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tility\Current Cases\KY - KU - 2017\"/>
    </mc:Choice>
  </mc:AlternateContent>
  <bookViews>
    <workbookView xWindow="0" yWindow="0" windowWidth="19845" windowHeight="8970" tabRatio="855"/>
  </bookViews>
  <sheets>
    <sheet name="EPGroup" sheetId="42" r:id="rId1"/>
    <sheet name="Gas Group (2)" sheetId="66" r:id="rId2"/>
    <sheet name="ALE" sheetId="1" r:id="rId3"/>
    <sheet name="LNT" sheetId="2" r:id="rId4"/>
    <sheet name="AEE" sheetId="3" r:id="rId5"/>
    <sheet name="AVA" sheetId="5" r:id="rId6"/>
    <sheet name="AGR" sheetId="68" r:id="rId7"/>
    <sheet name="AEP" sheetId="4" r:id="rId8"/>
    <sheet name="BKH" sheetId="6" r:id="rId9"/>
    <sheet name="CNP" sheetId="7" r:id="rId10"/>
    <sheet name="CMS" sheetId="8" r:id="rId11"/>
    <sheet name="ED" sheetId="9" r:id="rId12"/>
    <sheet name="D" sheetId="10" r:id="rId13"/>
    <sheet name="DTE" sheetId="11" r:id="rId14"/>
    <sheet name="DUK" sheetId="12" r:id="rId15"/>
    <sheet name="EIX" sheetId="13" r:id="rId16"/>
    <sheet name="EE" sheetId="14" r:id="rId17"/>
    <sheet name="EDE" sheetId="15" r:id="rId18"/>
    <sheet name="ES" sheetId="33" r:id="rId19"/>
    <sheet name="EXC" sheetId="69" r:id="rId20"/>
    <sheet name="ETR" sheetId="16" r:id="rId21"/>
    <sheet name="FE" sheetId="17" r:id="rId22"/>
    <sheet name="GXP" sheetId="38" r:id="rId23"/>
    <sheet name="HE" sheetId="37" r:id="rId24"/>
    <sheet name="IDA" sheetId="36" r:id="rId25"/>
    <sheet name="ITC" sheetId="35" r:id="rId26"/>
    <sheet name="MGEE" sheetId="45" r:id="rId27"/>
    <sheet name="NEE" sheetId="34" r:id="rId28"/>
    <sheet name="NWE" sheetId="32" r:id="rId29"/>
    <sheet name="OGE" sheetId="31" r:id="rId30"/>
    <sheet name="OTTR" sheetId="30" r:id="rId31"/>
    <sheet name="PCG" sheetId="29" r:id="rId32"/>
    <sheet name="PNW" sheetId="28" r:id="rId33"/>
    <sheet name="PNM" sheetId="27" r:id="rId34"/>
    <sheet name="POR" sheetId="26" r:id="rId35"/>
    <sheet name="PPL" sheetId="67" r:id="rId36"/>
    <sheet name="SCG" sheetId="25" r:id="rId37"/>
    <sheet name="PEG" sheetId="24" r:id="rId38"/>
    <sheet name="SRE" sheetId="23" r:id="rId39"/>
    <sheet name="SO" sheetId="22" r:id="rId40"/>
    <sheet name="VVC" sheetId="21" r:id="rId41"/>
    <sheet name="WEC" sheetId="46" r:id="rId42"/>
    <sheet name="WR" sheetId="20" r:id="rId43"/>
    <sheet name="XEL" sheetId="19" r:id="rId44"/>
    <sheet name="Gas Group" sheetId="47" r:id="rId45"/>
    <sheet name="ATO" sheetId="49" r:id="rId46"/>
    <sheet name="CPK" sheetId="59" r:id="rId47"/>
    <sheet name="LG" sheetId="50" r:id="rId48"/>
    <sheet name="NJR" sheetId="51" r:id="rId49"/>
    <sheet name="NI" sheetId="52" r:id="rId50"/>
    <sheet name="NWN" sheetId="53" r:id="rId51"/>
    <sheet name="PNY" sheetId="54" r:id="rId52"/>
    <sheet name="SJI" sheetId="55" r:id="rId53"/>
    <sheet name="SWX" sheetId="56" r:id="rId54"/>
    <sheet name="WGL" sheetId="57" r:id="rId55"/>
  </sheets>
  <externalReferences>
    <externalReference r:id="rId56"/>
  </externalReferences>
  <definedNames>
    <definedName name="_Key1" localSheetId="6" hidden="1">#REF!</definedName>
    <definedName name="_Key1" localSheetId="45" hidden="1">#REF!</definedName>
    <definedName name="_Key1" localSheetId="46" hidden="1">#REF!</definedName>
    <definedName name="_Key1" localSheetId="44" hidden="1">#REF!</definedName>
    <definedName name="_Key1" localSheetId="1" hidden="1">#REF!</definedName>
    <definedName name="_Key1" localSheetId="47" hidden="1">#REF!</definedName>
    <definedName name="_Key1" localSheetId="26" hidden="1">#REF!</definedName>
    <definedName name="_Key1" localSheetId="49" hidden="1">#REF!</definedName>
    <definedName name="_Key1" localSheetId="48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41" hidden="1">#REF!</definedName>
    <definedName name="_Key1" localSheetId="54" hidden="1">#REF!</definedName>
    <definedName name="_Key1" hidden="1">#REF!</definedName>
    <definedName name="_Key2" localSheetId="6" hidden="1">#REF!</definedName>
    <definedName name="_Key2" localSheetId="45" hidden="1">#REF!</definedName>
    <definedName name="_Key2" localSheetId="46" hidden="1">#REF!</definedName>
    <definedName name="_Key2" localSheetId="44" hidden="1">#REF!</definedName>
    <definedName name="_Key2" localSheetId="1" hidden="1">#REF!</definedName>
    <definedName name="_Key2" localSheetId="47" hidden="1">#REF!</definedName>
    <definedName name="_Key2" localSheetId="26" hidden="1">#REF!</definedName>
    <definedName name="_Key2" localSheetId="49" hidden="1">#REF!</definedName>
    <definedName name="_Key2" localSheetId="48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53" hidden="1">#REF!</definedName>
    <definedName name="_Key2" localSheetId="41" hidden="1">#REF!</definedName>
    <definedName name="_Key2" localSheetId="54" hidden="1">#REF!</definedName>
    <definedName name="_Key2" hidden="1">#REF!</definedName>
    <definedName name="_Order1" hidden="1">255</definedName>
    <definedName name="_Order2" hidden="1">255</definedName>
    <definedName name="_Regression_Out" localSheetId="6" hidden="1">#REF!</definedName>
    <definedName name="_Regression_Out" localSheetId="45" hidden="1">#REF!</definedName>
    <definedName name="_Regression_Out" localSheetId="46" hidden="1">#REF!</definedName>
    <definedName name="_Regression_Out" localSheetId="44" hidden="1">#REF!</definedName>
    <definedName name="_Regression_Out" localSheetId="1" hidden="1">#REF!</definedName>
    <definedName name="_Regression_Out" localSheetId="47" hidden="1">#REF!</definedName>
    <definedName name="_Regression_Out" localSheetId="26" hidden="1">#REF!</definedName>
    <definedName name="_Regression_Out" localSheetId="49" hidden="1">#REF!</definedName>
    <definedName name="_Regression_Out" localSheetId="48" hidden="1">#REF!</definedName>
    <definedName name="_Regression_Out" localSheetId="50" hidden="1">#REF!</definedName>
    <definedName name="_Regression_Out" localSheetId="51" hidden="1">#REF!</definedName>
    <definedName name="_Regression_Out" localSheetId="52" hidden="1">#REF!</definedName>
    <definedName name="_Regression_Out" localSheetId="53" hidden="1">#REF!</definedName>
    <definedName name="_Regression_Out" localSheetId="41" hidden="1">#REF!</definedName>
    <definedName name="_Regression_Out" localSheetId="54" hidden="1">#REF!</definedName>
    <definedName name="_Regression_Out" hidden="1">#REF!</definedName>
    <definedName name="_Regression_X" localSheetId="6" hidden="1">#REF!</definedName>
    <definedName name="_Regression_X" localSheetId="45" hidden="1">#REF!</definedName>
    <definedName name="_Regression_X" localSheetId="46" hidden="1">#REF!</definedName>
    <definedName name="_Regression_X" localSheetId="44" hidden="1">#REF!</definedName>
    <definedName name="_Regression_X" localSheetId="1" hidden="1">#REF!</definedName>
    <definedName name="_Regression_X" localSheetId="47" hidden="1">#REF!</definedName>
    <definedName name="_Regression_X" localSheetId="26" hidden="1">#REF!</definedName>
    <definedName name="_Regression_X" localSheetId="49" hidden="1">#REF!</definedName>
    <definedName name="_Regression_X" localSheetId="48" hidden="1">#REF!</definedName>
    <definedName name="_Regression_X" localSheetId="50" hidden="1">#REF!</definedName>
    <definedName name="_Regression_X" localSheetId="51" hidden="1">#REF!</definedName>
    <definedName name="_Regression_X" localSheetId="52" hidden="1">#REF!</definedName>
    <definedName name="_Regression_X" localSheetId="53" hidden="1">#REF!</definedName>
    <definedName name="_Regression_X" localSheetId="41" hidden="1">#REF!</definedName>
    <definedName name="_Regression_X" localSheetId="54" hidden="1">#REF!</definedName>
    <definedName name="_Regression_X" hidden="1">#REF!</definedName>
    <definedName name="_Regression_Y" localSheetId="6" hidden="1">#REF!</definedName>
    <definedName name="_Regression_Y" localSheetId="45" hidden="1">#REF!</definedName>
    <definedName name="_Regression_Y" localSheetId="46" hidden="1">#REF!</definedName>
    <definedName name="_Regression_Y" localSheetId="44" hidden="1">#REF!</definedName>
    <definedName name="_Regression_Y" localSheetId="1" hidden="1">#REF!</definedName>
    <definedName name="_Regression_Y" localSheetId="47" hidden="1">#REF!</definedName>
    <definedName name="_Regression_Y" localSheetId="26" hidden="1">#REF!</definedName>
    <definedName name="_Regression_Y" localSheetId="49" hidden="1">#REF!</definedName>
    <definedName name="_Regression_Y" localSheetId="48" hidden="1">#REF!</definedName>
    <definedName name="_Regression_Y" localSheetId="50" hidden="1">#REF!</definedName>
    <definedName name="_Regression_Y" localSheetId="51" hidden="1">#REF!</definedName>
    <definedName name="_Regression_Y" localSheetId="52" hidden="1">#REF!</definedName>
    <definedName name="_Regression_Y" localSheetId="53" hidden="1">#REF!</definedName>
    <definedName name="_Regression_Y" localSheetId="41" hidden="1">#REF!</definedName>
    <definedName name="_Regression_Y" localSheetId="54" hidden="1">#REF!</definedName>
    <definedName name="_Regression_Y" hidden="1">#REF!</definedName>
    <definedName name="_Sort" localSheetId="6" hidden="1">#REF!</definedName>
    <definedName name="_Sort" localSheetId="45" hidden="1">#REF!</definedName>
    <definedName name="_Sort" localSheetId="46" hidden="1">#REF!</definedName>
    <definedName name="_Sort" localSheetId="44" hidden="1">#REF!</definedName>
    <definedName name="_Sort" localSheetId="1" hidden="1">#REF!</definedName>
    <definedName name="_Sort" localSheetId="47" hidden="1">#REF!</definedName>
    <definedName name="_Sort" localSheetId="26" hidden="1">#REF!</definedName>
    <definedName name="_Sort" localSheetId="49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41" hidden="1">#REF!</definedName>
    <definedName name="_Sort" localSheetId="54" hidden="1">#REF!</definedName>
    <definedName name="_Sort" hidden="1">#REF!</definedName>
    <definedName name="capitalization" localSheetId="6">#REF!</definedName>
    <definedName name="capitalization" localSheetId="45">#REF!</definedName>
    <definedName name="capitalization" localSheetId="46">#REF!</definedName>
    <definedName name="capitalization" localSheetId="44">#REF!</definedName>
    <definedName name="capitalization" localSheetId="1">#REF!</definedName>
    <definedName name="capitalization" localSheetId="47">#REF!</definedName>
    <definedName name="capitalization" localSheetId="26">#REF!</definedName>
    <definedName name="capitalization" localSheetId="49">#REF!</definedName>
    <definedName name="capitalization" localSheetId="48">#REF!</definedName>
    <definedName name="capitalization" localSheetId="50">#REF!</definedName>
    <definedName name="capitalization" localSheetId="51">#REF!</definedName>
    <definedName name="capitalization" localSheetId="52">#REF!</definedName>
    <definedName name="capitalization" localSheetId="53">#REF!</definedName>
    <definedName name="capitalization" localSheetId="41">#REF!</definedName>
    <definedName name="capitalization" localSheetId="54">#REF!</definedName>
    <definedName name="capitalization">#REF!</definedName>
    <definedName name="EV__LASTREFTIME__" hidden="1">39198.5712152778</definedName>
    <definedName name="HTML_CodePage" hidden="1">1252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hidden="1">{"'Sheet1'!$A$1:$O$40"}</definedName>
    <definedName name="riskmeasures">'[1]Utility Proxy Group'!$B$8:$P$56</definedName>
    <definedName name="SAPBEXrevision" hidden="1">41</definedName>
    <definedName name="SAPBEXsysID" hidden="1">"PBW"</definedName>
    <definedName name="SAPBEXwbID" hidden="1">"3TD2FVG7ME7U056LVECBWI4A2"</definedName>
    <definedName name="vldatabase">'[1]Electric Utility Data'!$B$8:$AP$56</definedName>
    <definedName name="xx" localSheetId="6" hidden="1">#REF!</definedName>
    <definedName name="xx" localSheetId="46" hidden="1">#REF!</definedName>
    <definedName name="xx" localSheetId="1" hidden="1">#REF!</definedName>
    <definedName name="xx" localSheetId="49" hidden="1">#REF!</definedName>
    <definedName name="xx" localSheetId="48" hidden="1">#REF!</definedName>
    <definedName name="xx" localSheetId="50" hidden="1">#REF!</definedName>
    <definedName name="xx" localSheetId="51" hidden="1">#REF!</definedName>
    <definedName name="xx" localSheetId="52" hidden="1">#REF!</definedName>
    <definedName name="xx" localSheetId="53" hidden="1">#REF!</definedName>
    <definedName name="xx" localSheetId="54" hidden="1">#REF!</definedName>
    <definedName name="xx" hidden="1">#REF!</definedName>
    <definedName name="xxx" hidden="1">{"'Sheet1'!$A$1:$O$40"}</definedName>
    <definedName name="xxxxxx" localSheetId="6" hidden="1">#REF!</definedName>
    <definedName name="xxxxxx" localSheetId="46" hidden="1">#REF!</definedName>
    <definedName name="xxxxxx" localSheetId="1" hidden="1">#REF!</definedName>
    <definedName name="xxxxxx" localSheetId="49" hidden="1">#REF!</definedName>
    <definedName name="xxxxxx" localSheetId="48" hidden="1">#REF!</definedName>
    <definedName name="xxxxxx" localSheetId="50" hidden="1">#REF!</definedName>
    <definedName name="xxxxxx" localSheetId="51" hidden="1">#REF!</definedName>
    <definedName name="xxxxxx" localSheetId="52" hidden="1">#REF!</definedName>
    <definedName name="xxxxxx" localSheetId="53" hidden="1">#REF!</definedName>
    <definedName name="xxxxxx" localSheetId="54" hidden="1">#REF!</definedName>
    <definedName name="xxxxxx" hidden="1">#REF!</definedName>
    <definedName name="zzz" hidden="1">{"'Sheet1'!$A$1:$O$40"}</definedName>
  </definedNames>
  <calcPr calcId="152511" calcOnSave="0"/>
</workbook>
</file>

<file path=xl/calcChain.xml><?xml version="1.0" encoding="utf-8"?>
<calcChain xmlns="http://schemas.openxmlformats.org/spreadsheetml/2006/main">
  <c r="J41" i="42" l="1"/>
  <c r="K41" i="42"/>
  <c r="L41" i="42"/>
  <c r="M41" i="42"/>
  <c r="J40" i="42"/>
  <c r="K40" i="42"/>
  <c r="L40" i="42"/>
  <c r="M40" i="42"/>
  <c r="J39" i="42"/>
  <c r="K39" i="42"/>
  <c r="L39" i="42"/>
  <c r="M39" i="42"/>
  <c r="H3" i="69"/>
  <c r="H4" i="69" s="1"/>
  <c r="H5" i="69" s="1"/>
  <c r="H6" i="69" s="1"/>
  <c r="H7" i="69" s="1"/>
  <c r="H8" i="69" s="1"/>
  <c r="H9" i="69" s="1"/>
  <c r="H10" i="69" s="1"/>
  <c r="H11" i="69" s="1"/>
  <c r="H12" i="69" s="1"/>
  <c r="H13" i="69" s="1"/>
  <c r="H14" i="69" s="1"/>
  <c r="H15" i="69" s="1"/>
  <c r="H16" i="69" s="1"/>
  <c r="H17" i="69" s="1"/>
  <c r="H18" i="69" s="1"/>
  <c r="H19" i="69" s="1"/>
  <c r="H20" i="69" s="1"/>
  <c r="H21" i="69" s="1"/>
  <c r="H22" i="69" s="1"/>
  <c r="H23" i="69" s="1"/>
  <c r="H24" i="69" s="1"/>
  <c r="H25" i="69" s="1"/>
  <c r="H26" i="69" s="1"/>
  <c r="H27" i="69" s="1"/>
  <c r="H28" i="69" s="1"/>
  <c r="H29" i="69" s="1"/>
  <c r="H30" i="69" s="1"/>
  <c r="H31" i="69" s="1"/>
  <c r="H32" i="69" s="1"/>
  <c r="H33" i="69" s="1"/>
  <c r="H34" i="69" s="1"/>
  <c r="H35" i="69" s="1"/>
  <c r="H36" i="69" s="1"/>
  <c r="H37" i="69" s="1"/>
  <c r="H38" i="69" s="1"/>
  <c r="H39" i="69" s="1"/>
  <c r="H40" i="69" s="1"/>
  <c r="H41" i="69" s="1"/>
  <c r="H42" i="69" s="1"/>
  <c r="H43" i="69" s="1"/>
  <c r="H44" i="69" s="1"/>
  <c r="H45" i="69" s="1"/>
  <c r="H46" i="69" s="1"/>
  <c r="H47" i="69" s="1"/>
  <c r="H48" i="69" s="1"/>
  <c r="H49" i="69" s="1"/>
  <c r="H50" i="69" s="1"/>
  <c r="H51" i="69" s="1"/>
  <c r="H52" i="69" s="1"/>
  <c r="H53" i="69" s="1"/>
  <c r="H54" i="69" s="1"/>
  <c r="H55" i="69" s="1"/>
  <c r="H56" i="69" s="1"/>
  <c r="H57" i="69" s="1"/>
  <c r="H58" i="69" s="1"/>
  <c r="H59" i="69" s="1"/>
  <c r="H60" i="69" s="1"/>
  <c r="H61" i="69" s="1"/>
  <c r="H62" i="69" s="1"/>
  <c r="H63" i="69" s="1"/>
  <c r="H64" i="69" s="1"/>
  <c r="H65" i="69" s="1"/>
  <c r="H66" i="69" s="1"/>
  <c r="H67" i="69" s="1"/>
  <c r="H68" i="69" s="1"/>
  <c r="H69" i="69" s="1"/>
  <c r="H70" i="69" s="1"/>
  <c r="H71" i="69" s="1"/>
  <c r="H72" i="69" s="1"/>
  <c r="H73" i="69" s="1"/>
  <c r="H74" i="69" s="1"/>
  <c r="H75" i="69" s="1"/>
  <c r="H76" i="69" s="1"/>
  <c r="H77" i="69" s="1"/>
  <c r="H78" i="69" s="1"/>
  <c r="H79" i="69" s="1"/>
  <c r="H80" i="69" s="1"/>
  <c r="H81" i="69" s="1"/>
  <c r="H82" i="69" s="1"/>
  <c r="H83" i="69" s="1"/>
  <c r="H84" i="69" s="1"/>
  <c r="H85" i="69" s="1"/>
  <c r="H86" i="69" s="1"/>
  <c r="H87" i="69" s="1"/>
  <c r="H88" i="69" s="1"/>
  <c r="H89" i="69" s="1"/>
  <c r="H90" i="69" s="1"/>
  <c r="H91" i="69" s="1"/>
  <c r="H92" i="69" s="1"/>
  <c r="H93" i="69" s="1"/>
  <c r="H94" i="69" s="1"/>
  <c r="H95" i="69" s="1"/>
  <c r="H96" i="69" s="1"/>
  <c r="H97" i="69" s="1"/>
  <c r="H98" i="69" s="1"/>
  <c r="H99" i="69" s="1"/>
  <c r="H100" i="69" s="1"/>
  <c r="H101" i="69" s="1"/>
  <c r="H102" i="69" s="1"/>
  <c r="H103" i="69" s="1"/>
  <c r="H104" i="69" s="1"/>
  <c r="H105" i="69" s="1"/>
  <c r="H106" i="69" s="1"/>
  <c r="H107" i="69" s="1"/>
  <c r="H108" i="69" s="1"/>
  <c r="H109" i="69" s="1"/>
  <c r="H110" i="69" s="1"/>
  <c r="H111" i="69" s="1"/>
  <c r="H112" i="69" s="1"/>
  <c r="H113" i="69" s="1"/>
  <c r="H114" i="69" s="1"/>
  <c r="H115" i="69" s="1"/>
  <c r="H116" i="69" s="1"/>
  <c r="H117" i="69" s="1"/>
  <c r="H118" i="69" s="1"/>
  <c r="H119" i="69" s="1"/>
  <c r="H120" i="69" s="1"/>
  <c r="H121" i="69" s="1"/>
  <c r="H122" i="69" s="1"/>
  <c r="H123" i="69" s="1"/>
  <c r="H124" i="69" s="1"/>
  <c r="H125" i="69" s="1"/>
  <c r="H126" i="69" s="1"/>
  <c r="H127" i="69" s="1"/>
  <c r="H128" i="69" s="1"/>
  <c r="H129" i="69" s="1"/>
  <c r="H130" i="69" s="1"/>
  <c r="H131" i="69" s="1"/>
  <c r="H132" i="69" s="1"/>
  <c r="H133" i="69" s="1"/>
  <c r="H134" i="69" s="1"/>
  <c r="H135" i="69" s="1"/>
  <c r="H136" i="69" s="1"/>
  <c r="H137" i="69" s="1"/>
  <c r="H138" i="69" s="1"/>
  <c r="H139" i="69" s="1"/>
  <c r="H140" i="69" s="1"/>
  <c r="H141" i="69" s="1"/>
  <c r="H142" i="69" s="1"/>
  <c r="H143" i="69" s="1"/>
  <c r="H144" i="69" s="1"/>
  <c r="H145" i="69" s="1"/>
  <c r="H146" i="69" s="1"/>
  <c r="H147" i="69" s="1"/>
  <c r="H148" i="69" s="1"/>
  <c r="H149" i="69" s="1"/>
  <c r="H150" i="69" s="1"/>
  <c r="H151" i="69" s="1"/>
  <c r="H152" i="69" s="1"/>
  <c r="H153" i="69" s="1"/>
  <c r="H154" i="69" s="1"/>
  <c r="H155" i="69" s="1"/>
  <c r="H156" i="69" s="1"/>
  <c r="H157" i="69" s="1"/>
  <c r="H158" i="69" s="1"/>
  <c r="H159" i="69" s="1"/>
  <c r="H160" i="69" s="1"/>
  <c r="H161" i="69" s="1"/>
  <c r="H162" i="69" s="1"/>
  <c r="H163" i="69" s="1"/>
  <c r="H164" i="69" s="1"/>
  <c r="H165" i="69" s="1"/>
  <c r="H166" i="69" s="1"/>
  <c r="H167" i="69" s="1"/>
  <c r="H168" i="69" s="1"/>
  <c r="H169" i="69" s="1"/>
  <c r="H170" i="69" s="1"/>
  <c r="H171" i="69" s="1"/>
  <c r="H172" i="69" s="1"/>
  <c r="H173" i="69" s="1"/>
  <c r="H174" i="69" s="1"/>
  <c r="H175" i="69" s="1"/>
  <c r="H176" i="69" s="1"/>
  <c r="H177" i="69" s="1"/>
  <c r="H178" i="69" s="1"/>
  <c r="H179" i="69" s="1"/>
  <c r="H180" i="69" s="1"/>
  <c r="H181" i="69" s="1"/>
  <c r="H182" i="69" s="1"/>
  <c r="H183" i="69" s="1"/>
  <c r="H184" i="69" s="1"/>
  <c r="H185" i="69" s="1"/>
  <c r="H186" i="69" s="1"/>
  <c r="H187" i="69" s="1"/>
  <c r="H188" i="69" s="1"/>
  <c r="H189" i="69" s="1"/>
  <c r="H190" i="69" s="1"/>
  <c r="H191" i="69" s="1"/>
  <c r="L2" i="69"/>
  <c r="L3" i="69" s="1"/>
  <c r="K2" i="69"/>
  <c r="K3" i="69" s="1"/>
  <c r="J2" i="69"/>
  <c r="J3" i="69" s="1"/>
  <c r="J20" i="42"/>
  <c r="K20" i="42"/>
  <c r="L20" i="42"/>
  <c r="M20" i="42"/>
  <c r="J36" i="42" l="1"/>
  <c r="L2" i="68"/>
  <c r="L3" i="68" s="1"/>
  <c r="M36" i="42" s="1"/>
  <c r="K2" i="68"/>
  <c r="K3" i="68" s="1"/>
  <c r="L36" i="42" s="1"/>
  <c r="J2" i="68"/>
  <c r="J3" i="68" s="1"/>
  <c r="K36" i="42" s="1"/>
  <c r="J42" i="42" l="1"/>
  <c r="J38" i="42"/>
  <c r="H3" i="50" l="1"/>
  <c r="H4" i="50" s="1"/>
  <c r="H5" i="50" s="1"/>
  <c r="H6" i="50" s="1"/>
  <c r="H7" i="50" s="1"/>
  <c r="H8" i="50" s="1"/>
  <c r="H9" i="50" s="1"/>
  <c r="H10" i="50" s="1"/>
  <c r="H11" i="50" s="1"/>
  <c r="H12" i="50" s="1"/>
  <c r="H13" i="50" s="1"/>
  <c r="H14" i="50" s="1"/>
  <c r="H15" i="50" s="1"/>
  <c r="H16" i="50" s="1"/>
  <c r="H17" i="50" s="1"/>
  <c r="H18" i="50" s="1"/>
  <c r="H19" i="50" s="1"/>
  <c r="H20" i="50" s="1"/>
  <c r="H21" i="50" s="1"/>
  <c r="H22" i="50" s="1"/>
  <c r="H23" i="50" s="1"/>
  <c r="H24" i="50" s="1"/>
  <c r="H25" i="50" s="1"/>
  <c r="H26" i="50" s="1"/>
  <c r="H27" i="50" s="1"/>
  <c r="H28" i="50" s="1"/>
  <c r="H29" i="50" s="1"/>
  <c r="H30" i="50" s="1"/>
  <c r="H31" i="50" s="1"/>
  <c r="H32" i="50" s="1"/>
  <c r="H33" i="50" s="1"/>
  <c r="H34" i="50" s="1"/>
  <c r="H35" i="50" s="1"/>
  <c r="H36" i="50" s="1"/>
  <c r="H37" i="50" s="1"/>
  <c r="H38" i="50" s="1"/>
  <c r="H39" i="50" s="1"/>
  <c r="H40" i="50" s="1"/>
  <c r="H41" i="50" s="1"/>
  <c r="H42" i="50" s="1"/>
  <c r="H43" i="50" s="1"/>
  <c r="H44" i="50" s="1"/>
  <c r="H45" i="50" s="1"/>
  <c r="H46" i="50" s="1"/>
  <c r="H47" i="50" s="1"/>
  <c r="H48" i="50" s="1"/>
  <c r="H49" i="50" s="1"/>
  <c r="H50" i="50" s="1"/>
  <c r="H51" i="50" s="1"/>
  <c r="H52" i="50" s="1"/>
  <c r="H53" i="50" s="1"/>
  <c r="H54" i="50" s="1"/>
  <c r="H55" i="50" s="1"/>
  <c r="H56" i="50" s="1"/>
  <c r="H57" i="50" s="1"/>
  <c r="H58" i="50" s="1"/>
  <c r="H59" i="50" s="1"/>
  <c r="H60" i="50" s="1"/>
  <c r="H61" i="50" s="1"/>
  <c r="H62" i="50" s="1"/>
  <c r="H63" i="50" s="1"/>
  <c r="H64" i="50" s="1"/>
  <c r="H65" i="50" s="1"/>
  <c r="H66" i="50" s="1"/>
  <c r="H67" i="50" s="1"/>
  <c r="H68" i="50" s="1"/>
  <c r="H69" i="50" s="1"/>
  <c r="H70" i="50" s="1"/>
  <c r="H71" i="50" s="1"/>
  <c r="H72" i="50" s="1"/>
  <c r="H73" i="50" s="1"/>
  <c r="H74" i="50" s="1"/>
  <c r="H75" i="50" s="1"/>
  <c r="H76" i="50" s="1"/>
  <c r="H77" i="50" s="1"/>
  <c r="H78" i="50" s="1"/>
  <c r="H79" i="50" s="1"/>
  <c r="H80" i="50" s="1"/>
  <c r="H81" i="50" s="1"/>
  <c r="H82" i="50" s="1"/>
  <c r="H83" i="50" s="1"/>
  <c r="H84" i="50" s="1"/>
  <c r="H85" i="50" s="1"/>
  <c r="H86" i="50" s="1"/>
  <c r="H87" i="50" s="1"/>
  <c r="H88" i="50" s="1"/>
  <c r="H89" i="50" s="1"/>
  <c r="H90" i="50" s="1"/>
  <c r="H91" i="50" s="1"/>
  <c r="H92" i="50" s="1"/>
  <c r="H93" i="50" s="1"/>
  <c r="H94" i="50" s="1"/>
  <c r="H95" i="50" s="1"/>
  <c r="H96" i="50" s="1"/>
  <c r="H97" i="50" s="1"/>
  <c r="H98" i="50" s="1"/>
  <c r="H99" i="50" s="1"/>
  <c r="H100" i="50" s="1"/>
  <c r="H101" i="50" s="1"/>
  <c r="H102" i="50" s="1"/>
  <c r="H103" i="50" s="1"/>
  <c r="H104" i="50" s="1"/>
  <c r="H105" i="50" s="1"/>
  <c r="H106" i="50" s="1"/>
  <c r="H107" i="50" s="1"/>
  <c r="H108" i="50" s="1"/>
  <c r="H109" i="50" s="1"/>
  <c r="H110" i="50" s="1"/>
  <c r="H111" i="50" s="1"/>
  <c r="H112" i="50" s="1"/>
  <c r="H113" i="50" s="1"/>
  <c r="H114" i="50" s="1"/>
  <c r="H115" i="50" s="1"/>
  <c r="H116" i="50" s="1"/>
  <c r="H117" i="50" s="1"/>
  <c r="H118" i="50" s="1"/>
  <c r="H119" i="50" s="1"/>
  <c r="H120" i="50" s="1"/>
  <c r="H121" i="50" s="1"/>
  <c r="H122" i="50" s="1"/>
  <c r="H123" i="50" s="1"/>
  <c r="H124" i="50" s="1"/>
  <c r="H125" i="50" s="1"/>
  <c r="H126" i="50" s="1"/>
  <c r="H127" i="50" s="1"/>
  <c r="H128" i="50" s="1"/>
  <c r="H129" i="50" s="1"/>
  <c r="H130" i="50" s="1"/>
  <c r="H131" i="50" s="1"/>
  <c r="H132" i="50" s="1"/>
  <c r="H133" i="50" s="1"/>
  <c r="H134" i="50" s="1"/>
  <c r="H135" i="50" s="1"/>
  <c r="H136" i="50" s="1"/>
  <c r="H137" i="50" s="1"/>
  <c r="H138" i="50" s="1"/>
  <c r="H139" i="50" s="1"/>
  <c r="H140" i="50" s="1"/>
  <c r="H141" i="50" s="1"/>
  <c r="H142" i="50" s="1"/>
  <c r="H143" i="50" s="1"/>
  <c r="H144" i="50" s="1"/>
  <c r="H145" i="50" s="1"/>
  <c r="H146" i="50" s="1"/>
  <c r="H147" i="50" s="1"/>
  <c r="H148" i="50" s="1"/>
  <c r="H149" i="50" s="1"/>
  <c r="H150" i="50" s="1"/>
  <c r="H151" i="50" s="1"/>
  <c r="H152" i="50" s="1"/>
  <c r="H153" i="50" s="1"/>
  <c r="H154" i="50" s="1"/>
  <c r="H155" i="50" s="1"/>
  <c r="H156" i="50" s="1"/>
  <c r="H157" i="50" s="1"/>
  <c r="H158" i="50" s="1"/>
  <c r="H159" i="50" s="1"/>
  <c r="H160" i="50" s="1"/>
  <c r="H161" i="50" s="1"/>
  <c r="H162" i="50" s="1"/>
  <c r="H163" i="50" s="1"/>
  <c r="H164" i="50" s="1"/>
  <c r="H165" i="50" s="1"/>
  <c r="H166" i="50" s="1"/>
  <c r="H167" i="50" s="1"/>
  <c r="H168" i="50" s="1"/>
  <c r="H169" i="50" s="1"/>
  <c r="H170" i="50" s="1"/>
  <c r="H171" i="50" s="1"/>
  <c r="H172" i="50" s="1"/>
  <c r="H173" i="50" s="1"/>
  <c r="H174" i="50" s="1"/>
  <c r="H175" i="50" s="1"/>
  <c r="H176" i="50" s="1"/>
  <c r="H177" i="50" s="1"/>
  <c r="H178" i="50" s="1"/>
  <c r="H179" i="50" s="1"/>
  <c r="H180" i="50" s="1"/>
  <c r="H181" i="50" s="1"/>
  <c r="H182" i="50" s="1"/>
  <c r="H183" i="50" s="1"/>
  <c r="H184" i="50" s="1"/>
  <c r="H185" i="50" s="1"/>
  <c r="H186" i="50" s="1"/>
  <c r="H187" i="50" s="1"/>
  <c r="H188" i="50" s="1"/>
  <c r="H189" i="50" s="1"/>
  <c r="H190" i="50" s="1"/>
  <c r="H191" i="50" s="1"/>
  <c r="L3" i="37"/>
  <c r="K3" i="37"/>
  <c r="J3" i="37"/>
  <c r="J37" i="42" l="1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G7" i="42"/>
  <c r="G6" i="42"/>
  <c r="G5" i="42"/>
  <c r="G4" i="42"/>
  <c r="J30" i="42"/>
  <c r="H3" i="67"/>
  <c r="H4" i="67" s="1"/>
  <c r="H5" i="67" s="1"/>
  <c r="H6" i="67" s="1"/>
  <c r="H7" i="67" s="1"/>
  <c r="H8" i="67" s="1"/>
  <c r="H9" i="67" s="1"/>
  <c r="H10" i="67" s="1"/>
  <c r="H11" i="67" s="1"/>
  <c r="H12" i="67" s="1"/>
  <c r="H13" i="67" s="1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H38" i="67" s="1"/>
  <c r="H39" i="67" s="1"/>
  <c r="H40" i="67" s="1"/>
  <c r="H41" i="67" s="1"/>
  <c r="H42" i="67" s="1"/>
  <c r="H43" i="67" s="1"/>
  <c r="H44" i="67" s="1"/>
  <c r="H45" i="67" s="1"/>
  <c r="H46" i="67" s="1"/>
  <c r="H47" i="67" s="1"/>
  <c r="H48" i="67" s="1"/>
  <c r="H49" i="67" s="1"/>
  <c r="H50" i="67" s="1"/>
  <c r="H51" i="67" s="1"/>
  <c r="H52" i="67" s="1"/>
  <c r="H53" i="67" s="1"/>
  <c r="H54" i="67" s="1"/>
  <c r="H55" i="67" s="1"/>
  <c r="H56" i="67" s="1"/>
  <c r="H57" i="67" s="1"/>
  <c r="H58" i="67" s="1"/>
  <c r="H59" i="67" s="1"/>
  <c r="H60" i="67" s="1"/>
  <c r="H61" i="67" s="1"/>
  <c r="H62" i="67" s="1"/>
  <c r="H63" i="67" s="1"/>
  <c r="H64" i="67" s="1"/>
  <c r="H65" i="67" s="1"/>
  <c r="H66" i="67" s="1"/>
  <c r="H67" i="67" s="1"/>
  <c r="H68" i="67" s="1"/>
  <c r="H69" i="67" s="1"/>
  <c r="H70" i="67" s="1"/>
  <c r="H71" i="67" s="1"/>
  <c r="H72" i="67" s="1"/>
  <c r="H73" i="67" s="1"/>
  <c r="H74" i="67" s="1"/>
  <c r="H75" i="67" s="1"/>
  <c r="H76" i="67" s="1"/>
  <c r="H77" i="67" s="1"/>
  <c r="H78" i="67" s="1"/>
  <c r="H79" i="67" s="1"/>
  <c r="H80" i="67" s="1"/>
  <c r="H81" i="67" s="1"/>
  <c r="H82" i="67" s="1"/>
  <c r="H83" i="67" s="1"/>
  <c r="H84" i="67" s="1"/>
  <c r="H85" i="67" s="1"/>
  <c r="H86" i="67" s="1"/>
  <c r="H87" i="67" s="1"/>
  <c r="H88" i="67" s="1"/>
  <c r="H89" i="67" s="1"/>
  <c r="H90" i="67" s="1"/>
  <c r="H91" i="67" s="1"/>
  <c r="H92" i="67" s="1"/>
  <c r="H93" i="67" s="1"/>
  <c r="H94" i="67" s="1"/>
  <c r="H95" i="67" s="1"/>
  <c r="H96" i="67" s="1"/>
  <c r="H97" i="67" s="1"/>
  <c r="H98" i="67" s="1"/>
  <c r="H99" i="67" s="1"/>
  <c r="H100" i="67" s="1"/>
  <c r="H101" i="67" s="1"/>
  <c r="H102" i="67" s="1"/>
  <c r="H103" i="67" s="1"/>
  <c r="H104" i="67" s="1"/>
  <c r="H105" i="67" s="1"/>
  <c r="H106" i="67" s="1"/>
  <c r="H107" i="67" s="1"/>
  <c r="H108" i="67" s="1"/>
  <c r="H109" i="67" s="1"/>
  <c r="H110" i="67" s="1"/>
  <c r="H111" i="67" s="1"/>
  <c r="H112" i="67" s="1"/>
  <c r="H113" i="67" s="1"/>
  <c r="H114" i="67" s="1"/>
  <c r="H115" i="67" s="1"/>
  <c r="H116" i="67" s="1"/>
  <c r="H117" i="67" s="1"/>
  <c r="H118" i="67" s="1"/>
  <c r="H119" i="67" s="1"/>
  <c r="H120" i="67" s="1"/>
  <c r="H121" i="67" s="1"/>
  <c r="H122" i="67" s="1"/>
  <c r="H123" i="67" s="1"/>
  <c r="H124" i="67" s="1"/>
  <c r="H125" i="67" s="1"/>
  <c r="H126" i="67" s="1"/>
  <c r="H127" i="67" s="1"/>
  <c r="H128" i="67" s="1"/>
  <c r="H129" i="67" s="1"/>
  <c r="H130" i="67" s="1"/>
  <c r="H131" i="67" s="1"/>
  <c r="H132" i="67" s="1"/>
  <c r="H133" i="67" s="1"/>
  <c r="H134" i="67" s="1"/>
  <c r="H135" i="67" s="1"/>
  <c r="H136" i="67" s="1"/>
  <c r="H137" i="67" s="1"/>
  <c r="H138" i="67" s="1"/>
  <c r="H139" i="67" s="1"/>
  <c r="H140" i="67" s="1"/>
  <c r="H141" i="67" s="1"/>
  <c r="H142" i="67" s="1"/>
  <c r="H143" i="67" s="1"/>
  <c r="H144" i="67" s="1"/>
  <c r="H145" i="67" s="1"/>
  <c r="H146" i="67" s="1"/>
  <c r="H147" i="67" s="1"/>
  <c r="H148" i="67" s="1"/>
  <c r="H149" i="67" s="1"/>
  <c r="H150" i="67" s="1"/>
  <c r="H151" i="67" s="1"/>
  <c r="H152" i="67" s="1"/>
  <c r="H153" i="67" s="1"/>
  <c r="H154" i="67" s="1"/>
  <c r="H155" i="67" s="1"/>
  <c r="H156" i="67" s="1"/>
  <c r="H157" i="67" s="1"/>
  <c r="H158" i="67" s="1"/>
  <c r="H159" i="67" s="1"/>
  <c r="H160" i="67" s="1"/>
  <c r="H161" i="67" s="1"/>
  <c r="H162" i="67" s="1"/>
  <c r="H163" i="67" s="1"/>
  <c r="H164" i="67" s="1"/>
  <c r="H165" i="67" s="1"/>
  <c r="H166" i="67" s="1"/>
  <c r="H167" i="67" s="1"/>
  <c r="H168" i="67" s="1"/>
  <c r="H169" i="67" s="1"/>
  <c r="H170" i="67" s="1"/>
  <c r="H171" i="67" s="1"/>
  <c r="H172" i="67" s="1"/>
  <c r="H173" i="67" s="1"/>
  <c r="H174" i="67" s="1"/>
  <c r="H175" i="67" s="1"/>
  <c r="H176" i="67" s="1"/>
  <c r="H177" i="67" s="1"/>
  <c r="H178" i="67" s="1"/>
  <c r="H179" i="67" s="1"/>
  <c r="H180" i="67" s="1"/>
  <c r="H181" i="67" s="1"/>
  <c r="H182" i="67" s="1"/>
  <c r="H183" i="67" s="1"/>
  <c r="H184" i="67" s="1"/>
  <c r="H185" i="67" s="1"/>
  <c r="H186" i="67" s="1"/>
  <c r="H187" i="67" s="1"/>
  <c r="H188" i="67" s="1"/>
  <c r="H189" i="67" s="1"/>
  <c r="H190" i="67" s="1"/>
  <c r="H191" i="67" s="1"/>
  <c r="L2" i="67"/>
  <c r="L3" i="67" s="1"/>
  <c r="M30" i="42" s="1"/>
  <c r="K2" i="67"/>
  <c r="K3" i="67" s="1"/>
  <c r="L30" i="42" s="1"/>
  <c r="J2" i="67"/>
  <c r="J3" i="67" s="1"/>
  <c r="K30" i="42" s="1"/>
  <c r="J13" i="42"/>
  <c r="L1" i="34" l="1"/>
  <c r="K1" i="34"/>
  <c r="J1" i="34"/>
  <c r="H3" i="34"/>
  <c r="H4" i="34" s="1"/>
  <c r="H5" i="34" s="1"/>
  <c r="H6" i="34" s="1"/>
  <c r="H7" i="34" s="1"/>
  <c r="H8" i="34" s="1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H33" i="34" s="1"/>
  <c r="H34" i="34" s="1"/>
  <c r="H35" i="34" s="1"/>
  <c r="H36" i="34" s="1"/>
  <c r="H37" i="34" s="1"/>
  <c r="H38" i="34" s="1"/>
  <c r="H39" i="34" s="1"/>
  <c r="H40" i="34" s="1"/>
  <c r="H41" i="34" s="1"/>
  <c r="H42" i="34" s="1"/>
  <c r="H43" i="34" s="1"/>
  <c r="H44" i="34" s="1"/>
  <c r="H45" i="34" s="1"/>
  <c r="H46" i="34" s="1"/>
  <c r="H47" i="34" s="1"/>
  <c r="H48" i="34" s="1"/>
  <c r="H49" i="34" s="1"/>
  <c r="H50" i="34" s="1"/>
  <c r="H51" i="34" s="1"/>
  <c r="H52" i="34" s="1"/>
  <c r="H53" i="34" s="1"/>
  <c r="H54" i="34" s="1"/>
  <c r="H55" i="34" s="1"/>
  <c r="H56" i="34" s="1"/>
  <c r="H57" i="34" s="1"/>
  <c r="H58" i="34" s="1"/>
  <c r="H59" i="34" s="1"/>
  <c r="H60" i="34" s="1"/>
  <c r="H61" i="34" s="1"/>
  <c r="H62" i="34" s="1"/>
  <c r="H63" i="34" s="1"/>
  <c r="H64" i="34" s="1"/>
  <c r="H65" i="34" s="1"/>
  <c r="H66" i="34" s="1"/>
  <c r="H67" i="34" s="1"/>
  <c r="H68" i="34" s="1"/>
  <c r="H69" i="34" s="1"/>
  <c r="H70" i="34" s="1"/>
  <c r="H71" i="34" s="1"/>
  <c r="H72" i="34" s="1"/>
  <c r="H73" i="34" s="1"/>
  <c r="H74" i="34" s="1"/>
  <c r="H75" i="34" s="1"/>
  <c r="H76" i="34" s="1"/>
  <c r="H77" i="34" s="1"/>
  <c r="H78" i="34" s="1"/>
  <c r="H79" i="34" s="1"/>
  <c r="H80" i="34" s="1"/>
  <c r="H81" i="34" s="1"/>
  <c r="H82" i="34" s="1"/>
  <c r="H83" i="34" s="1"/>
  <c r="H84" i="34" s="1"/>
  <c r="H85" i="34" s="1"/>
  <c r="H86" i="34" s="1"/>
  <c r="H87" i="34" s="1"/>
  <c r="H88" i="34" s="1"/>
  <c r="H89" i="34" s="1"/>
  <c r="H90" i="34" s="1"/>
  <c r="H91" i="34" s="1"/>
  <c r="H92" i="34" s="1"/>
  <c r="H93" i="34" s="1"/>
  <c r="H94" i="34" s="1"/>
  <c r="H95" i="34" s="1"/>
  <c r="H96" i="34" s="1"/>
  <c r="H97" i="34" s="1"/>
  <c r="H98" i="34" s="1"/>
  <c r="H99" i="34" s="1"/>
  <c r="H100" i="34" s="1"/>
  <c r="H101" i="34" s="1"/>
  <c r="H102" i="34" s="1"/>
  <c r="H103" i="34" s="1"/>
  <c r="H104" i="34" s="1"/>
  <c r="H105" i="34" s="1"/>
  <c r="H106" i="34" s="1"/>
  <c r="H107" i="34" s="1"/>
  <c r="H108" i="34" s="1"/>
  <c r="H109" i="34" s="1"/>
  <c r="H110" i="34" s="1"/>
  <c r="H111" i="34" s="1"/>
  <c r="H112" i="34" s="1"/>
  <c r="H113" i="34" s="1"/>
  <c r="H114" i="34" s="1"/>
  <c r="H115" i="34" s="1"/>
  <c r="H116" i="34" s="1"/>
  <c r="H117" i="34" s="1"/>
  <c r="H118" i="34" s="1"/>
  <c r="H119" i="34" s="1"/>
  <c r="H120" i="34" s="1"/>
  <c r="H121" i="34" s="1"/>
  <c r="H122" i="34" s="1"/>
  <c r="H123" i="34" s="1"/>
  <c r="H124" i="34" s="1"/>
  <c r="H125" i="34" s="1"/>
  <c r="H126" i="34" s="1"/>
  <c r="H127" i="34" s="1"/>
  <c r="H128" i="34" s="1"/>
  <c r="H129" i="34" s="1"/>
  <c r="H130" i="34" s="1"/>
  <c r="H131" i="34" s="1"/>
  <c r="H132" i="34" s="1"/>
  <c r="H133" i="34" s="1"/>
  <c r="H134" i="34" s="1"/>
  <c r="H135" i="34" s="1"/>
  <c r="H136" i="34" s="1"/>
  <c r="H137" i="34" s="1"/>
  <c r="H138" i="34" s="1"/>
  <c r="H139" i="34" s="1"/>
  <c r="H140" i="34" s="1"/>
  <c r="H141" i="34" s="1"/>
  <c r="H142" i="34" s="1"/>
  <c r="H143" i="34" s="1"/>
  <c r="H144" i="34" s="1"/>
  <c r="H145" i="34" s="1"/>
  <c r="H146" i="34" s="1"/>
  <c r="H147" i="34" s="1"/>
  <c r="H148" i="34" s="1"/>
  <c r="H149" i="34" s="1"/>
  <c r="H150" i="34" s="1"/>
  <c r="H151" i="34" s="1"/>
  <c r="H152" i="34" s="1"/>
  <c r="H153" i="34" s="1"/>
  <c r="H154" i="34" s="1"/>
  <c r="H155" i="34" s="1"/>
  <c r="H156" i="34" s="1"/>
  <c r="H157" i="34" s="1"/>
  <c r="H158" i="34" s="1"/>
  <c r="H159" i="34" s="1"/>
  <c r="H160" i="34" s="1"/>
  <c r="H161" i="34" s="1"/>
  <c r="H162" i="34" s="1"/>
  <c r="H163" i="34" s="1"/>
  <c r="H164" i="34" s="1"/>
  <c r="H165" i="34" s="1"/>
  <c r="H166" i="34" s="1"/>
  <c r="H167" i="34" s="1"/>
  <c r="H168" i="34" s="1"/>
  <c r="H169" i="34" s="1"/>
  <c r="H170" i="34" s="1"/>
  <c r="H171" i="34" s="1"/>
  <c r="H172" i="34" s="1"/>
  <c r="H173" i="34" s="1"/>
  <c r="H174" i="34" s="1"/>
  <c r="H175" i="34" s="1"/>
  <c r="H176" i="34" s="1"/>
  <c r="H177" i="34" s="1"/>
  <c r="H178" i="34" s="1"/>
  <c r="H179" i="34" s="1"/>
  <c r="H180" i="34" s="1"/>
  <c r="H181" i="34" s="1"/>
  <c r="H182" i="34" s="1"/>
  <c r="H183" i="34" s="1"/>
  <c r="H184" i="34" s="1"/>
  <c r="H185" i="34" s="1"/>
  <c r="H186" i="34" s="1"/>
  <c r="H187" i="34" s="1"/>
  <c r="H188" i="34" s="1"/>
  <c r="H189" i="34" s="1"/>
  <c r="H190" i="34" s="1"/>
  <c r="H191" i="34" s="1"/>
  <c r="H192" i="34" s="1"/>
  <c r="H193" i="34" s="1"/>
  <c r="H194" i="34" s="1"/>
  <c r="H195" i="34" s="1"/>
  <c r="H196" i="34" s="1"/>
  <c r="H197" i="34" s="1"/>
  <c r="H198" i="34" s="1"/>
  <c r="H199" i="34" s="1"/>
  <c r="H200" i="34" s="1"/>
  <c r="H201" i="34" s="1"/>
  <c r="H202" i="34" s="1"/>
  <c r="H203" i="34" s="1"/>
  <c r="H204" i="34" s="1"/>
  <c r="H205" i="34" s="1"/>
  <c r="H206" i="34" s="1"/>
  <c r="H207" i="34" s="1"/>
  <c r="H208" i="34" s="1"/>
  <c r="H209" i="34" s="1"/>
  <c r="H210" i="34" s="1"/>
  <c r="H211" i="34" s="1"/>
  <c r="H212" i="34" s="1"/>
  <c r="H213" i="34" s="1"/>
  <c r="H214" i="34" s="1"/>
  <c r="H215" i="34" s="1"/>
  <c r="H216" i="34" s="1"/>
  <c r="H217" i="34" s="1"/>
  <c r="H218" i="34" s="1"/>
  <c r="H219" i="34" s="1"/>
  <c r="H220" i="34" s="1"/>
  <c r="H221" i="34" s="1"/>
  <c r="H222" i="34" s="1"/>
  <c r="H223" i="34" s="1"/>
  <c r="H224" i="34" s="1"/>
  <c r="H225" i="34" s="1"/>
  <c r="H226" i="34" s="1"/>
  <c r="H227" i="34" s="1"/>
  <c r="H228" i="34" s="1"/>
  <c r="H229" i="34" s="1"/>
  <c r="H230" i="34" s="1"/>
  <c r="H231" i="34" s="1"/>
  <c r="H232" i="34" s="1"/>
  <c r="H233" i="34" s="1"/>
  <c r="H234" i="34" s="1"/>
  <c r="H235" i="34" s="1"/>
  <c r="H236" i="34" s="1"/>
  <c r="H237" i="34" s="1"/>
  <c r="H238" i="34" s="1"/>
  <c r="H239" i="34" s="1"/>
  <c r="H240" i="34" s="1"/>
  <c r="H241" i="34" s="1"/>
  <c r="H242" i="34" s="1"/>
  <c r="H243" i="34" s="1"/>
  <c r="H244" i="34" s="1"/>
  <c r="H245" i="34" s="1"/>
  <c r="H246" i="34" s="1"/>
  <c r="H247" i="34" s="1"/>
  <c r="H248" i="34" s="1"/>
  <c r="H249" i="34" s="1"/>
  <c r="H250" i="34" s="1"/>
  <c r="H251" i="34" s="1"/>
  <c r="H252" i="34" s="1"/>
  <c r="H253" i="34" s="1"/>
  <c r="H254" i="34" s="1"/>
  <c r="H255" i="34" s="1"/>
  <c r="H256" i="34" s="1"/>
  <c r="H257" i="34" s="1"/>
  <c r="H258" i="34" s="1"/>
  <c r="H259" i="34" s="1"/>
  <c r="H260" i="34" s="1"/>
  <c r="H261" i="34" s="1"/>
  <c r="H262" i="34" s="1"/>
  <c r="H263" i="34" s="1"/>
  <c r="H264" i="34" s="1"/>
  <c r="H265" i="34" s="1"/>
  <c r="H266" i="34" s="1"/>
  <c r="H267" i="34" s="1"/>
  <c r="H268" i="34" s="1"/>
  <c r="H269" i="34" s="1"/>
  <c r="H270" i="34" s="1"/>
  <c r="H271" i="34" s="1"/>
  <c r="H272" i="34" s="1"/>
  <c r="H273" i="34" s="1"/>
  <c r="H274" i="34" s="1"/>
  <c r="H275" i="34" s="1"/>
  <c r="H276" i="34" s="1"/>
  <c r="H277" i="34" s="1"/>
  <c r="H278" i="34" s="1"/>
  <c r="H279" i="34" s="1"/>
  <c r="H280" i="34" s="1"/>
  <c r="H281" i="34" s="1"/>
  <c r="H282" i="34" s="1"/>
  <c r="H283" i="34" s="1"/>
  <c r="H284" i="34" s="1"/>
  <c r="H285" i="34" s="1"/>
  <c r="H286" i="34" s="1"/>
  <c r="H287" i="34" s="1"/>
  <c r="H288" i="34" s="1"/>
  <c r="H289" i="34" s="1"/>
  <c r="H290" i="34" s="1"/>
  <c r="H291" i="34" s="1"/>
  <c r="H292" i="34" s="1"/>
  <c r="H293" i="34" s="1"/>
  <c r="H294" i="34" s="1"/>
  <c r="H295" i="34" s="1"/>
  <c r="H296" i="34" s="1"/>
  <c r="H297" i="34" s="1"/>
  <c r="H298" i="34" s="1"/>
  <c r="H299" i="34" s="1"/>
  <c r="H300" i="34" s="1"/>
  <c r="H301" i="34" s="1"/>
  <c r="H302" i="34" s="1"/>
  <c r="H303" i="34" s="1"/>
  <c r="H304" i="34" s="1"/>
  <c r="H305" i="34" s="1"/>
  <c r="H306" i="34" s="1"/>
  <c r="H307" i="34" s="1"/>
  <c r="H308" i="34" s="1"/>
  <c r="H309" i="34" s="1"/>
  <c r="H310" i="34" s="1"/>
  <c r="H311" i="34" s="1"/>
  <c r="H312" i="34" s="1"/>
  <c r="H313" i="34" s="1"/>
  <c r="H314" i="34" s="1"/>
  <c r="H315" i="34" s="1"/>
  <c r="H316" i="34" s="1"/>
  <c r="H317" i="34" s="1"/>
  <c r="H318" i="34" s="1"/>
  <c r="H319" i="34" s="1"/>
  <c r="H320" i="34" s="1"/>
  <c r="H321" i="34" s="1"/>
  <c r="H322" i="34" s="1"/>
  <c r="H323" i="34" s="1"/>
  <c r="H324" i="34" s="1"/>
  <c r="H325" i="34" s="1"/>
  <c r="H326" i="34" s="1"/>
  <c r="H327" i="34" s="1"/>
  <c r="H328" i="34" s="1"/>
  <c r="H329" i="34" s="1"/>
  <c r="H330" i="34" s="1"/>
  <c r="H331" i="34" s="1"/>
  <c r="H332" i="34" s="1"/>
  <c r="H333" i="34" s="1"/>
  <c r="H334" i="34" s="1"/>
  <c r="H335" i="34" s="1"/>
  <c r="H336" i="34" s="1"/>
  <c r="H337" i="34" s="1"/>
  <c r="H338" i="34" s="1"/>
  <c r="H339" i="34" s="1"/>
  <c r="H340" i="34" s="1"/>
  <c r="H341" i="34" s="1"/>
  <c r="H342" i="34" s="1"/>
  <c r="H343" i="34" s="1"/>
  <c r="H344" i="34" s="1"/>
  <c r="H345" i="34" s="1"/>
  <c r="H346" i="34" s="1"/>
  <c r="H347" i="34" s="1"/>
  <c r="H348" i="34" s="1"/>
  <c r="H349" i="34" s="1"/>
  <c r="H350" i="34" s="1"/>
  <c r="H351" i="34" s="1"/>
  <c r="H352" i="34" s="1"/>
  <c r="H353" i="34" s="1"/>
  <c r="H354" i="34" s="1"/>
  <c r="H3" i="45"/>
  <c r="H4" i="45" s="1"/>
  <c r="H5" i="45" s="1"/>
  <c r="H6" i="45" s="1"/>
  <c r="H7" i="45" s="1"/>
  <c r="H8" i="45" s="1"/>
  <c r="H9" i="45" s="1"/>
  <c r="H10" i="45" s="1"/>
  <c r="H11" i="45" s="1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H28" i="45" s="1"/>
  <c r="H29" i="45" s="1"/>
  <c r="H30" i="45" s="1"/>
  <c r="H31" i="45" s="1"/>
  <c r="H32" i="45" s="1"/>
  <c r="H33" i="45" s="1"/>
  <c r="H34" i="45" s="1"/>
  <c r="H35" i="45" s="1"/>
  <c r="H36" i="45" s="1"/>
  <c r="H37" i="45" s="1"/>
  <c r="H38" i="45" s="1"/>
  <c r="H39" i="45" s="1"/>
  <c r="H40" i="45" s="1"/>
  <c r="H41" i="45" s="1"/>
  <c r="H42" i="45" s="1"/>
  <c r="H43" i="45" s="1"/>
  <c r="H44" i="45" s="1"/>
  <c r="H45" i="45" s="1"/>
  <c r="H46" i="45" s="1"/>
  <c r="H47" i="45" s="1"/>
  <c r="H48" i="45" s="1"/>
  <c r="H49" i="45" s="1"/>
  <c r="H50" i="45" s="1"/>
  <c r="H51" i="45" s="1"/>
  <c r="H52" i="45" s="1"/>
  <c r="H53" i="45" s="1"/>
  <c r="H54" i="45" s="1"/>
  <c r="H55" i="45" s="1"/>
  <c r="H56" i="45" s="1"/>
  <c r="H57" i="45" s="1"/>
  <c r="H58" i="45" s="1"/>
  <c r="H59" i="45" s="1"/>
  <c r="H60" i="45" s="1"/>
  <c r="H61" i="45" s="1"/>
  <c r="H62" i="45" s="1"/>
  <c r="H63" i="45" s="1"/>
  <c r="H64" i="45" s="1"/>
  <c r="H65" i="45" s="1"/>
  <c r="H66" i="45" s="1"/>
  <c r="H67" i="45" s="1"/>
  <c r="H68" i="45" s="1"/>
  <c r="H69" i="45" s="1"/>
  <c r="H70" i="45" s="1"/>
  <c r="H71" i="45" s="1"/>
  <c r="H72" i="45" s="1"/>
  <c r="H73" i="45" s="1"/>
  <c r="H74" i="45" s="1"/>
  <c r="H75" i="45" s="1"/>
  <c r="H76" i="45" s="1"/>
  <c r="H77" i="45" s="1"/>
  <c r="H78" i="45" s="1"/>
  <c r="H79" i="45" s="1"/>
  <c r="H80" i="45" s="1"/>
  <c r="H81" i="45" s="1"/>
  <c r="H82" i="45" s="1"/>
  <c r="H83" i="45" s="1"/>
  <c r="H84" i="45" s="1"/>
  <c r="H85" i="45" s="1"/>
  <c r="H86" i="45" s="1"/>
  <c r="H87" i="45" s="1"/>
  <c r="H88" i="45" s="1"/>
  <c r="H89" i="45" s="1"/>
  <c r="H90" i="45" s="1"/>
  <c r="H91" i="45" s="1"/>
  <c r="H92" i="45" s="1"/>
  <c r="H93" i="45" s="1"/>
  <c r="H94" i="45" s="1"/>
  <c r="H95" i="45" s="1"/>
  <c r="H96" i="45" s="1"/>
  <c r="H97" i="45" s="1"/>
  <c r="H98" i="45" s="1"/>
  <c r="H99" i="45" s="1"/>
  <c r="H100" i="45" s="1"/>
  <c r="H101" i="45" s="1"/>
  <c r="H102" i="45" s="1"/>
  <c r="H103" i="45" s="1"/>
  <c r="H104" i="45" s="1"/>
  <c r="H105" i="45" s="1"/>
  <c r="H106" i="45" s="1"/>
  <c r="H107" i="45" s="1"/>
  <c r="H108" i="45" s="1"/>
  <c r="H109" i="45" s="1"/>
  <c r="H110" i="45" s="1"/>
  <c r="H111" i="45" s="1"/>
  <c r="H112" i="45" s="1"/>
  <c r="H113" i="45" s="1"/>
  <c r="H114" i="45" s="1"/>
  <c r="H115" i="45" s="1"/>
  <c r="H116" i="45" s="1"/>
  <c r="H117" i="45" s="1"/>
  <c r="H118" i="45" s="1"/>
  <c r="H119" i="45" s="1"/>
  <c r="H120" i="45" s="1"/>
  <c r="H121" i="45" s="1"/>
  <c r="H122" i="45" s="1"/>
  <c r="H123" i="45" s="1"/>
  <c r="H124" i="45" s="1"/>
  <c r="H125" i="45" s="1"/>
  <c r="H126" i="45" s="1"/>
  <c r="H127" i="45" s="1"/>
  <c r="H128" i="45" s="1"/>
  <c r="H129" i="45" s="1"/>
  <c r="H130" i="45" s="1"/>
  <c r="H131" i="45" s="1"/>
  <c r="H132" i="45" s="1"/>
  <c r="H133" i="45" s="1"/>
  <c r="H134" i="45" s="1"/>
  <c r="H135" i="45" s="1"/>
  <c r="H136" i="45" s="1"/>
  <c r="H137" i="45" s="1"/>
  <c r="H138" i="45" s="1"/>
  <c r="H139" i="45" s="1"/>
  <c r="H140" i="45" s="1"/>
  <c r="H141" i="45" s="1"/>
  <c r="H142" i="45" s="1"/>
  <c r="H143" i="45" s="1"/>
  <c r="H144" i="45" s="1"/>
  <c r="H145" i="45" s="1"/>
  <c r="H146" i="45" s="1"/>
  <c r="H147" i="45" s="1"/>
  <c r="H148" i="45" s="1"/>
  <c r="H149" i="45" s="1"/>
  <c r="H150" i="45" s="1"/>
  <c r="H151" i="45" s="1"/>
  <c r="H152" i="45" s="1"/>
  <c r="H153" i="45" s="1"/>
  <c r="H154" i="45" s="1"/>
  <c r="H155" i="45" s="1"/>
  <c r="H156" i="45" s="1"/>
  <c r="H157" i="45" s="1"/>
  <c r="H158" i="45" s="1"/>
  <c r="H159" i="45" s="1"/>
  <c r="H160" i="45" s="1"/>
  <c r="H161" i="45" s="1"/>
  <c r="H162" i="45" s="1"/>
  <c r="H163" i="45" s="1"/>
  <c r="H164" i="45" s="1"/>
  <c r="H165" i="45" s="1"/>
  <c r="H166" i="45" s="1"/>
  <c r="H167" i="45" s="1"/>
  <c r="H168" i="45" s="1"/>
  <c r="H169" i="45" s="1"/>
  <c r="H170" i="45" s="1"/>
  <c r="H171" i="45" s="1"/>
  <c r="H172" i="45" s="1"/>
  <c r="H173" i="45" s="1"/>
  <c r="H174" i="45" s="1"/>
  <c r="H175" i="45" s="1"/>
  <c r="H176" i="45" s="1"/>
  <c r="H177" i="45" s="1"/>
  <c r="H178" i="45" s="1"/>
  <c r="H179" i="45" s="1"/>
  <c r="H180" i="45" s="1"/>
  <c r="H181" i="45" s="1"/>
  <c r="H182" i="45" s="1"/>
  <c r="H183" i="45" s="1"/>
  <c r="H184" i="45" s="1"/>
  <c r="H185" i="45" s="1"/>
  <c r="H186" i="45" s="1"/>
  <c r="H187" i="45" s="1"/>
  <c r="H188" i="45" s="1"/>
  <c r="H189" i="45" s="1"/>
  <c r="H190" i="45" s="1"/>
  <c r="H191" i="45" s="1"/>
  <c r="H192" i="45" s="1"/>
  <c r="H193" i="45" s="1"/>
  <c r="H194" i="45" s="1"/>
  <c r="H195" i="45" s="1"/>
  <c r="H196" i="45" s="1"/>
  <c r="H197" i="45" s="1"/>
  <c r="H198" i="45" s="1"/>
  <c r="H199" i="45" s="1"/>
  <c r="H200" i="45" s="1"/>
  <c r="H201" i="45" s="1"/>
  <c r="H202" i="45" s="1"/>
  <c r="H203" i="45" s="1"/>
  <c r="H204" i="45" s="1"/>
  <c r="H205" i="45" s="1"/>
  <c r="H206" i="45" s="1"/>
  <c r="H207" i="45" s="1"/>
  <c r="H208" i="45" s="1"/>
  <c r="H209" i="45" s="1"/>
  <c r="H210" i="45" s="1"/>
  <c r="H211" i="45" s="1"/>
  <c r="H212" i="45" s="1"/>
  <c r="H213" i="45" s="1"/>
  <c r="H214" i="45" s="1"/>
  <c r="H215" i="45" s="1"/>
  <c r="H216" i="45" s="1"/>
  <c r="H217" i="45" s="1"/>
  <c r="H218" i="45" s="1"/>
  <c r="H219" i="45" s="1"/>
  <c r="H220" i="45" s="1"/>
  <c r="H221" i="45" s="1"/>
  <c r="H222" i="45" s="1"/>
  <c r="H223" i="45" s="1"/>
  <c r="H224" i="45" s="1"/>
  <c r="H225" i="45" s="1"/>
  <c r="H226" i="45" s="1"/>
  <c r="H227" i="45" s="1"/>
  <c r="H228" i="45" s="1"/>
  <c r="H229" i="45" s="1"/>
  <c r="H230" i="45" s="1"/>
  <c r="H231" i="45" s="1"/>
  <c r="H232" i="45" s="1"/>
  <c r="H233" i="45" s="1"/>
  <c r="H234" i="45" s="1"/>
  <c r="H235" i="45" s="1"/>
  <c r="H236" i="45" s="1"/>
  <c r="H237" i="45" s="1"/>
  <c r="H238" i="45" s="1"/>
  <c r="H239" i="45" s="1"/>
  <c r="H240" i="45" s="1"/>
  <c r="H241" i="45" s="1"/>
  <c r="H242" i="45" s="1"/>
  <c r="H243" i="45" s="1"/>
  <c r="H244" i="45" s="1"/>
  <c r="H245" i="45" s="1"/>
  <c r="H246" i="45" s="1"/>
  <c r="H247" i="45" s="1"/>
  <c r="H248" i="45" s="1"/>
  <c r="H249" i="45" s="1"/>
  <c r="H250" i="45" s="1"/>
  <c r="H251" i="45" s="1"/>
  <c r="H252" i="45" s="1"/>
  <c r="H253" i="45" s="1"/>
  <c r="H254" i="45" s="1"/>
  <c r="H255" i="45" s="1"/>
  <c r="H256" i="45" s="1"/>
  <c r="H257" i="45" s="1"/>
  <c r="H258" i="45" s="1"/>
  <c r="H259" i="45" s="1"/>
  <c r="H260" i="45" s="1"/>
  <c r="H261" i="45" s="1"/>
  <c r="H262" i="45" s="1"/>
  <c r="H263" i="45" s="1"/>
  <c r="H264" i="45" s="1"/>
  <c r="H265" i="45" s="1"/>
  <c r="H266" i="45" s="1"/>
  <c r="H267" i="45" s="1"/>
  <c r="H268" i="45" s="1"/>
  <c r="H269" i="45" s="1"/>
  <c r="H270" i="45" s="1"/>
  <c r="H271" i="45" s="1"/>
  <c r="H272" i="45" s="1"/>
  <c r="H273" i="45" s="1"/>
  <c r="H274" i="45" s="1"/>
  <c r="H275" i="45" s="1"/>
  <c r="H276" i="45" s="1"/>
  <c r="H277" i="45" s="1"/>
  <c r="H278" i="45" s="1"/>
  <c r="H279" i="45" s="1"/>
  <c r="H280" i="45" s="1"/>
  <c r="H281" i="45" s="1"/>
  <c r="H282" i="45" s="1"/>
  <c r="H283" i="45" s="1"/>
  <c r="H284" i="45" s="1"/>
  <c r="H285" i="45" s="1"/>
  <c r="H286" i="45" s="1"/>
  <c r="H287" i="45" s="1"/>
  <c r="H288" i="45" s="1"/>
  <c r="H289" i="45" s="1"/>
  <c r="H290" i="45" s="1"/>
  <c r="H291" i="45" s="1"/>
  <c r="H292" i="45" s="1"/>
  <c r="H293" i="45" s="1"/>
  <c r="H294" i="45" s="1"/>
  <c r="H295" i="45" s="1"/>
  <c r="H296" i="45" s="1"/>
  <c r="H297" i="45" s="1"/>
  <c r="H298" i="45" s="1"/>
  <c r="H299" i="45" s="1"/>
  <c r="H300" i="45" s="1"/>
  <c r="H301" i="45" s="1"/>
  <c r="H302" i="45" s="1"/>
  <c r="H303" i="45" s="1"/>
  <c r="H304" i="45" s="1"/>
  <c r="H305" i="45" s="1"/>
  <c r="H306" i="45" s="1"/>
  <c r="H307" i="45" s="1"/>
  <c r="H308" i="45" s="1"/>
  <c r="H309" i="45" s="1"/>
  <c r="H310" i="45" s="1"/>
  <c r="H311" i="45" s="1"/>
  <c r="H312" i="45" s="1"/>
  <c r="H313" i="45" s="1"/>
  <c r="H314" i="45" s="1"/>
  <c r="H315" i="45" s="1"/>
  <c r="H316" i="45" s="1"/>
  <c r="H317" i="45" s="1"/>
  <c r="H318" i="45" s="1"/>
  <c r="H319" i="45" s="1"/>
  <c r="H320" i="45" s="1"/>
  <c r="H321" i="45" s="1"/>
  <c r="H322" i="45" s="1"/>
  <c r="H323" i="45" s="1"/>
  <c r="H324" i="45" s="1"/>
  <c r="H325" i="45" s="1"/>
  <c r="H326" i="45" s="1"/>
  <c r="H327" i="45" s="1"/>
  <c r="H328" i="45" s="1"/>
  <c r="H329" i="45" s="1"/>
  <c r="H330" i="45" s="1"/>
  <c r="H331" i="45" s="1"/>
  <c r="H332" i="45" s="1"/>
  <c r="H333" i="45" s="1"/>
  <c r="H334" i="45" s="1"/>
  <c r="H335" i="45" s="1"/>
  <c r="H336" i="45" s="1"/>
  <c r="H337" i="45" s="1"/>
  <c r="H338" i="45" s="1"/>
  <c r="H339" i="45" s="1"/>
  <c r="H340" i="45" s="1"/>
  <c r="H341" i="45" s="1"/>
  <c r="H342" i="45" s="1"/>
  <c r="H343" i="45" s="1"/>
  <c r="H344" i="45" s="1"/>
  <c r="H345" i="45" s="1"/>
  <c r="H346" i="45" s="1"/>
  <c r="H347" i="45" s="1"/>
  <c r="H348" i="45" s="1"/>
  <c r="H349" i="45" s="1"/>
  <c r="H350" i="45" s="1"/>
  <c r="H351" i="45" s="1"/>
  <c r="H352" i="45" s="1"/>
  <c r="H353" i="45" s="1"/>
  <c r="H354" i="45" s="1"/>
  <c r="J2" i="30" l="1"/>
  <c r="K2" i="30"/>
  <c r="L2" i="30"/>
  <c r="K2" i="2"/>
  <c r="J2" i="2"/>
  <c r="J4" i="37" l="1"/>
  <c r="K4" i="37"/>
  <c r="L4" i="37"/>
  <c r="J5" i="42"/>
  <c r="J2" i="31" l="1"/>
  <c r="J3" i="31" s="1"/>
  <c r="K24" i="42" s="1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19" i="42"/>
  <c r="P18" i="42"/>
  <c r="P17" i="42"/>
  <c r="P16" i="42"/>
  <c r="P15" i="42"/>
  <c r="P14" i="42"/>
  <c r="P12" i="42"/>
  <c r="P11" i="42"/>
  <c r="P10" i="42"/>
  <c r="P9" i="42"/>
  <c r="P8" i="42"/>
  <c r="P7" i="42"/>
  <c r="P6" i="42"/>
  <c r="P5" i="42"/>
  <c r="J32" i="42"/>
  <c r="A24" i="42"/>
  <c r="A26" i="42" s="1"/>
  <c r="A28" i="42" s="1"/>
  <c r="A29" i="42" s="1"/>
  <c r="A31" i="42" s="1"/>
  <c r="B24" i="42"/>
  <c r="J23" i="42"/>
  <c r="J14" i="42"/>
  <c r="J9" i="42"/>
  <c r="J2" i="34"/>
  <c r="L2" i="34"/>
  <c r="K2" i="34"/>
  <c r="H3" i="21"/>
  <c r="H4" i="21" s="1"/>
  <c r="H5" i="21" s="1"/>
  <c r="H6" i="21" s="1"/>
  <c r="H7" i="21" s="1"/>
  <c r="H8" i="21" s="1"/>
  <c r="H9" i="21" s="1"/>
  <c r="H10" i="21" s="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H35" i="21" s="1"/>
  <c r="H36" i="21" s="1"/>
  <c r="H37" i="21" s="1"/>
  <c r="H38" i="21" s="1"/>
  <c r="H39" i="21" s="1"/>
  <c r="H40" i="21" s="1"/>
  <c r="H41" i="21" s="1"/>
  <c r="H42" i="21" s="1"/>
  <c r="H43" i="21" s="1"/>
  <c r="H44" i="21" s="1"/>
  <c r="H45" i="21" s="1"/>
  <c r="H46" i="21" s="1"/>
  <c r="H47" i="21" s="1"/>
  <c r="H48" i="21" s="1"/>
  <c r="H49" i="21" s="1"/>
  <c r="H50" i="21" s="1"/>
  <c r="H51" i="21" s="1"/>
  <c r="H52" i="21" s="1"/>
  <c r="H53" i="21" s="1"/>
  <c r="H54" i="21" s="1"/>
  <c r="H55" i="21" s="1"/>
  <c r="H56" i="21" s="1"/>
  <c r="H57" i="21" s="1"/>
  <c r="H58" i="21" s="1"/>
  <c r="H59" i="21" s="1"/>
  <c r="H60" i="21" s="1"/>
  <c r="H61" i="21" s="1"/>
  <c r="H62" i="21" s="1"/>
  <c r="H63" i="21" s="1"/>
  <c r="H64" i="21" s="1"/>
  <c r="H65" i="21" s="1"/>
  <c r="H66" i="21" s="1"/>
  <c r="H67" i="21" s="1"/>
  <c r="H68" i="21" s="1"/>
  <c r="H69" i="21" s="1"/>
  <c r="H70" i="21" s="1"/>
  <c r="H71" i="21" s="1"/>
  <c r="H72" i="21" s="1"/>
  <c r="H73" i="21" s="1"/>
  <c r="H74" i="21" s="1"/>
  <c r="H75" i="21" s="1"/>
  <c r="H76" i="21" s="1"/>
  <c r="H77" i="21" s="1"/>
  <c r="H78" i="21" s="1"/>
  <c r="H79" i="21" s="1"/>
  <c r="H80" i="21" s="1"/>
  <c r="H81" i="21" s="1"/>
  <c r="H82" i="21" s="1"/>
  <c r="H83" i="21" s="1"/>
  <c r="H84" i="21" s="1"/>
  <c r="H85" i="21" s="1"/>
  <c r="H86" i="21" s="1"/>
  <c r="H87" i="21" s="1"/>
  <c r="H88" i="21" s="1"/>
  <c r="H89" i="21" s="1"/>
  <c r="H90" i="21" s="1"/>
  <c r="H91" i="21" s="1"/>
  <c r="H92" i="21" s="1"/>
  <c r="H93" i="21" s="1"/>
  <c r="H94" i="21" s="1"/>
  <c r="H95" i="21" s="1"/>
  <c r="H96" i="21" s="1"/>
  <c r="H97" i="21" s="1"/>
  <c r="H98" i="21" s="1"/>
  <c r="H99" i="21" s="1"/>
  <c r="H100" i="21" s="1"/>
  <c r="H101" i="21" s="1"/>
  <c r="H102" i="21" s="1"/>
  <c r="H103" i="21" s="1"/>
  <c r="H104" i="21" s="1"/>
  <c r="H105" i="21" s="1"/>
  <c r="H106" i="21" s="1"/>
  <c r="H107" i="21" s="1"/>
  <c r="H108" i="21" s="1"/>
  <c r="H109" i="21" s="1"/>
  <c r="H110" i="21" s="1"/>
  <c r="H111" i="21" s="1"/>
  <c r="H112" i="21" s="1"/>
  <c r="H113" i="21" s="1"/>
  <c r="H114" i="21" s="1"/>
  <c r="H115" i="21" s="1"/>
  <c r="H116" i="21" s="1"/>
  <c r="H117" i="21" s="1"/>
  <c r="H118" i="21" s="1"/>
  <c r="H119" i="21" s="1"/>
  <c r="H120" i="21" s="1"/>
  <c r="H121" i="21" s="1"/>
  <c r="H122" i="21" s="1"/>
  <c r="H123" i="21" s="1"/>
  <c r="H124" i="21" s="1"/>
  <c r="H125" i="21" s="1"/>
  <c r="H126" i="21" s="1"/>
  <c r="H127" i="21" s="1"/>
  <c r="H128" i="21" s="1"/>
  <c r="H129" i="21" s="1"/>
  <c r="H130" i="21" s="1"/>
  <c r="H131" i="21" s="1"/>
  <c r="H132" i="21" s="1"/>
  <c r="H133" i="21" s="1"/>
  <c r="H134" i="21" s="1"/>
  <c r="H135" i="21" s="1"/>
  <c r="H136" i="21" s="1"/>
  <c r="H137" i="21" s="1"/>
  <c r="H138" i="21" s="1"/>
  <c r="H139" i="21" s="1"/>
  <c r="H140" i="21" s="1"/>
  <c r="H141" i="21" s="1"/>
  <c r="H142" i="21" s="1"/>
  <c r="H143" i="21" s="1"/>
  <c r="H144" i="21" s="1"/>
  <c r="H145" i="21" s="1"/>
  <c r="H146" i="21" s="1"/>
  <c r="H147" i="21" s="1"/>
  <c r="H148" i="21" s="1"/>
  <c r="H149" i="21" s="1"/>
  <c r="H150" i="21" s="1"/>
  <c r="H151" i="21" s="1"/>
  <c r="H152" i="21" s="1"/>
  <c r="H153" i="21" s="1"/>
  <c r="H154" i="21" s="1"/>
  <c r="H155" i="21" s="1"/>
  <c r="H156" i="21" s="1"/>
  <c r="H157" i="21" s="1"/>
  <c r="H158" i="21" s="1"/>
  <c r="H159" i="21" s="1"/>
  <c r="H160" i="21" s="1"/>
  <c r="H161" i="21" s="1"/>
  <c r="H162" i="21" s="1"/>
  <c r="H163" i="21" s="1"/>
  <c r="H164" i="21" s="1"/>
  <c r="H165" i="21" s="1"/>
  <c r="H166" i="21" s="1"/>
  <c r="H167" i="21" s="1"/>
  <c r="H168" i="21" s="1"/>
  <c r="H169" i="21" s="1"/>
  <c r="H170" i="21" s="1"/>
  <c r="H171" i="21" s="1"/>
  <c r="H172" i="21" s="1"/>
  <c r="H173" i="21" s="1"/>
  <c r="H174" i="21" s="1"/>
  <c r="H175" i="21" s="1"/>
  <c r="H176" i="21" s="1"/>
  <c r="H177" i="21" s="1"/>
  <c r="H178" i="21" s="1"/>
  <c r="H179" i="21" s="1"/>
  <c r="H180" i="21" s="1"/>
  <c r="H181" i="21" s="1"/>
  <c r="H182" i="21" s="1"/>
  <c r="H183" i="21" s="1"/>
  <c r="H184" i="21" s="1"/>
  <c r="H185" i="21" s="1"/>
  <c r="H186" i="21" s="1"/>
  <c r="H187" i="21" s="1"/>
  <c r="H188" i="21" s="1"/>
  <c r="H189" i="21" s="1"/>
  <c r="H190" i="21" s="1"/>
  <c r="H191" i="21" s="1"/>
  <c r="J2" i="27"/>
  <c r="J3" i="27" s="1"/>
  <c r="K2" i="27"/>
  <c r="K3" i="27" s="1"/>
  <c r="L2" i="27"/>
  <c r="L3" i="27" s="1"/>
  <c r="M28" i="42" s="1"/>
  <c r="J2" i="1"/>
  <c r="J3" i="1" s="1"/>
  <c r="J14" i="66"/>
  <c r="J13" i="66"/>
  <c r="J12" i="66"/>
  <c r="J11" i="66"/>
  <c r="J10" i="66"/>
  <c r="J9" i="66"/>
  <c r="J8" i="66"/>
  <c r="J7" i="66"/>
  <c r="J6" i="66"/>
  <c r="J5" i="66"/>
  <c r="J52" i="42"/>
  <c r="J51" i="42"/>
  <c r="J50" i="42"/>
  <c r="J49" i="42"/>
  <c r="J48" i="42"/>
  <c r="J47" i="42"/>
  <c r="J46" i="42"/>
  <c r="J45" i="42"/>
  <c r="J44" i="42"/>
  <c r="J43" i="42"/>
  <c r="P90" i="59"/>
  <c r="P89" i="59"/>
  <c r="P88" i="59"/>
  <c r="P87" i="59"/>
  <c r="P86" i="59"/>
  <c r="P85" i="59"/>
  <c r="H3" i="59"/>
  <c r="H4" i="59"/>
  <c r="H5" i="59" s="1"/>
  <c r="H6" i="59" s="1"/>
  <c r="H7" i="59" s="1"/>
  <c r="H8" i="59" s="1"/>
  <c r="H9" i="59" s="1"/>
  <c r="H10" i="59" s="1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H35" i="59" s="1"/>
  <c r="H36" i="59" s="1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125" i="59" s="1"/>
  <c r="H126" i="59" s="1"/>
  <c r="H127" i="59" s="1"/>
  <c r="H128" i="59" s="1"/>
  <c r="H129" i="59" s="1"/>
  <c r="H130" i="59" s="1"/>
  <c r="H131" i="59" s="1"/>
  <c r="H132" i="59" s="1"/>
  <c r="H133" i="59" s="1"/>
  <c r="H134" i="59" s="1"/>
  <c r="H135" i="59" s="1"/>
  <c r="H136" i="59" s="1"/>
  <c r="H137" i="59" s="1"/>
  <c r="H138" i="59" s="1"/>
  <c r="H139" i="59" s="1"/>
  <c r="H140" i="59" s="1"/>
  <c r="H141" i="59" s="1"/>
  <c r="H142" i="59" s="1"/>
  <c r="H143" i="59" s="1"/>
  <c r="H144" i="59" s="1"/>
  <c r="H145" i="59" s="1"/>
  <c r="H146" i="59" s="1"/>
  <c r="H147" i="59" s="1"/>
  <c r="H148" i="59" s="1"/>
  <c r="H149" i="59" s="1"/>
  <c r="H150" i="59" s="1"/>
  <c r="H151" i="59" s="1"/>
  <c r="H152" i="59" s="1"/>
  <c r="H153" i="59" s="1"/>
  <c r="H154" i="59" s="1"/>
  <c r="H155" i="59" s="1"/>
  <c r="H156" i="59" s="1"/>
  <c r="H157" i="59" s="1"/>
  <c r="H158" i="59" s="1"/>
  <c r="H159" i="59" s="1"/>
  <c r="H160" i="59" s="1"/>
  <c r="H161" i="59" s="1"/>
  <c r="H162" i="59" s="1"/>
  <c r="H163" i="59" s="1"/>
  <c r="H164" i="59" s="1"/>
  <c r="H165" i="59" s="1"/>
  <c r="H166" i="59" s="1"/>
  <c r="H167" i="59" s="1"/>
  <c r="H168" i="59" s="1"/>
  <c r="H169" i="59" s="1"/>
  <c r="H170" i="59" s="1"/>
  <c r="H171" i="59" s="1"/>
  <c r="H172" i="59" s="1"/>
  <c r="H173" i="59" s="1"/>
  <c r="H174" i="59" s="1"/>
  <c r="H175" i="59" s="1"/>
  <c r="H176" i="59" s="1"/>
  <c r="H177" i="59" s="1"/>
  <c r="H178" i="59" s="1"/>
  <c r="H179" i="59" s="1"/>
  <c r="H180" i="59" s="1"/>
  <c r="H181" i="59" s="1"/>
  <c r="H182" i="59" s="1"/>
  <c r="H183" i="59" s="1"/>
  <c r="H184" i="59" s="1"/>
  <c r="H185" i="59" s="1"/>
  <c r="H186" i="59" s="1"/>
  <c r="H187" i="59" s="1"/>
  <c r="H188" i="59" s="1"/>
  <c r="H189" i="59" s="1"/>
  <c r="H190" i="59" s="1"/>
  <c r="H191" i="59" s="1"/>
  <c r="L2" i="59"/>
  <c r="L3" i="59" s="1"/>
  <c r="M44" i="42" s="1"/>
  <c r="K2" i="59"/>
  <c r="K3" i="59" s="1"/>
  <c r="J2" i="59"/>
  <c r="J3" i="59" s="1"/>
  <c r="K44" i="42" s="1"/>
  <c r="J1" i="7"/>
  <c r="J2" i="7" s="1"/>
  <c r="K37" i="42" s="1"/>
  <c r="K1" i="7"/>
  <c r="K2" i="7" s="1"/>
  <c r="L37" i="42" s="1"/>
  <c r="L1" i="7"/>
  <c r="L2" i="7" s="1"/>
  <c r="M37" i="42" s="1"/>
  <c r="J33" i="42"/>
  <c r="J34" i="42"/>
  <c r="K2" i="24"/>
  <c r="K3" i="24" s="1"/>
  <c r="L2" i="24"/>
  <c r="L3" i="24" s="1"/>
  <c r="J2" i="24"/>
  <c r="J3" i="24" s="1"/>
  <c r="J2" i="19"/>
  <c r="J3" i="19" s="1"/>
  <c r="F10" i="47"/>
  <c r="F9" i="47"/>
  <c r="F8" i="47"/>
  <c r="F7" i="47"/>
  <c r="F6" i="47"/>
  <c r="F5" i="47"/>
  <c r="F4" i="47"/>
  <c r="J22" i="42"/>
  <c r="P90" i="57"/>
  <c r="P89" i="57"/>
  <c r="P88" i="57"/>
  <c r="P87" i="57"/>
  <c r="P86" i="57"/>
  <c r="P85" i="57"/>
  <c r="H3" i="57"/>
  <c r="H4" i="57" s="1"/>
  <c r="H5" i="57" s="1"/>
  <c r="H6" i="57" s="1"/>
  <c r="H7" i="57" s="1"/>
  <c r="H8" i="57" s="1"/>
  <c r="H9" i="57" s="1"/>
  <c r="H10" i="57" s="1"/>
  <c r="H11" i="57" s="1"/>
  <c r="H12" i="57" s="1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63" i="57" s="1"/>
  <c r="H64" i="57" s="1"/>
  <c r="H65" i="57" s="1"/>
  <c r="H66" i="57" s="1"/>
  <c r="H67" i="57" s="1"/>
  <c r="H68" i="57" s="1"/>
  <c r="H69" i="57" s="1"/>
  <c r="H70" i="57" s="1"/>
  <c r="H71" i="57" s="1"/>
  <c r="H72" i="57" s="1"/>
  <c r="H73" i="57" s="1"/>
  <c r="H74" i="57" s="1"/>
  <c r="H75" i="57" s="1"/>
  <c r="H76" i="57" s="1"/>
  <c r="H77" i="57" s="1"/>
  <c r="H78" i="57" s="1"/>
  <c r="H79" i="57" s="1"/>
  <c r="H80" i="57" s="1"/>
  <c r="H81" i="57" s="1"/>
  <c r="H82" i="57" s="1"/>
  <c r="H83" i="57" s="1"/>
  <c r="H84" i="57" s="1"/>
  <c r="H85" i="57" s="1"/>
  <c r="H86" i="57" s="1"/>
  <c r="H87" i="57" s="1"/>
  <c r="H88" i="57" s="1"/>
  <c r="H89" i="57" s="1"/>
  <c r="H90" i="57" s="1"/>
  <c r="H91" i="57" s="1"/>
  <c r="H92" i="57" s="1"/>
  <c r="H93" i="57" s="1"/>
  <c r="H94" i="57" s="1"/>
  <c r="H95" i="57" s="1"/>
  <c r="H96" i="57" s="1"/>
  <c r="H97" i="57" s="1"/>
  <c r="H98" i="57" s="1"/>
  <c r="H99" i="57" s="1"/>
  <c r="H100" i="57" s="1"/>
  <c r="H101" i="57" s="1"/>
  <c r="H102" i="57" s="1"/>
  <c r="H103" i="57" s="1"/>
  <c r="H104" i="57" s="1"/>
  <c r="H105" i="57" s="1"/>
  <c r="H106" i="57" s="1"/>
  <c r="H107" i="57" s="1"/>
  <c r="H108" i="57" s="1"/>
  <c r="H109" i="57" s="1"/>
  <c r="H110" i="57" s="1"/>
  <c r="H111" i="57" s="1"/>
  <c r="H112" i="57" s="1"/>
  <c r="H113" i="57" s="1"/>
  <c r="H114" i="57" s="1"/>
  <c r="H115" i="57" s="1"/>
  <c r="H116" i="57" s="1"/>
  <c r="H117" i="57" s="1"/>
  <c r="H118" i="57" s="1"/>
  <c r="H119" i="57" s="1"/>
  <c r="H120" i="57" s="1"/>
  <c r="H121" i="57" s="1"/>
  <c r="H122" i="57" s="1"/>
  <c r="H123" i="57" s="1"/>
  <c r="H124" i="57" s="1"/>
  <c r="H125" i="57" s="1"/>
  <c r="H126" i="57" s="1"/>
  <c r="H127" i="57" s="1"/>
  <c r="H128" i="57" s="1"/>
  <c r="H129" i="57" s="1"/>
  <c r="H130" i="57" s="1"/>
  <c r="H131" i="57" s="1"/>
  <c r="H132" i="57" s="1"/>
  <c r="H133" i="57" s="1"/>
  <c r="H134" i="57" s="1"/>
  <c r="H135" i="57" s="1"/>
  <c r="H136" i="57" s="1"/>
  <c r="H137" i="57" s="1"/>
  <c r="H138" i="57" s="1"/>
  <c r="H139" i="57" s="1"/>
  <c r="H140" i="57" s="1"/>
  <c r="H141" i="57" s="1"/>
  <c r="H142" i="57" s="1"/>
  <c r="H143" i="57" s="1"/>
  <c r="H144" i="57" s="1"/>
  <c r="H145" i="57" s="1"/>
  <c r="H146" i="57" s="1"/>
  <c r="H147" i="57" s="1"/>
  <c r="H148" i="57" s="1"/>
  <c r="H149" i="57" s="1"/>
  <c r="H150" i="57" s="1"/>
  <c r="H151" i="57" s="1"/>
  <c r="H152" i="57" s="1"/>
  <c r="H153" i="57" s="1"/>
  <c r="H154" i="57" s="1"/>
  <c r="H155" i="57" s="1"/>
  <c r="H156" i="57" s="1"/>
  <c r="H157" i="57" s="1"/>
  <c r="H158" i="57" s="1"/>
  <c r="H159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H185" i="57" s="1"/>
  <c r="H186" i="57" s="1"/>
  <c r="H187" i="57" s="1"/>
  <c r="H188" i="57" s="1"/>
  <c r="H189" i="57" s="1"/>
  <c r="H190" i="57" s="1"/>
  <c r="H191" i="57" s="1"/>
  <c r="L2" i="57"/>
  <c r="L3" i="57" s="1"/>
  <c r="I10" i="47" s="1"/>
  <c r="K2" i="57"/>
  <c r="K3" i="57" s="1"/>
  <c r="J2" i="57"/>
  <c r="J3" i="57" s="1"/>
  <c r="P90" i="56"/>
  <c r="P89" i="56"/>
  <c r="P88" i="56"/>
  <c r="P87" i="56"/>
  <c r="P86" i="56"/>
  <c r="P85" i="56"/>
  <c r="H3" i="56"/>
  <c r="H4" i="56"/>
  <c r="H5" i="56" s="1"/>
  <c r="H6" i="56" s="1"/>
  <c r="H7" i="56" s="1"/>
  <c r="H8" i="56" s="1"/>
  <c r="H9" i="56" s="1"/>
  <c r="H10" i="56" s="1"/>
  <c r="H11" i="56" s="1"/>
  <c r="H12" i="56" s="1"/>
  <c r="H13" i="56" s="1"/>
  <c r="H14" i="56" s="1"/>
  <c r="H15" i="56" s="1"/>
  <c r="H16" i="56" s="1"/>
  <c r="H17" i="56" s="1"/>
  <c r="H18" i="56" s="1"/>
  <c r="H19" i="56" s="1"/>
  <c r="H20" i="56" s="1"/>
  <c r="H21" i="56" s="1"/>
  <c r="H22" i="56" s="1"/>
  <c r="H23" i="56" s="1"/>
  <c r="H24" i="56" s="1"/>
  <c r="H25" i="56" s="1"/>
  <c r="H26" i="56" s="1"/>
  <c r="H27" i="56" s="1"/>
  <c r="H28" i="56" s="1"/>
  <c r="H29" i="56" s="1"/>
  <c r="H30" i="56" s="1"/>
  <c r="H31" i="56" s="1"/>
  <c r="H32" i="56" s="1"/>
  <c r="H33" i="56" s="1"/>
  <c r="H34" i="56" s="1"/>
  <c r="H35" i="56" s="1"/>
  <c r="H36" i="56" s="1"/>
  <c r="H37" i="56" s="1"/>
  <c r="H38" i="56" s="1"/>
  <c r="H39" i="56" s="1"/>
  <c r="H40" i="56" s="1"/>
  <c r="H41" i="56" s="1"/>
  <c r="H42" i="56" s="1"/>
  <c r="H43" i="56" s="1"/>
  <c r="H44" i="56" s="1"/>
  <c r="H45" i="56" s="1"/>
  <c r="H46" i="56" s="1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H62" i="56" s="1"/>
  <c r="H63" i="56" s="1"/>
  <c r="H64" i="56" s="1"/>
  <c r="H65" i="56" s="1"/>
  <c r="H66" i="56" s="1"/>
  <c r="H67" i="56" s="1"/>
  <c r="H68" i="56" s="1"/>
  <c r="H69" i="56" s="1"/>
  <c r="H70" i="56" s="1"/>
  <c r="H71" i="56" s="1"/>
  <c r="H72" i="56" s="1"/>
  <c r="H73" i="56" s="1"/>
  <c r="H74" i="56" s="1"/>
  <c r="H75" i="56" s="1"/>
  <c r="H76" i="56" s="1"/>
  <c r="H77" i="56" s="1"/>
  <c r="H78" i="56" s="1"/>
  <c r="H79" i="56" s="1"/>
  <c r="H80" i="56" s="1"/>
  <c r="H81" i="56" s="1"/>
  <c r="H82" i="56" s="1"/>
  <c r="H83" i="56" s="1"/>
  <c r="H84" i="56" s="1"/>
  <c r="H85" i="56" s="1"/>
  <c r="H86" i="56" s="1"/>
  <c r="H87" i="56" s="1"/>
  <c r="H88" i="56" s="1"/>
  <c r="H89" i="56" s="1"/>
  <c r="H90" i="56" s="1"/>
  <c r="H91" i="56" s="1"/>
  <c r="H92" i="56" s="1"/>
  <c r="H93" i="56" s="1"/>
  <c r="H94" i="56" s="1"/>
  <c r="H95" i="56" s="1"/>
  <c r="H96" i="56" s="1"/>
  <c r="H97" i="56" s="1"/>
  <c r="H98" i="56" s="1"/>
  <c r="H99" i="56" s="1"/>
  <c r="H100" i="56" s="1"/>
  <c r="H101" i="56" s="1"/>
  <c r="H102" i="56" s="1"/>
  <c r="H103" i="56" s="1"/>
  <c r="H104" i="56" s="1"/>
  <c r="H105" i="56" s="1"/>
  <c r="H106" i="56" s="1"/>
  <c r="H107" i="56" s="1"/>
  <c r="H108" i="56" s="1"/>
  <c r="H109" i="56" s="1"/>
  <c r="H110" i="56" s="1"/>
  <c r="H111" i="56" s="1"/>
  <c r="H112" i="56" s="1"/>
  <c r="H113" i="56" s="1"/>
  <c r="H114" i="56" s="1"/>
  <c r="H115" i="56" s="1"/>
  <c r="H116" i="56" s="1"/>
  <c r="H117" i="56" s="1"/>
  <c r="H118" i="56" s="1"/>
  <c r="H119" i="56" s="1"/>
  <c r="H120" i="56" s="1"/>
  <c r="H121" i="56" s="1"/>
  <c r="H122" i="56" s="1"/>
  <c r="H123" i="56" s="1"/>
  <c r="H124" i="56" s="1"/>
  <c r="H125" i="56" s="1"/>
  <c r="H126" i="56" s="1"/>
  <c r="H127" i="56" s="1"/>
  <c r="H128" i="56" s="1"/>
  <c r="H129" i="56" s="1"/>
  <c r="H130" i="56" s="1"/>
  <c r="H131" i="56" s="1"/>
  <c r="H132" i="56" s="1"/>
  <c r="H133" i="56" s="1"/>
  <c r="H134" i="56" s="1"/>
  <c r="H135" i="56" s="1"/>
  <c r="H136" i="56" s="1"/>
  <c r="H137" i="56" s="1"/>
  <c r="H138" i="56" s="1"/>
  <c r="H139" i="56" s="1"/>
  <c r="H140" i="56" s="1"/>
  <c r="H141" i="56" s="1"/>
  <c r="H142" i="56" s="1"/>
  <c r="H143" i="56" s="1"/>
  <c r="H144" i="56" s="1"/>
  <c r="H145" i="56" s="1"/>
  <c r="H146" i="56" s="1"/>
  <c r="H147" i="56" s="1"/>
  <c r="H148" i="56" s="1"/>
  <c r="H149" i="56" s="1"/>
  <c r="H150" i="56" s="1"/>
  <c r="H151" i="56" s="1"/>
  <c r="H152" i="56" s="1"/>
  <c r="H153" i="56" s="1"/>
  <c r="H154" i="56" s="1"/>
  <c r="H155" i="56" s="1"/>
  <c r="H156" i="56" s="1"/>
  <c r="H157" i="56" s="1"/>
  <c r="H158" i="56" s="1"/>
  <c r="H159" i="56" s="1"/>
  <c r="H160" i="56" s="1"/>
  <c r="H161" i="56" s="1"/>
  <c r="H162" i="56" s="1"/>
  <c r="H163" i="56" s="1"/>
  <c r="H164" i="56" s="1"/>
  <c r="H165" i="56" s="1"/>
  <c r="H166" i="56" s="1"/>
  <c r="H167" i="56" s="1"/>
  <c r="H168" i="56" s="1"/>
  <c r="H169" i="56" s="1"/>
  <c r="H170" i="56" s="1"/>
  <c r="H171" i="56" s="1"/>
  <c r="H172" i="56" s="1"/>
  <c r="H173" i="56" s="1"/>
  <c r="H174" i="56" s="1"/>
  <c r="H175" i="56" s="1"/>
  <c r="H176" i="56" s="1"/>
  <c r="H177" i="56" s="1"/>
  <c r="H178" i="56" s="1"/>
  <c r="H179" i="56" s="1"/>
  <c r="H180" i="56" s="1"/>
  <c r="H181" i="56" s="1"/>
  <c r="H182" i="56" s="1"/>
  <c r="H183" i="56" s="1"/>
  <c r="H184" i="56" s="1"/>
  <c r="H185" i="56" s="1"/>
  <c r="H186" i="56" s="1"/>
  <c r="H187" i="56" s="1"/>
  <c r="H188" i="56" s="1"/>
  <c r="H189" i="56" s="1"/>
  <c r="H190" i="56" s="1"/>
  <c r="H191" i="56" s="1"/>
  <c r="L2" i="56"/>
  <c r="L3" i="56" s="1"/>
  <c r="M13" i="66" s="1"/>
  <c r="K2" i="56"/>
  <c r="K3" i="56" s="1"/>
  <c r="H9" i="47" s="1"/>
  <c r="J2" i="56"/>
  <c r="J3" i="56" s="1"/>
  <c r="K51" i="42" s="1"/>
  <c r="P90" i="55"/>
  <c r="P89" i="55"/>
  <c r="P88" i="55"/>
  <c r="P87" i="55"/>
  <c r="P86" i="55"/>
  <c r="P85" i="55"/>
  <c r="H3" i="55"/>
  <c r="H4" i="55" s="1"/>
  <c r="H5" i="55" s="1"/>
  <c r="H6" i="55" s="1"/>
  <c r="H7" i="55" s="1"/>
  <c r="H8" i="55" s="1"/>
  <c r="H9" i="55" s="1"/>
  <c r="H10" i="55" s="1"/>
  <c r="H11" i="55" s="1"/>
  <c r="H12" i="55" s="1"/>
  <c r="H13" i="55" s="1"/>
  <c r="H14" i="55" s="1"/>
  <c r="H15" i="55" s="1"/>
  <c r="H16" i="55" s="1"/>
  <c r="H17" i="55" s="1"/>
  <c r="H18" i="55" s="1"/>
  <c r="H19" i="55" s="1"/>
  <c r="H20" i="55" s="1"/>
  <c r="H21" i="55" s="1"/>
  <c r="H22" i="55" s="1"/>
  <c r="H23" i="55" s="1"/>
  <c r="H24" i="55" s="1"/>
  <c r="H25" i="55" s="1"/>
  <c r="H26" i="55" s="1"/>
  <c r="H27" i="55" s="1"/>
  <c r="H28" i="55" s="1"/>
  <c r="H29" i="55" s="1"/>
  <c r="H30" i="55" s="1"/>
  <c r="H31" i="55" s="1"/>
  <c r="H32" i="55" s="1"/>
  <c r="H33" i="55" s="1"/>
  <c r="H34" i="55" s="1"/>
  <c r="H35" i="55" s="1"/>
  <c r="H36" i="55" s="1"/>
  <c r="H37" i="55" s="1"/>
  <c r="H38" i="55" s="1"/>
  <c r="H39" i="55" s="1"/>
  <c r="H40" i="55" s="1"/>
  <c r="H41" i="55" s="1"/>
  <c r="H42" i="55" s="1"/>
  <c r="H43" i="55" s="1"/>
  <c r="H44" i="55" s="1"/>
  <c r="H45" i="55" s="1"/>
  <c r="H46" i="55" s="1"/>
  <c r="H47" i="55" s="1"/>
  <c r="H48" i="55" s="1"/>
  <c r="H49" i="55" s="1"/>
  <c r="H50" i="55" s="1"/>
  <c r="H51" i="55" s="1"/>
  <c r="H52" i="55" s="1"/>
  <c r="H53" i="55" s="1"/>
  <c r="H54" i="55" s="1"/>
  <c r="H55" i="55" s="1"/>
  <c r="H56" i="55" s="1"/>
  <c r="H57" i="55" s="1"/>
  <c r="H58" i="55" s="1"/>
  <c r="H59" i="55" s="1"/>
  <c r="H60" i="55" s="1"/>
  <c r="H61" i="55" s="1"/>
  <c r="H62" i="55" s="1"/>
  <c r="H63" i="55" s="1"/>
  <c r="H64" i="55" s="1"/>
  <c r="H65" i="55" s="1"/>
  <c r="H66" i="55" s="1"/>
  <c r="H67" i="55" s="1"/>
  <c r="H68" i="55" s="1"/>
  <c r="H69" i="55" s="1"/>
  <c r="H70" i="55" s="1"/>
  <c r="H71" i="55" s="1"/>
  <c r="H72" i="55" s="1"/>
  <c r="H73" i="55" s="1"/>
  <c r="H74" i="55" s="1"/>
  <c r="H75" i="55" s="1"/>
  <c r="H76" i="55" s="1"/>
  <c r="H77" i="55" s="1"/>
  <c r="H78" i="55" s="1"/>
  <c r="H79" i="55" s="1"/>
  <c r="H80" i="55" s="1"/>
  <c r="H81" i="55" s="1"/>
  <c r="H82" i="55" s="1"/>
  <c r="H83" i="55" s="1"/>
  <c r="H84" i="55" s="1"/>
  <c r="H85" i="55" s="1"/>
  <c r="H86" i="55" s="1"/>
  <c r="H87" i="55" s="1"/>
  <c r="H88" i="55" s="1"/>
  <c r="H89" i="55" s="1"/>
  <c r="H90" i="55" s="1"/>
  <c r="H91" i="55" s="1"/>
  <c r="H92" i="55" s="1"/>
  <c r="H93" i="55" s="1"/>
  <c r="H94" i="55" s="1"/>
  <c r="H95" i="55" s="1"/>
  <c r="H96" i="55" s="1"/>
  <c r="H97" i="55" s="1"/>
  <c r="H98" i="55" s="1"/>
  <c r="H99" i="55" s="1"/>
  <c r="H100" i="55" s="1"/>
  <c r="H101" i="55" s="1"/>
  <c r="H102" i="55" s="1"/>
  <c r="H103" i="55" s="1"/>
  <c r="H104" i="55" s="1"/>
  <c r="H105" i="55" s="1"/>
  <c r="H106" i="55" s="1"/>
  <c r="H107" i="55" s="1"/>
  <c r="H108" i="55" s="1"/>
  <c r="H109" i="55" s="1"/>
  <c r="H110" i="55" s="1"/>
  <c r="H111" i="55" s="1"/>
  <c r="H112" i="55" s="1"/>
  <c r="H113" i="55" s="1"/>
  <c r="H114" i="55" s="1"/>
  <c r="H115" i="55" s="1"/>
  <c r="H116" i="55" s="1"/>
  <c r="H117" i="55" s="1"/>
  <c r="H118" i="55" s="1"/>
  <c r="H119" i="55" s="1"/>
  <c r="H120" i="55" s="1"/>
  <c r="H121" i="55" s="1"/>
  <c r="H122" i="55" s="1"/>
  <c r="H123" i="55" s="1"/>
  <c r="H124" i="55" s="1"/>
  <c r="H125" i="55" s="1"/>
  <c r="H126" i="55" s="1"/>
  <c r="H127" i="55" s="1"/>
  <c r="H128" i="55" s="1"/>
  <c r="H129" i="55" s="1"/>
  <c r="H130" i="55" s="1"/>
  <c r="H131" i="55" s="1"/>
  <c r="H132" i="55" s="1"/>
  <c r="H133" i="55" s="1"/>
  <c r="H134" i="55" s="1"/>
  <c r="H135" i="55" s="1"/>
  <c r="H136" i="55" s="1"/>
  <c r="H137" i="55" s="1"/>
  <c r="H138" i="55" s="1"/>
  <c r="H139" i="55" s="1"/>
  <c r="H140" i="55" s="1"/>
  <c r="H141" i="55" s="1"/>
  <c r="H142" i="55" s="1"/>
  <c r="H143" i="55" s="1"/>
  <c r="H144" i="55" s="1"/>
  <c r="H145" i="55" s="1"/>
  <c r="H146" i="55" s="1"/>
  <c r="H147" i="55" s="1"/>
  <c r="H148" i="55" s="1"/>
  <c r="H149" i="55" s="1"/>
  <c r="H150" i="55" s="1"/>
  <c r="H151" i="55" s="1"/>
  <c r="H152" i="55" s="1"/>
  <c r="H153" i="55" s="1"/>
  <c r="H154" i="55" s="1"/>
  <c r="H155" i="55" s="1"/>
  <c r="H156" i="55" s="1"/>
  <c r="H157" i="55" s="1"/>
  <c r="H158" i="55" s="1"/>
  <c r="H159" i="55" s="1"/>
  <c r="H160" i="55" s="1"/>
  <c r="H161" i="55" s="1"/>
  <c r="H162" i="55" s="1"/>
  <c r="H163" i="55" s="1"/>
  <c r="H164" i="55" s="1"/>
  <c r="H165" i="55" s="1"/>
  <c r="H166" i="55" s="1"/>
  <c r="H167" i="55" s="1"/>
  <c r="H168" i="55" s="1"/>
  <c r="H169" i="55" s="1"/>
  <c r="H170" i="55" s="1"/>
  <c r="H171" i="55" s="1"/>
  <c r="H172" i="55" s="1"/>
  <c r="H173" i="55" s="1"/>
  <c r="H174" i="55" s="1"/>
  <c r="H175" i="55" s="1"/>
  <c r="H176" i="55" s="1"/>
  <c r="H177" i="55" s="1"/>
  <c r="H178" i="55" s="1"/>
  <c r="H179" i="55" s="1"/>
  <c r="H180" i="55" s="1"/>
  <c r="H181" i="55" s="1"/>
  <c r="H182" i="55" s="1"/>
  <c r="H183" i="55" s="1"/>
  <c r="H184" i="55" s="1"/>
  <c r="H185" i="55" s="1"/>
  <c r="H186" i="55" s="1"/>
  <c r="H187" i="55" s="1"/>
  <c r="H188" i="55" s="1"/>
  <c r="H189" i="55" s="1"/>
  <c r="H190" i="55" s="1"/>
  <c r="H191" i="55" s="1"/>
  <c r="L2" i="55"/>
  <c r="L3" i="55" s="1"/>
  <c r="M12" i="66" s="1"/>
  <c r="K2" i="55"/>
  <c r="K3" i="55" s="1"/>
  <c r="J2" i="55"/>
  <c r="J3" i="55" s="1"/>
  <c r="K12" i="66" s="1"/>
  <c r="P90" i="54"/>
  <c r="P89" i="54"/>
  <c r="P88" i="54"/>
  <c r="P87" i="54"/>
  <c r="P86" i="54"/>
  <c r="P85" i="54"/>
  <c r="H3" i="54"/>
  <c r="H4" i="54" s="1"/>
  <c r="H5" i="54" s="1"/>
  <c r="H6" i="54" s="1"/>
  <c r="H7" i="54" s="1"/>
  <c r="H8" i="54" s="1"/>
  <c r="H9" i="54" s="1"/>
  <c r="H10" i="54" s="1"/>
  <c r="H11" i="54" s="1"/>
  <c r="H12" i="54" s="1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H31" i="54" s="1"/>
  <c r="H32" i="54" s="1"/>
  <c r="H33" i="54" s="1"/>
  <c r="H34" i="54" s="1"/>
  <c r="H35" i="54" s="1"/>
  <c r="H36" i="54" s="1"/>
  <c r="H37" i="54" s="1"/>
  <c r="H38" i="54" s="1"/>
  <c r="H39" i="54" s="1"/>
  <c r="H40" i="54" s="1"/>
  <c r="H41" i="54" s="1"/>
  <c r="H42" i="54" s="1"/>
  <c r="H43" i="54" s="1"/>
  <c r="H44" i="54" s="1"/>
  <c r="H45" i="54" s="1"/>
  <c r="H46" i="54" s="1"/>
  <c r="H47" i="54" s="1"/>
  <c r="H48" i="54" s="1"/>
  <c r="H49" i="54" s="1"/>
  <c r="H50" i="54" s="1"/>
  <c r="H51" i="54" s="1"/>
  <c r="H52" i="54" s="1"/>
  <c r="H53" i="54" s="1"/>
  <c r="H54" i="54" s="1"/>
  <c r="H55" i="54" s="1"/>
  <c r="H56" i="54" s="1"/>
  <c r="H57" i="54" s="1"/>
  <c r="H58" i="54" s="1"/>
  <c r="H59" i="54" s="1"/>
  <c r="H60" i="54" s="1"/>
  <c r="H61" i="54" s="1"/>
  <c r="H62" i="54" s="1"/>
  <c r="H63" i="54" s="1"/>
  <c r="H64" i="54" s="1"/>
  <c r="H65" i="54" s="1"/>
  <c r="H66" i="54" s="1"/>
  <c r="H67" i="54" s="1"/>
  <c r="H68" i="54" s="1"/>
  <c r="H69" i="54" s="1"/>
  <c r="H70" i="54" s="1"/>
  <c r="H71" i="54" s="1"/>
  <c r="H72" i="54" s="1"/>
  <c r="H73" i="54" s="1"/>
  <c r="H74" i="54" s="1"/>
  <c r="H75" i="54" s="1"/>
  <c r="H76" i="54" s="1"/>
  <c r="H77" i="54" s="1"/>
  <c r="H78" i="54" s="1"/>
  <c r="H79" i="54" s="1"/>
  <c r="H80" i="54" s="1"/>
  <c r="H81" i="54" s="1"/>
  <c r="H82" i="54" s="1"/>
  <c r="H83" i="54" s="1"/>
  <c r="H84" i="54" s="1"/>
  <c r="H85" i="54" s="1"/>
  <c r="H86" i="54" s="1"/>
  <c r="H87" i="54" s="1"/>
  <c r="H88" i="54" s="1"/>
  <c r="H89" i="54" s="1"/>
  <c r="H90" i="54" s="1"/>
  <c r="H91" i="54" s="1"/>
  <c r="H92" i="54" s="1"/>
  <c r="H93" i="54" s="1"/>
  <c r="H94" i="54" s="1"/>
  <c r="H95" i="54" s="1"/>
  <c r="H96" i="54" s="1"/>
  <c r="H97" i="54" s="1"/>
  <c r="H98" i="54" s="1"/>
  <c r="H99" i="54" s="1"/>
  <c r="H100" i="54" s="1"/>
  <c r="H101" i="54" s="1"/>
  <c r="H102" i="54" s="1"/>
  <c r="H103" i="54" s="1"/>
  <c r="H104" i="54" s="1"/>
  <c r="H105" i="54" s="1"/>
  <c r="H106" i="54" s="1"/>
  <c r="H107" i="54" s="1"/>
  <c r="H108" i="54" s="1"/>
  <c r="H109" i="54" s="1"/>
  <c r="H110" i="54" s="1"/>
  <c r="H111" i="54" s="1"/>
  <c r="H112" i="54" s="1"/>
  <c r="H113" i="54" s="1"/>
  <c r="H114" i="54" s="1"/>
  <c r="H115" i="54" s="1"/>
  <c r="H116" i="54" s="1"/>
  <c r="H117" i="54" s="1"/>
  <c r="H118" i="54" s="1"/>
  <c r="H119" i="54" s="1"/>
  <c r="H120" i="54" s="1"/>
  <c r="H121" i="54" s="1"/>
  <c r="H122" i="54" s="1"/>
  <c r="H123" i="54" s="1"/>
  <c r="H124" i="54" s="1"/>
  <c r="H125" i="54" s="1"/>
  <c r="H126" i="54" s="1"/>
  <c r="H127" i="54" s="1"/>
  <c r="H128" i="54" s="1"/>
  <c r="H129" i="54" s="1"/>
  <c r="H130" i="54" s="1"/>
  <c r="H131" i="54" s="1"/>
  <c r="H132" i="54" s="1"/>
  <c r="H133" i="54" s="1"/>
  <c r="H134" i="54" s="1"/>
  <c r="H135" i="54" s="1"/>
  <c r="H136" i="54" s="1"/>
  <c r="H137" i="54" s="1"/>
  <c r="H138" i="54" s="1"/>
  <c r="H139" i="54" s="1"/>
  <c r="H140" i="54" s="1"/>
  <c r="H141" i="54" s="1"/>
  <c r="H142" i="54" s="1"/>
  <c r="H143" i="54" s="1"/>
  <c r="H144" i="54" s="1"/>
  <c r="H145" i="54" s="1"/>
  <c r="H146" i="54" s="1"/>
  <c r="H147" i="54" s="1"/>
  <c r="H148" i="54" s="1"/>
  <c r="H149" i="54" s="1"/>
  <c r="H150" i="54" s="1"/>
  <c r="H151" i="54" s="1"/>
  <c r="H152" i="54" s="1"/>
  <c r="H153" i="54" s="1"/>
  <c r="H154" i="54" s="1"/>
  <c r="H155" i="54" s="1"/>
  <c r="H156" i="54" s="1"/>
  <c r="H157" i="54" s="1"/>
  <c r="H158" i="54" s="1"/>
  <c r="H159" i="54" s="1"/>
  <c r="H160" i="54" s="1"/>
  <c r="H161" i="54" s="1"/>
  <c r="H162" i="54" s="1"/>
  <c r="H163" i="54" s="1"/>
  <c r="H164" i="54" s="1"/>
  <c r="H165" i="54" s="1"/>
  <c r="H166" i="54" s="1"/>
  <c r="H167" i="54" s="1"/>
  <c r="H168" i="54" s="1"/>
  <c r="H169" i="54" s="1"/>
  <c r="H170" i="54" s="1"/>
  <c r="H171" i="54" s="1"/>
  <c r="H172" i="54" s="1"/>
  <c r="H173" i="54" s="1"/>
  <c r="H174" i="54" s="1"/>
  <c r="H175" i="54" s="1"/>
  <c r="H176" i="54" s="1"/>
  <c r="H177" i="54" s="1"/>
  <c r="H178" i="54" s="1"/>
  <c r="H179" i="54" s="1"/>
  <c r="H180" i="54" s="1"/>
  <c r="H181" i="54" s="1"/>
  <c r="H182" i="54" s="1"/>
  <c r="H183" i="54" s="1"/>
  <c r="H184" i="54" s="1"/>
  <c r="H185" i="54" s="1"/>
  <c r="H186" i="54" s="1"/>
  <c r="H187" i="54" s="1"/>
  <c r="H188" i="54" s="1"/>
  <c r="H189" i="54" s="1"/>
  <c r="H190" i="54" s="1"/>
  <c r="H191" i="54" s="1"/>
  <c r="L2" i="54"/>
  <c r="L3" i="54" s="1"/>
  <c r="K2" i="54"/>
  <c r="K3" i="54" s="1"/>
  <c r="J2" i="54"/>
  <c r="J3" i="54" s="1"/>
  <c r="P90" i="53"/>
  <c r="P89" i="53"/>
  <c r="P88" i="53"/>
  <c r="P87" i="53"/>
  <c r="P86" i="53"/>
  <c r="P85" i="53"/>
  <c r="H3" i="53"/>
  <c r="H4" i="53" s="1"/>
  <c r="H5" i="53" s="1"/>
  <c r="H6" i="53" s="1"/>
  <c r="H7" i="53" s="1"/>
  <c r="H8" i="53" s="1"/>
  <c r="H9" i="53" s="1"/>
  <c r="H10" i="53" s="1"/>
  <c r="H11" i="53" s="1"/>
  <c r="H12" i="53" s="1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28" i="53" s="1"/>
  <c r="H29" i="53" s="1"/>
  <c r="H30" i="53" s="1"/>
  <c r="H31" i="53" s="1"/>
  <c r="H32" i="53" s="1"/>
  <c r="H33" i="53" s="1"/>
  <c r="H34" i="53" s="1"/>
  <c r="H35" i="53" s="1"/>
  <c r="H36" i="53" s="1"/>
  <c r="H37" i="53" s="1"/>
  <c r="H38" i="53" s="1"/>
  <c r="H39" i="53" s="1"/>
  <c r="H40" i="53" s="1"/>
  <c r="H41" i="53" s="1"/>
  <c r="H42" i="53" s="1"/>
  <c r="H43" i="53" s="1"/>
  <c r="H44" i="53" s="1"/>
  <c r="H45" i="53" s="1"/>
  <c r="H46" i="53" s="1"/>
  <c r="H47" i="53" s="1"/>
  <c r="H48" i="53" s="1"/>
  <c r="H49" i="53" s="1"/>
  <c r="H50" i="53" s="1"/>
  <c r="H51" i="53" s="1"/>
  <c r="H52" i="53" s="1"/>
  <c r="H53" i="53" s="1"/>
  <c r="H54" i="53" s="1"/>
  <c r="H55" i="53" s="1"/>
  <c r="H56" i="53" s="1"/>
  <c r="H57" i="53" s="1"/>
  <c r="H58" i="53" s="1"/>
  <c r="H59" i="53" s="1"/>
  <c r="H60" i="53" s="1"/>
  <c r="H61" i="53" s="1"/>
  <c r="H62" i="53" s="1"/>
  <c r="H63" i="53" s="1"/>
  <c r="H64" i="53" s="1"/>
  <c r="H65" i="53" s="1"/>
  <c r="H66" i="53" s="1"/>
  <c r="H67" i="53" s="1"/>
  <c r="H68" i="53" s="1"/>
  <c r="H69" i="53" s="1"/>
  <c r="H70" i="53" s="1"/>
  <c r="H71" i="53" s="1"/>
  <c r="H72" i="53" s="1"/>
  <c r="H73" i="53" s="1"/>
  <c r="H74" i="53" s="1"/>
  <c r="H75" i="53" s="1"/>
  <c r="H76" i="53" s="1"/>
  <c r="H77" i="53" s="1"/>
  <c r="H78" i="53" s="1"/>
  <c r="H79" i="53" s="1"/>
  <c r="H80" i="53" s="1"/>
  <c r="H81" i="53" s="1"/>
  <c r="H82" i="53" s="1"/>
  <c r="H83" i="53" s="1"/>
  <c r="H84" i="53" s="1"/>
  <c r="H85" i="53" s="1"/>
  <c r="H86" i="53" s="1"/>
  <c r="H87" i="53" s="1"/>
  <c r="H88" i="53" s="1"/>
  <c r="H89" i="53" s="1"/>
  <c r="H90" i="53" s="1"/>
  <c r="H91" i="53" s="1"/>
  <c r="H92" i="53" s="1"/>
  <c r="H93" i="53" s="1"/>
  <c r="H94" i="53" s="1"/>
  <c r="H95" i="53" s="1"/>
  <c r="H96" i="53" s="1"/>
  <c r="H97" i="53" s="1"/>
  <c r="H98" i="53" s="1"/>
  <c r="H99" i="53" s="1"/>
  <c r="H100" i="53" s="1"/>
  <c r="H101" i="53" s="1"/>
  <c r="H102" i="53" s="1"/>
  <c r="H103" i="53" s="1"/>
  <c r="H104" i="53" s="1"/>
  <c r="H105" i="53" s="1"/>
  <c r="H106" i="53" s="1"/>
  <c r="H107" i="53" s="1"/>
  <c r="H108" i="53" s="1"/>
  <c r="H109" i="53" s="1"/>
  <c r="H110" i="53" s="1"/>
  <c r="H111" i="53" s="1"/>
  <c r="H112" i="53" s="1"/>
  <c r="H113" i="53" s="1"/>
  <c r="H114" i="53" s="1"/>
  <c r="H115" i="53" s="1"/>
  <c r="H116" i="53" s="1"/>
  <c r="H117" i="53" s="1"/>
  <c r="H118" i="53" s="1"/>
  <c r="H119" i="53" s="1"/>
  <c r="H120" i="53" s="1"/>
  <c r="H121" i="53" s="1"/>
  <c r="H122" i="53" s="1"/>
  <c r="H123" i="53" s="1"/>
  <c r="H124" i="53" s="1"/>
  <c r="H125" i="53" s="1"/>
  <c r="H126" i="53" s="1"/>
  <c r="H127" i="53" s="1"/>
  <c r="H128" i="53" s="1"/>
  <c r="H129" i="53" s="1"/>
  <c r="H130" i="53" s="1"/>
  <c r="H131" i="53" s="1"/>
  <c r="H132" i="53" s="1"/>
  <c r="H133" i="53" s="1"/>
  <c r="H134" i="53" s="1"/>
  <c r="H135" i="53" s="1"/>
  <c r="H136" i="53" s="1"/>
  <c r="H137" i="53" s="1"/>
  <c r="H138" i="53" s="1"/>
  <c r="H139" i="53" s="1"/>
  <c r="H140" i="53" s="1"/>
  <c r="H141" i="53" s="1"/>
  <c r="H142" i="53" s="1"/>
  <c r="H143" i="53" s="1"/>
  <c r="H144" i="53" s="1"/>
  <c r="H145" i="53" s="1"/>
  <c r="H146" i="53" s="1"/>
  <c r="H147" i="53" s="1"/>
  <c r="H148" i="53" s="1"/>
  <c r="H149" i="53" s="1"/>
  <c r="H150" i="53" s="1"/>
  <c r="H151" i="53" s="1"/>
  <c r="H152" i="53" s="1"/>
  <c r="H153" i="53" s="1"/>
  <c r="H154" i="53" s="1"/>
  <c r="H155" i="53" s="1"/>
  <c r="H156" i="53" s="1"/>
  <c r="H157" i="53" s="1"/>
  <c r="H158" i="53" s="1"/>
  <c r="H159" i="53" s="1"/>
  <c r="H160" i="53" s="1"/>
  <c r="H161" i="53" s="1"/>
  <c r="H162" i="53" s="1"/>
  <c r="H163" i="53" s="1"/>
  <c r="H164" i="53" s="1"/>
  <c r="H165" i="53" s="1"/>
  <c r="H166" i="53" s="1"/>
  <c r="H167" i="53" s="1"/>
  <c r="H168" i="53" s="1"/>
  <c r="H169" i="53" s="1"/>
  <c r="H170" i="53" s="1"/>
  <c r="H171" i="53" s="1"/>
  <c r="H172" i="53" s="1"/>
  <c r="H173" i="53" s="1"/>
  <c r="H174" i="53" s="1"/>
  <c r="H175" i="53" s="1"/>
  <c r="H176" i="53" s="1"/>
  <c r="H177" i="53" s="1"/>
  <c r="H178" i="53" s="1"/>
  <c r="H179" i="53" s="1"/>
  <c r="H180" i="53" s="1"/>
  <c r="H181" i="53" s="1"/>
  <c r="H182" i="53" s="1"/>
  <c r="H183" i="53" s="1"/>
  <c r="H184" i="53" s="1"/>
  <c r="H185" i="53" s="1"/>
  <c r="H186" i="53" s="1"/>
  <c r="H187" i="53" s="1"/>
  <c r="H188" i="53" s="1"/>
  <c r="H189" i="53" s="1"/>
  <c r="H190" i="53" s="1"/>
  <c r="H191" i="53" s="1"/>
  <c r="L2" i="53"/>
  <c r="L3" i="53" s="1"/>
  <c r="K2" i="53"/>
  <c r="K3" i="53" s="1"/>
  <c r="J2" i="53"/>
  <c r="J3" i="53" s="1"/>
  <c r="K48" i="42" s="1"/>
  <c r="P90" i="52"/>
  <c r="P89" i="52"/>
  <c r="P88" i="52"/>
  <c r="P87" i="52"/>
  <c r="P86" i="52"/>
  <c r="P85" i="52"/>
  <c r="H3" i="52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H23" i="52" s="1"/>
  <c r="H24" i="52" s="1"/>
  <c r="H25" i="52" s="1"/>
  <c r="H26" i="52" s="1"/>
  <c r="H27" i="52" s="1"/>
  <c r="H28" i="52" s="1"/>
  <c r="H29" i="52" s="1"/>
  <c r="H30" i="52" s="1"/>
  <c r="H31" i="52" s="1"/>
  <c r="H32" i="52" s="1"/>
  <c r="H33" i="52" s="1"/>
  <c r="H34" i="52" s="1"/>
  <c r="H35" i="52" s="1"/>
  <c r="H36" i="52" s="1"/>
  <c r="H37" i="52" s="1"/>
  <c r="H38" i="52" s="1"/>
  <c r="H39" i="52" s="1"/>
  <c r="H40" i="52" s="1"/>
  <c r="H41" i="52" s="1"/>
  <c r="H42" i="52" s="1"/>
  <c r="H43" i="52" s="1"/>
  <c r="H44" i="52" s="1"/>
  <c r="H45" i="52" s="1"/>
  <c r="H46" i="52" s="1"/>
  <c r="H47" i="52" s="1"/>
  <c r="H48" i="52" s="1"/>
  <c r="H49" i="52" s="1"/>
  <c r="H50" i="52" s="1"/>
  <c r="H51" i="52" s="1"/>
  <c r="H52" i="52" s="1"/>
  <c r="H53" i="52" s="1"/>
  <c r="H54" i="52" s="1"/>
  <c r="H55" i="52" s="1"/>
  <c r="H56" i="52" s="1"/>
  <c r="H57" i="52" s="1"/>
  <c r="H58" i="52" s="1"/>
  <c r="H59" i="52" s="1"/>
  <c r="H60" i="52" s="1"/>
  <c r="H61" i="52" s="1"/>
  <c r="H62" i="52" s="1"/>
  <c r="H63" i="52" s="1"/>
  <c r="H64" i="52" s="1"/>
  <c r="H65" i="52" s="1"/>
  <c r="H66" i="52" s="1"/>
  <c r="H67" i="52" s="1"/>
  <c r="H68" i="52" s="1"/>
  <c r="H69" i="52" s="1"/>
  <c r="H70" i="52" s="1"/>
  <c r="H71" i="52" s="1"/>
  <c r="H72" i="52" s="1"/>
  <c r="H73" i="52" s="1"/>
  <c r="H74" i="52" s="1"/>
  <c r="H75" i="52" s="1"/>
  <c r="H76" i="52" s="1"/>
  <c r="H77" i="52" s="1"/>
  <c r="H78" i="52" s="1"/>
  <c r="H79" i="52" s="1"/>
  <c r="H80" i="52" s="1"/>
  <c r="H81" i="52" s="1"/>
  <c r="H82" i="52" s="1"/>
  <c r="H83" i="52" s="1"/>
  <c r="H84" i="52" s="1"/>
  <c r="H85" i="52" s="1"/>
  <c r="H86" i="52" s="1"/>
  <c r="H87" i="52" s="1"/>
  <c r="H88" i="52" s="1"/>
  <c r="H89" i="52" s="1"/>
  <c r="H90" i="52" s="1"/>
  <c r="H91" i="52" s="1"/>
  <c r="H92" i="52" s="1"/>
  <c r="H93" i="52" s="1"/>
  <c r="H94" i="52" s="1"/>
  <c r="H95" i="52" s="1"/>
  <c r="H96" i="52" s="1"/>
  <c r="H97" i="52" s="1"/>
  <c r="H98" i="52" s="1"/>
  <c r="H99" i="52" s="1"/>
  <c r="H100" i="52" s="1"/>
  <c r="H101" i="52" s="1"/>
  <c r="H102" i="52" s="1"/>
  <c r="H103" i="52" s="1"/>
  <c r="H104" i="52" s="1"/>
  <c r="H105" i="52" s="1"/>
  <c r="H106" i="52" s="1"/>
  <c r="H107" i="52" s="1"/>
  <c r="H108" i="52" s="1"/>
  <c r="H109" i="52" s="1"/>
  <c r="H110" i="52" s="1"/>
  <c r="H111" i="52" s="1"/>
  <c r="H112" i="52" s="1"/>
  <c r="H113" i="52" s="1"/>
  <c r="H114" i="52" s="1"/>
  <c r="H115" i="52" s="1"/>
  <c r="H116" i="52" s="1"/>
  <c r="H117" i="52" s="1"/>
  <c r="H118" i="52" s="1"/>
  <c r="H119" i="52" s="1"/>
  <c r="H120" i="52" s="1"/>
  <c r="H121" i="52" s="1"/>
  <c r="H122" i="52" s="1"/>
  <c r="H123" i="52" s="1"/>
  <c r="H124" i="52" s="1"/>
  <c r="H125" i="52" s="1"/>
  <c r="H126" i="52" s="1"/>
  <c r="H127" i="52" s="1"/>
  <c r="H128" i="52" s="1"/>
  <c r="H129" i="52" s="1"/>
  <c r="H130" i="52" s="1"/>
  <c r="H131" i="52" s="1"/>
  <c r="H132" i="52" s="1"/>
  <c r="H133" i="52" s="1"/>
  <c r="H134" i="52" s="1"/>
  <c r="H135" i="52" s="1"/>
  <c r="H136" i="52" s="1"/>
  <c r="H137" i="52" s="1"/>
  <c r="H138" i="52" s="1"/>
  <c r="H139" i="52" s="1"/>
  <c r="H140" i="52" s="1"/>
  <c r="H141" i="52" s="1"/>
  <c r="H142" i="52" s="1"/>
  <c r="H143" i="52" s="1"/>
  <c r="H144" i="52" s="1"/>
  <c r="H145" i="52" s="1"/>
  <c r="H146" i="52" s="1"/>
  <c r="H147" i="52" s="1"/>
  <c r="H148" i="52" s="1"/>
  <c r="H149" i="52" s="1"/>
  <c r="H150" i="52" s="1"/>
  <c r="H151" i="52" s="1"/>
  <c r="H152" i="52" s="1"/>
  <c r="H153" i="52" s="1"/>
  <c r="H154" i="52" s="1"/>
  <c r="H155" i="52" s="1"/>
  <c r="H156" i="52" s="1"/>
  <c r="H157" i="52" s="1"/>
  <c r="H158" i="52" s="1"/>
  <c r="H159" i="52" s="1"/>
  <c r="H160" i="52" s="1"/>
  <c r="H161" i="52" s="1"/>
  <c r="H162" i="52" s="1"/>
  <c r="H163" i="52" s="1"/>
  <c r="H164" i="52" s="1"/>
  <c r="H165" i="52" s="1"/>
  <c r="H166" i="52" s="1"/>
  <c r="H167" i="52" s="1"/>
  <c r="H168" i="52" s="1"/>
  <c r="H169" i="52" s="1"/>
  <c r="H170" i="52" s="1"/>
  <c r="H171" i="52" s="1"/>
  <c r="H172" i="52" s="1"/>
  <c r="H173" i="52" s="1"/>
  <c r="H174" i="52" s="1"/>
  <c r="H175" i="52" s="1"/>
  <c r="H176" i="52" s="1"/>
  <c r="H177" i="52" s="1"/>
  <c r="H178" i="52" s="1"/>
  <c r="H179" i="52" s="1"/>
  <c r="H180" i="52" s="1"/>
  <c r="H181" i="52" s="1"/>
  <c r="H182" i="52" s="1"/>
  <c r="H183" i="52" s="1"/>
  <c r="H184" i="52" s="1"/>
  <c r="H185" i="52" s="1"/>
  <c r="H186" i="52" s="1"/>
  <c r="H187" i="52" s="1"/>
  <c r="H188" i="52" s="1"/>
  <c r="H189" i="52" s="1"/>
  <c r="H190" i="52" s="1"/>
  <c r="H191" i="52" s="1"/>
  <c r="L2" i="52"/>
  <c r="L3" i="52" s="1"/>
  <c r="K2" i="52"/>
  <c r="K3" i="52" s="1"/>
  <c r="J2" i="52"/>
  <c r="J3" i="52" s="1"/>
  <c r="K9" i="66" s="1"/>
  <c r="P90" i="51"/>
  <c r="P89" i="51"/>
  <c r="P88" i="51"/>
  <c r="P87" i="51"/>
  <c r="P86" i="51"/>
  <c r="P85" i="51"/>
  <c r="H3" i="51"/>
  <c r="H4" i="51" s="1"/>
  <c r="H5" i="51" s="1"/>
  <c r="H6" i="51" s="1"/>
  <c r="H7" i="51" s="1"/>
  <c r="H8" i="51" s="1"/>
  <c r="H9" i="51" s="1"/>
  <c r="H10" i="51" s="1"/>
  <c r="H11" i="51" s="1"/>
  <c r="H12" i="51" s="1"/>
  <c r="H13" i="51" s="1"/>
  <c r="H14" i="51" s="1"/>
  <c r="H15" i="51" s="1"/>
  <c r="H16" i="51" s="1"/>
  <c r="H17" i="51" s="1"/>
  <c r="H18" i="51" s="1"/>
  <c r="H19" i="51" s="1"/>
  <c r="H20" i="51" s="1"/>
  <c r="H21" i="51" s="1"/>
  <c r="H22" i="51" s="1"/>
  <c r="H23" i="51" s="1"/>
  <c r="H24" i="51" s="1"/>
  <c r="H25" i="51" s="1"/>
  <c r="H26" i="51" s="1"/>
  <c r="H27" i="51" s="1"/>
  <c r="H28" i="51" s="1"/>
  <c r="H29" i="51" s="1"/>
  <c r="H30" i="51" s="1"/>
  <c r="H31" i="51" s="1"/>
  <c r="H32" i="51" s="1"/>
  <c r="H33" i="51" s="1"/>
  <c r="H34" i="51" s="1"/>
  <c r="H35" i="51" s="1"/>
  <c r="H36" i="51" s="1"/>
  <c r="H37" i="51" s="1"/>
  <c r="H38" i="51" s="1"/>
  <c r="H39" i="51" s="1"/>
  <c r="H40" i="51" s="1"/>
  <c r="H41" i="51" s="1"/>
  <c r="H42" i="51" s="1"/>
  <c r="H43" i="51" s="1"/>
  <c r="H44" i="51" s="1"/>
  <c r="H45" i="51" s="1"/>
  <c r="H46" i="51" s="1"/>
  <c r="H47" i="51" s="1"/>
  <c r="H48" i="51" s="1"/>
  <c r="H49" i="51" s="1"/>
  <c r="H50" i="51" s="1"/>
  <c r="H51" i="51" s="1"/>
  <c r="H52" i="51" s="1"/>
  <c r="H53" i="51" s="1"/>
  <c r="H54" i="51" s="1"/>
  <c r="H55" i="51" s="1"/>
  <c r="H56" i="51" s="1"/>
  <c r="H57" i="51" s="1"/>
  <c r="H58" i="51" s="1"/>
  <c r="H59" i="51" s="1"/>
  <c r="H60" i="51" s="1"/>
  <c r="H61" i="51" s="1"/>
  <c r="H62" i="51" s="1"/>
  <c r="H63" i="51" s="1"/>
  <c r="H64" i="51" s="1"/>
  <c r="H65" i="51" s="1"/>
  <c r="H66" i="51" s="1"/>
  <c r="H67" i="51" s="1"/>
  <c r="H68" i="51" s="1"/>
  <c r="H69" i="51" s="1"/>
  <c r="H70" i="51" s="1"/>
  <c r="H71" i="51" s="1"/>
  <c r="H72" i="51" s="1"/>
  <c r="H73" i="51" s="1"/>
  <c r="H74" i="51" s="1"/>
  <c r="H75" i="51" s="1"/>
  <c r="H76" i="51" s="1"/>
  <c r="H77" i="51" s="1"/>
  <c r="H78" i="51" s="1"/>
  <c r="H79" i="51" s="1"/>
  <c r="H80" i="51" s="1"/>
  <c r="H81" i="51" s="1"/>
  <c r="H82" i="51" s="1"/>
  <c r="H83" i="51" s="1"/>
  <c r="H84" i="51" s="1"/>
  <c r="H85" i="51" s="1"/>
  <c r="H86" i="51" s="1"/>
  <c r="H87" i="51" s="1"/>
  <c r="H88" i="51" s="1"/>
  <c r="H89" i="51" s="1"/>
  <c r="H90" i="51" s="1"/>
  <c r="H91" i="51" s="1"/>
  <c r="H92" i="51" s="1"/>
  <c r="H93" i="51" s="1"/>
  <c r="H94" i="51" s="1"/>
  <c r="H95" i="51" s="1"/>
  <c r="H96" i="51" s="1"/>
  <c r="H97" i="51" s="1"/>
  <c r="H98" i="51" s="1"/>
  <c r="H99" i="51" s="1"/>
  <c r="H100" i="51" s="1"/>
  <c r="H101" i="51" s="1"/>
  <c r="H102" i="51" s="1"/>
  <c r="H103" i="51" s="1"/>
  <c r="H104" i="51" s="1"/>
  <c r="H105" i="51" s="1"/>
  <c r="H106" i="51" s="1"/>
  <c r="H107" i="51" s="1"/>
  <c r="H108" i="51" s="1"/>
  <c r="H109" i="51" s="1"/>
  <c r="H110" i="51" s="1"/>
  <c r="H111" i="51" s="1"/>
  <c r="H112" i="51" s="1"/>
  <c r="H113" i="51" s="1"/>
  <c r="H114" i="51" s="1"/>
  <c r="H115" i="51" s="1"/>
  <c r="H116" i="51" s="1"/>
  <c r="H117" i="51" s="1"/>
  <c r="H118" i="51" s="1"/>
  <c r="H119" i="51" s="1"/>
  <c r="H120" i="51" s="1"/>
  <c r="H121" i="51" s="1"/>
  <c r="H122" i="51" s="1"/>
  <c r="H123" i="51" s="1"/>
  <c r="H124" i="51" s="1"/>
  <c r="H125" i="51" s="1"/>
  <c r="H126" i="51" s="1"/>
  <c r="H127" i="51" s="1"/>
  <c r="H128" i="51" s="1"/>
  <c r="H129" i="51" s="1"/>
  <c r="H130" i="51" s="1"/>
  <c r="H131" i="51" s="1"/>
  <c r="H132" i="51" s="1"/>
  <c r="H133" i="51" s="1"/>
  <c r="H134" i="51" s="1"/>
  <c r="H135" i="51" s="1"/>
  <c r="H136" i="51" s="1"/>
  <c r="H137" i="51" s="1"/>
  <c r="H138" i="51" s="1"/>
  <c r="H139" i="51" s="1"/>
  <c r="H140" i="51" s="1"/>
  <c r="H141" i="51" s="1"/>
  <c r="H142" i="51" s="1"/>
  <c r="H143" i="51" s="1"/>
  <c r="H144" i="51" s="1"/>
  <c r="H145" i="51" s="1"/>
  <c r="H146" i="51" s="1"/>
  <c r="H147" i="51" s="1"/>
  <c r="H148" i="51" s="1"/>
  <c r="H149" i="51" s="1"/>
  <c r="H150" i="51" s="1"/>
  <c r="H151" i="51" s="1"/>
  <c r="H152" i="51" s="1"/>
  <c r="H153" i="51" s="1"/>
  <c r="H154" i="51" s="1"/>
  <c r="H155" i="51" s="1"/>
  <c r="H156" i="51" s="1"/>
  <c r="H157" i="51" s="1"/>
  <c r="H158" i="51" s="1"/>
  <c r="H159" i="51" s="1"/>
  <c r="H160" i="51" s="1"/>
  <c r="H161" i="51" s="1"/>
  <c r="H162" i="51" s="1"/>
  <c r="H163" i="51" s="1"/>
  <c r="H164" i="51" s="1"/>
  <c r="H165" i="51" s="1"/>
  <c r="H166" i="51" s="1"/>
  <c r="H167" i="51" s="1"/>
  <c r="H168" i="51" s="1"/>
  <c r="H169" i="51" s="1"/>
  <c r="H170" i="51" s="1"/>
  <c r="H171" i="51" s="1"/>
  <c r="H172" i="51" s="1"/>
  <c r="H173" i="51" s="1"/>
  <c r="H174" i="51" s="1"/>
  <c r="H175" i="51" s="1"/>
  <c r="H176" i="51" s="1"/>
  <c r="H177" i="51" s="1"/>
  <c r="H178" i="51" s="1"/>
  <c r="H179" i="51" s="1"/>
  <c r="H180" i="51" s="1"/>
  <c r="H181" i="51" s="1"/>
  <c r="H182" i="51" s="1"/>
  <c r="H183" i="51" s="1"/>
  <c r="H184" i="51" s="1"/>
  <c r="H185" i="51" s="1"/>
  <c r="H186" i="51" s="1"/>
  <c r="H187" i="51" s="1"/>
  <c r="H188" i="51" s="1"/>
  <c r="H189" i="51" s="1"/>
  <c r="H190" i="51" s="1"/>
  <c r="H191" i="51" s="1"/>
  <c r="L2" i="51"/>
  <c r="L3" i="51" s="1"/>
  <c r="M46" i="42" s="1"/>
  <c r="K2" i="51"/>
  <c r="K3" i="51" s="1"/>
  <c r="J2" i="51"/>
  <c r="J3" i="51" s="1"/>
  <c r="K8" i="66" s="1"/>
  <c r="P90" i="50"/>
  <c r="P89" i="50"/>
  <c r="P88" i="50"/>
  <c r="P87" i="50"/>
  <c r="P86" i="50"/>
  <c r="P85" i="50"/>
  <c r="L2" i="50"/>
  <c r="L3" i="50" s="1"/>
  <c r="M7" i="66" s="1"/>
  <c r="K2" i="50"/>
  <c r="K3" i="50" s="1"/>
  <c r="J2" i="50"/>
  <c r="J3" i="50" s="1"/>
  <c r="K7" i="66" s="1"/>
  <c r="P90" i="49"/>
  <c r="P89" i="49"/>
  <c r="P88" i="49"/>
  <c r="P87" i="49"/>
  <c r="P86" i="49"/>
  <c r="P85" i="49"/>
  <c r="H3" i="49"/>
  <c r="H4" i="49" s="1"/>
  <c r="H5" i="49" s="1"/>
  <c r="H6" i="49" s="1"/>
  <c r="H7" i="49" s="1"/>
  <c r="H8" i="49" s="1"/>
  <c r="H9" i="49" s="1"/>
  <c r="H10" i="49" s="1"/>
  <c r="H11" i="49" s="1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H30" i="49" s="1"/>
  <c r="H31" i="49" s="1"/>
  <c r="H32" i="49" s="1"/>
  <c r="H33" i="49" s="1"/>
  <c r="H34" i="49" s="1"/>
  <c r="H35" i="49" s="1"/>
  <c r="H36" i="49" s="1"/>
  <c r="H37" i="49" s="1"/>
  <c r="H38" i="49" s="1"/>
  <c r="H39" i="49" s="1"/>
  <c r="H40" i="49" s="1"/>
  <c r="H41" i="49" s="1"/>
  <c r="H42" i="49" s="1"/>
  <c r="H43" i="49" s="1"/>
  <c r="H44" i="49" s="1"/>
  <c r="H45" i="49" s="1"/>
  <c r="H46" i="49" s="1"/>
  <c r="H47" i="49" s="1"/>
  <c r="H48" i="49" s="1"/>
  <c r="H49" i="49" s="1"/>
  <c r="H50" i="49" s="1"/>
  <c r="H51" i="49" s="1"/>
  <c r="H52" i="49" s="1"/>
  <c r="H53" i="49" s="1"/>
  <c r="H54" i="49" s="1"/>
  <c r="H55" i="49" s="1"/>
  <c r="H56" i="49" s="1"/>
  <c r="H57" i="49" s="1"/>
  <c r="H58" i="49" s="1"/>
  <c r="H59" i="49" s="1"/>
  <c r="H60" i="49" s="1"/>
  <c r="H61" i="49" s="1"/>
  <c r="H62" i="49" s="1"/>
  <c r="H63" i="49" s="1"/>
  <c r="H64" i="49" s="1"/>
  <c r="H65" i="49" s="1"/>
  <c r="H66" i="49" s="1"/>
  <c r="H67" i="49" s="1"/>
  <c r="H68" i="49" s="1"/>
  <c r="H69" i="49" s="1"/>
  <c r="H70" i="49" s="1"/>
  <c r="H71" i="49" s="1"/>
  <c r="H72" i="49" s="1"/>
  <c r="H73" i="49" s="1"/>
  <c r="H74" i="49" s="1"/>
  <c r="H75" i="49" s="1"/>
  <c r="H76" i="49" s="1"/>
  <c r="H77" i="49" s="1"/>
  <c r="H78" i="49" s="1"/>
  <c r="H79" i="49" s="1"/>
  <c r="H80" i="49" s="1"/>
  <c r="H81" i="49" s="1"/>
  <c r="H82" i="49" s="1"/>
  <c r="H83" i="49" s="1"/>
  <c r="H84" i="49" s="1"/>
  <c r="H85" i="49" s="1"/>
  <c r="H86" i="49" s="1"/>
  <c r="H87" i="49" s="1"/>
  <c r="H88" i="49" s="1"/>
  <c r="H89" i="49" s="1"/>
  <c r="H90" i="49" s="1"/>
  <c r="H91" i="49" s="1"/>
  <c r="H92" i="49" s="1"/>
  <c r="H93" i="49" s="1"/>
  <c r="H94" i="49" s="1"/>
  <c r="H95" i="49" s="1"/>
  <c r="H96" i="49" s="1"/>
  <c r="H97" i="49" s="1"/>
  <c r="H98" i="49" s="1"/>
  <c r="H99" i="49" s="1"/>
  <c r="H100" i="49" s="1"/>
  <c r="H101" i="49" s="1"/>
  <c r="H102" i="49" s="1"/>
  <c r="H103" i="49" s="1"/>
  <c r="H104" i="49" s="1"/>
  <c r="H105" i="49" s="1"/>
  <c r="H106" i="49" s="1"/>
  <c r="H107" i="49" s="1"/>
  <c r="H108" i="49" s="1"/>
  <c r="H109" i="49" s="1"/>
  <c r="H110" i="49" s="1"/>
  <c r="H111" i="49" s="1"/>
  <c r="H112" i="49" s="1"/>
  <c r="H113" i="49" s="1"/>
  <c r="H114" i="49" s="1"/>
  <c r="H115" i="49" s="1"/>
  <c r="H116" i="49" s="1"/>
  <c r="H117" i="49" s="1"/>
  <c r="H118" i="49" s="1"/>
  <c r="H119" i="49" s="1"/>
  <c r="H120" i="49" s="1"/>
  <c r="H121" i="49" s="1"/>
  <c r="H122" i="49" s="1"/>
  <c r="H123" i="49" s="1"/>
  <c r="H124" i="49" s="1"/>
  <c r="H125" i="49" s="1"/>
  <c r="H126" i="49" s="1"/>
  <c r="H127" i="49" s="1"/>
  <c r="H128" i="49" s="1"/>
  <c r="H129" i="49" s="1"/>
  <c r="H130" i="49" s="1"/>
  <c r="H131" i="49" s="1"/>
  <c r="H132" i="49" s="1"/>
  <c r="H133" i="49" s="1"/>
  <c r="H134" i="49" s="1"/>
  <c r="H135" i="49" s="1"/>
  <c r="H136" i="49" s="1"/>
  <c r="H137" i="49" s="1"/>
  <c r="H138" i="49" s="1"/>
  <c r="H139" i="49" s="1"/>
  <c r="H140" i="49" s="1"/>
  <c r="H141" i="49" s="1"/>
  <c r="H142" i="49" s="1"/>
  <c r="H143" i="49" s="1"/>
  <c r="H144" i="49" s="1"/>
  <c r="H145" i="49" s="1"/>
  <c r="H146" i="49" s="1"/>
  <c r="H147" i="49" s="1"/>
  <c r="H148" i="49" s="1"/>
  <c r="H149" i="49" s="1"/>
  <c r="H150" i="49" s="1"/>
  <c r="H151" i="49" s="1"/>
  <c r="H152" i="49" s="1"/>
  <c r="H153" i="49" s="1"/>
  <c r="H154" i="49" s="1"/>
  <c r="H155" i="49" s="1"/>
  <c r="H156" i="49" s="1"/>
  <c r="H157" i="49" s="1"/>
  <c r="H158" i="49" s="1"/>
  <c r="H159" i="49" s="1"/>
  <c r="H160" i="49" s="1"/>
  <c r="H161" i="49" s="1"/>
  <c r="H162" i="49" s="1"/>
  <c r="H163" i="49" s="1"/>
  <c r="H164" i="49" s="1"/>
  <c r="H165" i="49" s="1"/>
  <c r="H166" i="49" s="1"/>
  <c r="H167" i="49" s="1"/>
  <c r="H168" i="49" s="1"/>
  <c r="H169" i="49" s="1"/>
  <c r="H170" i="49" s="1"/>
  <c r="H171" i="49" s="1"/>
  <c r="H172" i="49" s="1"/>
  <c r="H173" i="49" s="1"/>
  <c r="H174" i="49" s="1"/>
  <c r="H175" i="49" s="1"/>
  <c r="H176" i="49" s="1"/>
  <c r="H177" i="49" s="1"/>
  <c r="H178" i="49" s="1"/>
  <c r="H179" i="49" s="1"/>
  <c r="H180" i="49" s="1"/>
  <c r="H181" i="49" s="1"/>
  <c r="H182" i="49" s="1"/>
  <c r="H183" i="49" s="1"/>
  <c r="H184" i="49" s="1"/>
  <c r="H185" i="49" s="1"/>
  <c r="H186" i="49" s="1"/>
  <c r="H187" i="49" s="1"/>
  <c r="H188" i="49" s="1"/>
  <c r="H189" i="49" s="1"/>
  <c r="H190" i="49" s="1"/>
  <c r="H191" i="49" s="1"/>
  <c r="L2" i="49"/>
  <c r="L3" i="49" s="1"/>
  <c r="M5" i="66" s="1"/>
  <c r="K2" i="49"/>
  <c r="K3" i="49" s="1"/>
  <c r="J2" i="49"/>
  <c r="J3" i="49" s="1"/>
  <c r="G4" i="47" s="1"/>
  <c r="L1" i="23"/>
  <c r="L2" i="23" s="1"/>
  <c r="M38" i="42" s="1"/>
  <c r="K1" i="23"/>
  <c r="K2" i="23" s="1"/>
  <c r="L38" i="42" s="1"/>
  <c r="J1" i="23"/>
  <c r="J2" i="23" s="1"/>
  <c r="K38" i="42" s="1"/>
  <c r="H3" i="23"/>
  <c r="H4" i="23" s="1"/>
  <c r="H5" i="23" s="1"/>
  <c r="H6" i="23" s="1"/>
  <c r="H7" i="23" s="1"/>
  <c r="H8" i="23" s="1"/>
  <c r="H9" i="23" s="1"/>
  <c r="H10" i="23" s="1"/>
  <c r="H11" i="23" s="1"/>
  <c r="H12" i="23" s="1"/>
  <c r="H13" i="23" s="1"/>
  <c r="H14" i="23" s="1"/>
  <c r="H15" i="23" s="1"/>
  <c r="H16" i="23" s="1"/>
  <c r="H17" i="23" s="1"/>
  <c r="H18" i="23" s="1"/>
  <c r="H19" i="23" s="1"/>
  <c r="H20" i="23" s="1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H37" i="23" s="1"/>
  <c r="H38" i="23" s="1"/>
  <c r="H39" i="23" s="1"/>
  <c r="H40" i="23" s="1"/>
  <c r="H41" i="23" s="1"/>
  <c r="H42" i="23" s="1"/>
  <c r="H43" i="23" s="1"/>
  <c r="H44" i="23" s="1"/>
  <c r="H45" i="23" s="1"/>
  <c r="H46" i="23" s="1"/>
  <c r="H47" i="23" s="1"/>
  <c r="H48" i="23" s="1"/>
  <c r="H49" i="23" s="1"/>
  <c r="H50" i="23" s="1"/>
  <c r="H51" i="23" s="1"/>
  <c r="H52" i="23" s="1"/>
  <c r="H53" i="23" s="1"/>
  <c r="H54" i="23" s="1"/>
  <c r="H55" i="23" s="1"/>
  <c r="H56" i="23" s="1"/>
  <c r="H57" i="23" s="1"/>
  <c r="H58" i="23" s="1"/>
  <c r="H59" i="23" s="1"/>
  <c r="H60" i="23" s="1"/>
  <c r="H61" i="23" s="1"/>
  <c r="H62" i="23" s="1"/>
  <c r="H63" i="23" s="1"/>
  <c r="H64" i="23" s="1"/>
  <c r="H65" i="23" s="1"/>
  <c r="H66" i="23" s="1"/>
  <c r="H67" i="23" s="1"/>
  <c r="H68" i="23" s="1"/>
  <c r="H69" i="23" s="1"/>
  <c r="H70" i="23" s="1"/>
  <c r="H71" i="23" s="1"/>
  <c r="H72" i="23" s="1"/>
  <c r="H73" i="23" s="1"/>
  <c r="H74" i="23" s="1"/>
  <c r="H75" i="23" s="1"/>
  <c r="H76" i="23" s="1"/>
  <c r="H77" i="23" s="1"/>
  <c r="H78" i="23" s="1"/>
  <c r="H79" i="23" s="1"/>
  <c r="H80" i="23" s="1"/>
  <c r="H81" i="23" s="1"/>
  <c r="H82" i="23" s="1"/>
  <c r="H83" i="23" s="1"/>
  <c r="H84" i="23" s="1"/>
  <c r="H85" i="23" s="1"/>
  <c r="H86" i="23" s="1"/>
  <c r="H87" i="23" s="1"/>
  <c r="H88" i="23" s="1"/>
  <c r="H89" i="23" s="1"/>
  <c r="H90" i="23" s="1"/>
  <c r="H91" i="23" s="1"/>
  <c r="H92" i="23" s="1"/>
  <c r="H93" i="23" s="1"/>
  <c r="H94" i="23" s="1"/>
  <c r="H95" i="23" s="1"/>
  <c r="H96" i="23" s="1"/>
  <c r="H97" i="23" s="1"/>
  <c r="H98" i="23" s="1"/>
  <c r="H99" i="23" s="1"/>
  <c r="H100" i="23" s="1"/>
  <c r="H101" i="23" s="1"/>
  <c r="H102" i="23" s="1"/>
  <c r="H103" i="23" s="1"/>
  <c r="H104" i="23" s="1"/>
  <c r="H105" i="23" s="1"/>
  <c r="H106" i="23" s="1"/>
  <c r="H107" i="23" s="1"/>
  <c r="H108" i="23" s="1"/>
  <c r="H109" i="23" s="1"/>
  <c r="H110" i="23" s="1"/>
  <c r="H111" i="23" s="1"/>
  <c r="H112" i="23" s="1"/>
  <c r="H113" i="23" s="1"/>
  <c r="H114" i="23" s="1"/>
  <c r="H115" i="23" s="1"/>
  <c r="H116" i="23" s="1"/>
  <c r="H117" i="23" s="1"/>
  <c r="H118" i="23" s="1"/>
  <c r="H119" i="23" s="1"/>
  <c r="H120" i="23" s="1"/>
  <c r="H121" i="23" s="1"/>
  <c r="H122" i="23" s="1"/>
  <c r="H123" i="23" s="1"/>
  <c r="H124" i="23" s="1"/>
  <c r="H125" i="23" s="1"/>
  <c r="H126" i="23" s="1"/>
  <c r="H127" i="23" s="1"/>
  <c r="H128" i="23" s="1"/>
  <c r="H129" i="23" s="1"/>
  <c r="H130" i="23" s="1"/>
  <c r="H131" i="23" s="1"/>
  <c r="H132" i="23" s="1"/>
  <c r="H133" i="23" s="1"/>
  <c r="H134" i="23" s="1"/>
  <c r="H135" i="23" s="1"/>
  <c r="H136" i="23" s="1"/>
  <c r="H137" i="23" s="1"/>
  <c r="H138" i="23" s="1"/>
  <c r="H139" i="23" s="1"/>
  <c r="H140" i="23" s="1"/>
  <c r="H141" i="23" s="1"/>
  <c r="H142" i="23" s="1"/>
  <c r="H143" i="23" s="1"/>
  <c r="H144" i="23" s="1"/>
  <c r="H145" i="23" s="1"/>
  <c r="H146" i="23" s="1"/>
  <c r="H147" i="23" s="1"/>
  <c r="H148" i="23" s="1"/>
  <c r="H149" i="23" s="1"/>
  <c r="H150" i="23" s="1"/>
  <c r="H151" i="23" s="1"/>
  <c r="H152" i="23" s="1"/>
  <c r="H153" i="23" s="1"/>
  <c r="H154" i="23" s="1"/>
  <c r="H155" i="23" s="1"/>
  <c r="H156" i="23" s="1"/>
  <c r="H157" i="23" s="1"/>
  <c r="H158" i="23" s="1"/>
  <c r="H159" i="23" s="1"/>
  <c r="H160" i="23" s="1"/>
  <c r="H161" i="23" s="1"/>
  <c r="H162" i="23" s="1"/>
  <c r="H163" i="23" s="1"/>
  <c r="H164" i="23" s="1"/>
  <c r="H165" i="23" s="1"/>
  <c r="H166" i="23" s="1"/>
  <c r="H167" i="23" s="1"/>
  <c r="H168" i="23" s="1"/>
  <c r="H169" i="23" s="1"/>
  <c r="H170" i="23" s="1"/>
  <c r="H171" i="23" s="1"/>
  <c r="H172" i="23" s="1"/>
  <c r="H173" i="23" s="1"/>
  <c r="H174" i="23" s="1"/>
  <c r="H175" i="23" s="1"/>
  <c r="H176" i="23" s="1"/>
  <c r="H177" i="23" s="1"/>
  <c r="H178" i="23" s="1"/>
  <c r="H179" i="23" s="1"/>
  <c r="H180" i="23" s="1"/>
  <c r="H181" i="23" s="1"/>
  <c r="H182" i="23" s="1"/>
  <c r="H183" i="23" s="1"/>
  <c r="H184" i="23" s="1"/>
  <c r="H185" i="23" s="1"/>
  <c r="H186" i="23" s="1"/>
  <c r="H187" i="23" s="1"/>
  <c r="H188" i="23" s="1"/>
  <c r="H189" i="23" s="1"/>
  <c r="H190" i="23" s="1"/>
  <c r="H191" i="23" s="1"/>
  <c r="H3" i="19"/>
  <c r="H4" i="19" s="1"/>
  <c r="H5" i="19" s="1"/>
  <c r="H6" i="19" s="1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L2" i="19"/>
  <c r="L3" i="19" s="1"/>
  <c r="K2" i="19"/>
  <c r="K3" i="19" s="1"/>
  <c r="P90" i="20"/>
  <c r="P89" i="20"/>
  <c r="P88" i="20"/>
  <c r="P87" i="20"/>
  <c r="P86" i="20"/>
  <c r="P85" i="20"/>
  <c r="H3" i="20"/>
  <c r="H4" i="20" s="1"/>
  <c r="H5" i="20" s="1"/>
  <c r="H6" i="20" s="1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3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H153" i="20" s="1"/>
  <c r="H154" i="20" s="1"/>
  <c r="H155" i="20" s="1"/>
  <c r="H156" i="20" s="1"/>
  <c r="H157" i="20" s="1"/>
  <c r="H158" i="20" s="1"/>
  <c r="H159" i="20" s="1"/>
  <c r="H160" i="20" s="1"/>
  <c r="H161" i="20" s="1"/>
  <c r="H162" i="20" s="1"/>
  <c r="H163" i="20" s="1"/>
  <c r="H164" i="20" s="1"/>
  <c r="H165" i="20" s="1"/>
  <c r="H166" i="20" s="1"/>
  <c r="H167" i="20" s="1"/>
  <c r="H168" i="20" s="1"/>
  <c r="H169" i="20" s="1"/>
  <c r="H170" i="20" s="1"/>
  <c r="H171" i="20" s="1"/>
  <c r="H172" i="20" s="1"/>
  <c r="H173" i="20" s="1"/>
  <c r="H174" i="20" s="1"/>
  <c r="H175" i="20" s="1"/>
  <c r="H176" i="20" s="1"/>
  <c r="H177" i="20" s="1"/>
  <c r="H178" i="20" s="1"/>
  <c r="H179" i="20" s="1"/>
  <c r="H180" i="20" s="1"/>
  <c r="H181" i="20" s="1"/>
  <c r="H182" i="20" s="1"/>
  <c r="H183" i="20" s="1"/>
  <c r="H184" i="20" s="1"/>
  <c r="H185" i="20" s="1"/>
  <c r="H186" i="20" s="1"/>
  <c r="H187" i="20" s="1"/>
  <c r="H188" i="20" s="1"/>
  <c r="H189" i="20" s="1"/>
  <c r="H190" i="20" s="1"/>
  <c r="H191" i="20" s="1"/>
  <c r="L2" i="20"/>
  <c r="L3" i="20" s="1"/>
  <c r="K2" i="20"/>
  <c r="K3" i="20" s="1"/>
  <c r="J2" i="20"/>
  <c r="J3" i="20" s="1"/>
  <c r="P90" i="46"/>
  <c r="P89" i="46"/>
  <c r="P88" i="46"/>
  <c r="P87" i="46"/>
  <c r="P86" i="46"/>
  <c r="P85" i="46"/>
  <c r="H3" i="46"/>
  <c r="H4" i="46" s="1"/>
  <c r="H5" i="46" s="1"/>
  <c r="H6" i="46" s="1"/>
  <c r="H7" i="46" s="1"/>
  <c r="H8" i="46" s="1"/>
  <c r="H9" i="46" s="1"/>
  <c r="H10" i="46" s="1"/>
  <c r="H11" i="46" s="1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H34" i="46" s="1"/>
  <c r="H35" i="46" s="1"/>
  <c r="H36" i="46" s="1"/>
  <c r="H37" i="46" s="1"/>
  <c r="H38" i="46" s="1"/>
  <c r="H39" i="46" s="1"/>
  <c r="H40" i="46" s="1"/>
  <c r="H41" i="46" s="1"/>
  <c r="H42" i="46" s="1"/>
  <c r="H43" i="46" s="1"/>
  <c r="H44" i="46" s="1"/>
  <c r="H45" i="46" s="1"/>
  <c r="H46" i="46" s="1"/>
  <c r="H47" i="46" s="1"/>
  <c r="H48" i="46" s="1"/>
  <c r="H49" i="46" s="1"/>
  <c r="H50" i="46" s="1"/>
  <c r="H51" i="46" s="1"/>
  <c r="H52" i="46" s="1"/>
  <c r="H53" i="46" s="1"/>
  <c r="H54" i="46" s="1"/>
  <c r="H55" i="46" s="1"/>
  <c r="H56" i="46" s="1"/>
  <c r="H57" i="46" s="1"/>
  <c r="H58" i="46" s="1"/>
  <c r="H59" i="46" s="1"/>
  <c r="H60" i="46" s="1"/>
  <c r="H61" i="46" s="1"/>
  <c r="H62" i="46" s="1"/>
  <c r="H63" i="46" s="1"/>
  <c r="H64" i="46" s="1"/>
  <c r="H65" i="46" s="1"/>
  <c r="H66" i="46" s="1"/>
  <c r="H67" i="46" s="1"/>
  <c r="H68" i="46" s="1"/>
  <c r="H69" i="46" s="1"/>
  <c r="H70" i="46" s="1"/>
  <c r="H71" i="46" s="1"/>
  <c r="H72" i="46" s="1"/>
  <c r="H73" i="46" s="1"/>
  <c r="H74" i="46" s="1"/>
  <c r="H75" i="46" s="1"/>
  <c r="H76" i="46" s="1"/>
  <c r="H77" i="46" s="1"/>
  <c r="H78" i="46" s="1"/>
  <c r="H79" i="46" s="1"/>
  <c r="H80" i="46" s="1"/>
  <c r="H81" i="46" s="1"/>
  <c r="H82" i="46" s="1"/>
  <c r="H83" i="46" s="1"/>
  <c r="H84" i="46" s="1"/>
  <c r="H85" i="46" s="1"/>
  <c r="H86" i="46" s="1"/>
  <c r="H87" i="46" s="1"/>
  <c r="H88" i="46" s="1"/>
  <c r="H89" i="46" s="1"/>
  <c r="H90" i="46" s="1"/>
  <c r="H91" i="46" s="1"/>
  <c r="H92" i="46" s="1"/>
  <c r="H93" i="46" s="1"/>
  <c r="H94" i="46" s="1"/>
  <c r="H95" i="46" s="1"/>
  <c r="H96" i="46" s="1"/>
  <c r="H97" i="46" s="1"/>
  <c r="H98" i="46" s="1"/>
  <c r="H99" i="46" s="1"/>
  <c r="H100" i="46" s="1"/>
  <c r="H101" i="46" s="1"/>
  <c r="H102" i="46" s="1"/>
  <c r="H103" i="46" s="1"/>
  <c r="H104" i="46" s="1"/>
  <c r="H105" i="46" s="1"/>
  <c r="H106" i="46" s="1"/>
  <c r="H107" i="46" s="1"/>
  <c r="H108" i="46" s="1"/>
  <c r="H109" i="46" s="1"/>
  <c r="H110" i="46" s="1"/>
  <c r="H111" i="46" s="1"/>
  <c r="H112" i="46" s="1"/>
  <c r="H113" i="46" s="1"/>
  <c r="H114" i="46" s="1"/>
  <c r="H115" i="46" s="1"/>
  <c r="H116" i="46" s="1"/>
  <c r="H117" i="46" s="1"/>
  <c r="H118" i="46" s="1"/>
  <c r="H119" i="46" s="1"/>
  <c r="H120" i="46" s="1"/>
  <c r="H121" i="46" s="1"/>
  <c r="H122" i="46" s="1"/>
  <c r="H123" i="46" s="1"/>
  <c r="H124" i="46" s="1"/>
  <c r="H125" i="46" s="1"/>
  <c r="H126" i="46" s="1"/>
  <c r="H127" i="46" s="1"/>
  <c r="H128" i="46" s="1"/>
  <c r="H129" i="46" s="1"/>
  <c r="H130" i="46" s="1"/>
  <c r="H131" i="46" s="1"/>
  <c r="H132" i="46" s="1"/>
  <c r="H133" i="46" s="1"/>
  <c r="H134" i="46" s="1"/>
  <c r="H135" i="46" s="1"/>
  <c r="H136" i="46" s="1"/>
  <c r="H137" i="46" s="1"/>
  <c r="H138" i="46" s="1"/>
  <c r="H139" i="46" s="1"/>
  <c r="H140" i="46" s="1"/>
  <c r="H141" i="46" s="1"/>
  <c r="H142" i="46" s="1"/>
  <c r="H143" i="46" s="1"/>
  <c r="H144" i="46" s="1"/>
  <c r="H145" i="46" s="1"/>
  <c r="H146" i="46" s="1"/>
  <c r="H147" i="46" s="1"/>
  <c r="H148" i="46" s="1"/>
  <c r="H149" i="46" s="1"/>
  <c r="H150" i="46" s="1"/>
  <c r="H151" i="46" s="1"/>
  <c r="H152" i="46" s="1"/>
  <c r="H153" i="46" s="1"/>
  <c r="H154" i="46" s="1"/>
  <c r="H155" i="46" s="1"/>
  <c r="H156" i="46" s="1"/>
  <c r="H157" i="46" s="1"/>
  <c r="H158" i="46" s="1"/>
  <c r="H159" i="46" s="1"/>
  <c r="H160" i="46" s="1"/>
  <c r="H161" i="46" s="1"/>
  <c r="H162" i="46" s="1"/>
  <c r="H163" i="46" s="1"/>
  <c r="H164" i="46" s="1"/>
  <c r="H165" i="46" s="1"/>
  <c r="H166" i="46" s="1"/>
  <c r="H167" i="46" s="1"/>
  <c r="H168" i="46" s="1"/>
  <c r="H169" i="46" s="1"/>
  <c r="H170" i="46" s="1"/>
  <c r="H171" i="46" s="1"/>
  <c r="H172" i="46" s="1"/>
  <c r="H173" i="46" s="1"/>
  <c r="H174" i="46" s="1"/>
  <c r="H175" i="46" s="1"/>
  <c r="H176" i="46" s="1"/>
  <c r="H177" i="46" s="1"/>
  <c r="H178" i="46" s="1"/>
  <c r="H179" i="46" s="1"/>
  <c r="H180" i="46" s="1"/>
  <c r="H181" i="46" s="1"/>
  <c r="H182" i="46" s="1"/>
  <c r="H183" i="46" s="1"/>
  <c r="H184" i="46" s="1"/>
  <c r="H185" i="46" s="1"/>
  <c r="H186" i="46" s="1"/>
  <c r="H187" i="46" s="1"/>
  <c r="H188" i="46" s="1"/>
  <c r="H189" i="46" s="1"/>
  <c r="H190" i="46" s="1"/>
  <c r="H191" i="46" s="1"/>
  <c r="L2" i="46"/>
  <c r="L3" i="46" s="1"/>
  <c r="M33" i="42" s="1"/>
  <c r="K2" i="46"/>
  <c r="K3" i="46" s="1"/>
  <c r="L33" i="42" s="1"/>
  <c r="J2" i="46"/>
  <c r="J3" i="46" s="1"/>
  <c r="K33" i="42" s="1"/>
  <c r="P26" i="21"/>
  <c r="P25" i="21"/>
  <c r="P24" i="21"/>
  <c r="P23" i="21"/>
  <c r="P22" i="21"/>
  <c r="P21" i="21"/>
  <c r="L2" i="21"/>
  <c r="L3" i="21" s="1"/>
  <c r="M42" i="42" s="1"/>
  <c r="K2" i="21"/>
  <c r="K3" i="21" s="1"/>
  <c r="L42" i="42" s="1"/>
  <c r="J2" i="21"/>
  <c r="J3" i="21" s="1"/>
  <c r="K42" i="42" s="1"/>
  <c r="P90" i="22"/>
  <c r="P89" i="22"/>
  <c r="P88" i="22"/>
  <c r="P87" i="22"/>
  <c r="P86" i="22"/>
  <c r="P85" i="22"/>
  <c r="H3" i="22"/>
  <c r="H4" i="22" s="1"/>
  <c r="H5" i="22" s="1"/>
  <c r="H6" i="22" s="1"/>
  <c r="H7" i="22" s="1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H60" i="22" s="1"/>
  <c r="H61" i="22" s="1"/>
  <c r="H62" i="22" s="1"/>
  <c r="H63" i="22" s="1"/>
  <c r="H64" i="22" s="1"/>
  <c r="H65" i="22" s="1"/>
  <c r="H66" i="22" s="1"/>
  <c r="H67" i="22" s="1"/>
  <c r="H68" i="22" s="1"/>
  <c r="H69" i="22" s="1"/>
  <c r="H70" i="22" s="1"/>
  <c r="H71" i="22" s="1"/>
  <c r="H72" i="22" s="1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H135" i="22" s="1"/>
  <c r="H136" i="22" s="1"/>
  <c r="H137" i="22" s="1"/>
  <c r="H138" i="22" s="1"/>
  <c r="H139" i="22" s="1"/>
  <c r="H140" i="22" s="1"/>
  <c r="H141" i="22" s="1"/>
  <c r="H142" i="22" s="1"/>
  <c r="H143" i="22" s="1"/>
  <c r="H144" i="22" s="1"/>
  <c r="H145" i="22" s="1"/>
  <c r="H146" i="22" s="1"/>
  <c r="H147" i="22" s="1"/>
  <c r="H148" i="22" s="1"/>
  <c r="H149" i="22" s="1"/>
  <c r="H150" i="22" s="1"/>
  <c r="H151" i="22" s="1"/>
  <c r="H152" i="22" s="1"/>
  <c r="H153" i="22" s="1"/>
  <c r="H154" i="22" s="1"/>
  <c r="H155" i="22" s="1"/>
  <c r="H156" i="22" s="1"/>
  <c r="H157" i="22" s="1"/>
  <c r="H158" i="22" s="1"/>
  <c r="H159" i="22" s="1"/>
  <c r="H160" i="22" s="1"/>
  <c r="H161" i="22" s="1"/>
  <c r="H162" i="22" s="1"/>
  <c r="H163" i="22" s="1"/>
  <c r="H164" i="22" s="1"/>
  <c r="H165" i="22" s="1"/>
  <c r="H166" i="22" s="1"/>
  <c r="H167" i="22" s="1"/>
  <c r="H168" i="22" s="1"/>
  <c r="H169" i="22" s="1"/>
  <c r="H170" i="22" s="1"/>
  <c r="H171" i="22" s="1"/>
  <c r="H172" i="22" s="1"/>
  <c r="H173" i="22" s="1"/>
  <c r="H174" i="22" s="1"/>
  <c r="H175" i="22" s="1"/>
  <c r="H176" i="22" s="1"/>
  <c r="H177" i="22" s="1"/>
  <c r="H178" i="22" s="1"/>
  <c r="H179" i="22" s="1"/>
  <c r="H180" i="22" s="1"/>
  <c r="H181" i="22" s="1"/>
  <c r="H182" i="22" s="1"/>
  <c r="H183" i="22" s="1"/>
  <c r="H184" i="22" s="1"/>
  <c r="H185" i="22" s="1"/>
  <c r="H186" i="22" s="1"/>
  <c r="H187" i="22" s="1"/>
  <c r="H188" i="22" s="1"/>
  <c r="H189" i="22" s="1"/>
  <c r="H190" i="22" s="1"/>
  <c r="H191" i="22" s="1"/>
  <c r="L2" i="22"/>
  <c r="L3" i="22" s="1"/>
  <c r="M32" i="42" s="1"/>
  <c r="K2" i="22"/>
  <c r="K3" i="22" s="1"/>
  <c r="L32" i="42" s="1"/>
  <c r="J2" i="22"/>
  <c r="J3" i="22" s="1"/>
  <c r="K32" i="42" s="1"/>
  <c r="P25" i="23"/>
  <c r="P24" i="23"/>
  <c r="P23" i="23"/>
  <c r="P22" i="23"/>
  <c r="P21" i="23"/>
  <c r="P20" i="23"/>
  <c r="P48" i="24"/>
  <c r="P47" i="24"/>
  <c r="P46" i="24"/>
  <c r="P45" i="24"/>
  <c r="P44" i="24"/>
  <c r="P43" i="24"/>
  <c r="K24" i="24"/>
  <c r="K25" i="24" s="1"/>
  <c r="L24" i="24"/>
  <c r="L25" i="24" s="1"/>
  <c r="J24" i="24"/>
  <c r="J25" i="24" s="1"/>
  <c r="P90" i="25"/>
  <c r="P89" i="25"/>
  <c r="P88" i="25"/>
  <c r="P87" i="25"/>
  <c r="P86" i="25"/>
  <c r="P85" i="25"/>
  <c r="H3" i="25"/>
  <c r="H4" i="25" s="1"/>
  <c r="H5" i="25" s="1"/>
  <c r="H6" i="25" s="1"/>
  <c r="H7" i="25" s="1"/>
  <c r="H8" i="25" s="1"/>
  <c r="H9" i="25" s="1"/>
  <c r="H10" i="25" s="1"/>
  <c r="H11" i="25" s="1"/>
  <c r="H12" i="25" s="1"/>
  <c r="H13" i="25" s="1"/>
  <c r="H14" i="25" s="1"/>
  <c r="H15" i="25" s="1"/>
  <c r="H16" i="25" s="1"/>
  <c r="H17" i="25" s="1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3" i="25" s="1"/>
  <c r="H34" i="25" s="1"/>
  <c r="H35" i="25" s="1"/>
  <c r="H36" i="25" s="1"/>
  <c r="H37" i="25" s="1"/>
  <c r="H38" i="25" s="1"/>
  <c r="H39" i="25" s="1"/>
  <c r="H40" i="25" s="1"/>
  <c r="H41" i="25" s="1"/>
  <c r="H42" i="25" s="1"/>
  <c r="H43" i="25" s="1"/>
  <c r="H44" i="25" s="1"/>
  <c r="H45" i="25" s="1"/>
  <c r="H46" i="25" s="1"/>
  <c r="H47" i="25" s="1"/>
  <c r="H48" i="25" s="1"/>
  <c r="H49" i="25" s="1"/>
  <c r="H50" i="25" s="1"/>
  <c r="H51" i="25" s="1"/>
  <c r="H52" i="25" s="1"/>
  <c r="H53" i="25" s="1"/>
  <c r="H54" i="25" s="1"/>
  <c r="H55" i="25" s="1"/>
  <c r="H56" i="25" s="1"/>
  <c r="H57" i="25" s="1"/>
  <c r="H58" i="25" s="1"/>
  <c r="H59" i="25" s="1"/>
  <c r="H60" i="25" s="1"/>
  <c r="H61" i="25" s="1"/>
  <c r="H62" i="25" s="1"/>
  <c r="H63" i="25" s="1"/>
  <c r="H64" i="25" s="1"/>
  <c r="H65" i="25" s="1"/>
  <c r="H66" i="25" s="1"/>
  <c r="H67" i="25" s="1"/>
  <c r="H68" i="25" s="1"/>
  <c r="H69" i="25" s="1"/>
  <c r="H70" i="25" s="1"/>
  <c r="H71" i="25" s="1"/>
  <c r="H72" i="25" s="1"/>
  <c r="H73" i="25" s="1"/>
  <c r="H74" i="25" s="1"/>
  <c r="H75" i="25" s="1"/>
  <c r="H76" i="25" s="1"/>
  <c r="H77" i="25" s="1"/>
  <c r="H78" i="25" s="1"/>
  <c r="H79" i="25" s="1"/>
  <c r="H80" i="25" s="1"/>
  <c r="H81" i="25" s="1"/>
  <c r="H82" i="25" s="1"/>
  <c r="H83" i="25" s="1"/>
  <c r="H84" i="25" s="1"/>
  <c r="H85" i="25" s="1"/>
  <c r="H86" i="25" s="1"/>
  <c r="H87" i="25" s="1"/>
  <c r="H88" i="25" s="1"/>
  <c r="H89" i="25" s="1"/>
  <c r="H90" i="25" s="1"/>
  <c r="H91" i="25" s="1"/>
  <c r="H92" i="25" s="1"/>
  <c r="H93" i="25" s="1"/>
  <c r="H94" i="25" s="1"/>
  <c r="H95" i="25" s="1"/>
  <c r="H96" i="25" s="1"/>
  <c r="H97" i="25" s="1"/>
  <c r="H98" i="25" s="1"/>
  <c r="H99" i="25" s="1"/>
  <c r="H100" i="25" s="1"/>
  <c r="H101" i="25" s="1"/>
  <c r="H102" i="25" s="1"/>
  <c r="H103" i="25" s="1"/>
  <c r="H104" i="25" s="1"/>
  <c r="H105" i="25" s="1"/>
  <c r="H106" i="25" s="1"/>
  <c r="H107" i="25" s="1"/>
  <c r="H108" i="25" s="1"/>
  <c r="H109" i="25" s="1"/>
  <c r="H110" i="25" s="1"/>
  <c r="H111" i="25" s="1"/>
  <c r="H112" i="25" s="1"/>
  <c r="H113" i="25" s="1"/>
  <c r="H114" i="25" s="1"/>
  <c r="H115" i="25" s="1"/>
  <c r="H116" i="25" s="1"/>
  <c r="H117" i="25" s="1"/>
  <c r="H118" i="25" s="1"/>
  <c r="H119" i="25" s="1"/>
  <c r="H120" i="25" s="1"/>
  <c r="H121" i="25" s="1"/>
  <c r="H122" i="25" s="1"/>
  <c r="H123" i="25" s="1"/>
  <c r="H124" i="25" s="1"/>
  <c r="H125" i="25" s="1"/>
  <c r="H126" i="25" s="1"/>
  <c r="H127" i="25" s="1"/>
  <c r="H128" i="25" s="1"/>
  <c r="H129" i="25" s="1"/>
  <c r="H130" i="25" s="1"/>
  <c r="H131" i="25" s="1"/>
  <c r="H132" i="25" s="1"/>
  <c r="H133" i="25" s="1"/>
  <c r="H134" i="25" s="1"/>
  <c r="H135" i="25" s="1"/>
  <c r="H136" i="25" s="1"/>
  <c r="H137" i="25" s="1"/>
  <c r="H138" i="25" s="1"/>
  <c r="H139" i="25" s="1"/>
  <c r="H140" i="25" s="1"/>
  <c r="H141" i="25" s="1"/>
  <c r="H142" i="25" s="1"/>
  <c r="H143" i="25" s="1"/>
  <c r="H144" i="25" s="1"/>
  <c r="H145" i="25" s="1"/>
  <c r="H146" i="25" s="1"/>
  <c r="H147" i="25" s="1"/>
  <c r="H148" i="25" s="1"/>
  <c r="H149" i="25" s="1"/>
  <c r="H150" i="25" s="1"/>
  <c r="H151" i="25" s="1"/>
  <c r="H152" i="25" s="1"/>
  <c r="H153" i="25" s="1"/>
  <c r="H154" i="25" s="1"/>
  <c r="H155" i="25" s="1"/>
  <c r="H156" i="25" s="1"/>
  <c r="H157" i="25" s="1"/>
  <c r="H158" i="25" s="1"/>
  <c r="H159" i="25" s="1"/>
  <c r="H160" i="25" s="1"/>
  <c r="H161" i="25" s="1"/>
  <c r="H162" i="25" s="1"/>
  <c r="H163" i="25" s="1"/>
  <c r="H164" i="25" s="1"/>
  <c r="H165" i="25" s="1"/>
  <c r="H166" i="25" s="1"/>
  <c r="H167" i="25" s="1"/>
  <c r="H168" i="25" s="1"/>
  <c r="H169" i="25" s="1"/>
  <c r="H170" i="25" s="1"/>
  <c r="H171" i="25" s="1"/>
  <c r="H172" i="25" s="1"/>
  <c r="H173" i="25" s="1"/>
  <c r="H174" i="25" s="1"/>
  <c r="H175" i="25" s="1"/>
  <c r="H176" i="25" s="1"/>
  <c r="H177" i="25" s="1"/>
  <c r="H178" i="25" s="1"/>
  <c r="H179" i="25" s="1"/>
  <c r="H180" i="25" s="1"/>
  <c r="H181" i="25" s="1"/>
  <c r="H182" i="25" s="1"/>
  <c r="H183" i="25" s="1"/>
  <c r="H184" i="25" s="1"/>
  <c r="H185" i="25" s="1"/>
  <c r="H186" i="25" s="1"/>
  <c r="H187" i="25" s="1"/>
  <c r="H188" i="25" s="1"/>
  <c r="H189" i="25" s="1"/>
  <c r="H190" i="25" s="1"/>
  <c r="H191" i="25" s="1"/>
  <c r="L2" i="25"/>
  <c r="L3" i="25" s="1"/>
  <c r="K2" i="25"/>
  <c r="K3" i="25" s="1"/>
  <c r="L31" i="42" s="1"/>
  <c r="J2" i="25"/>
  <c r="J3" i="25" s="1"/>
  <c r="P90" i="26"/>
  <c r="P89" i="26"/>
  <c r="P88" i="26"/>
  <c r="P87" i="26"/>
  <c r="P86" i="26"/>
  <c r="P85" i="26"/>
  <c r="H3" i="26"/>
  <c r="H4" i="26" s="1"/>
  <c r="H5" i="26" s="1"/>
  <c r="H6" i="26" s="1"/>
  <c r="H7" i="26" s="1"/>
  <c r="H8" i="26" s="1"/>
  <c r="H9" i="26" s="1"/>
  <c r="H10" i="26" s="1"/>
  <c r="H11" i="26" s="1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H29" i="26" s="1"/>
  <c r="H30" i="26" s="1"/>
  <c r="H31" i="26" s="1"/>
  <c r="H32" i="26" s="1"/>
  <c r="H33" i="26" s="1"/>
  <c r="H34" i="26" s="1"/>
  <c r="H35" i="26" s="1"/>
  <c r="H36" i="26" s="1"/>
  <c r="H37" i="26" s="1"/>
  <c r="H38" i="26" s="1"/>
  <c r="H39" i="26" s="1"/>
  <c r="H40" i="26" s="1"/>
  <c r="H41" i="26" s="1"/>
  <c r="H42" i="26" s="1"/>
  <c r="H43" i="26" s="1"/>
  <c r="H44" i="26" s="1"/>
  <c r="H45" i="26" s="1"/>
  <c r="H46" i="26" s="1"/>
  <c r="H47" i="26" s="1"/>
  <c r="H48" i="26" s="1"/>
  <c r="H49" i="26" s="1"/>
  <c r="H50" i="26" s="1"/>
  <c r="H51" i="26" s="1"/>
  <c r="H52" i="26" s="1"/>
  <c r="H53" i="26" s="1"/>
  <c r="H54" i="26" s="1"/>
  <c r="H55" i="26" s="1"/>
  <c r="H56" i="26" s="1"/>
  <c r="H57" i="26" s="1"/>
  <c r="H58" i="26" s="1"/>
  <c r="H59" i="26" s="1"/>
  <c r="H60" i="26" s="1"/>
  <c r="H61" i="26" s="1"/>
  <c r="H62" i="26" s="1"/>
  <c r="H63" i="26" s="1"/>
  <c r="H64" i="26" s="1"/>
  <c r="H65" i="26" s="1"/>
  <c r="H66" i="26" s="1"/>
  <c r="H67" i="26" s="1"/>
  <c r="H68" i="26" s="1"/>
  <c r="H69" i="26" s="1"/>
  <c r="H70" i="26" s="1"/>
  <c r="H71" i="26" s="1"/>
  <c r="H72" i="26" s="1"/>
  <c r="H73" i="26" s="1"/>
  <c r="H74" i="26" s="1"/>
  <c r="H75" i="26" s="1"/>
  <c r="H76" i="26" s="1"/>
  <c r="H77" i="26" s="1"/>
  <c r="H78" i="26" s="1"/>
  <c r="H79" i="26" s="1"/>
  <c r="H80" i="26" s="1"/>
  <c r="H81" i="26" s="1"/>
  <c r="H82" i="26" s="1"/>
  <c r="H83" i="26" s="1"/>
  <c r="H84" i="26" s="1"/>
  <c r="H85" i="26" s="1"/>
  <c r="H86" i="26" s="1"/>
  <c r="H87" i="26" s="1"/>
  <c r="H88" i="26" s="1"/>
  <c r="H89" i="26" s="1"/>
  <c r="H90" i="26" s="1"/>
  <c r="H91" i="26" s="1"/>
  <c r="H92" i="26" s="1"/>
  <c r="H93" i="26" s="1"/>
  <c r="H94" i="26" s="1"/>
  <c r="H95" i="26" s="1"/>
  <c r="H96" i="26" s="1"/>
  <c r="H97" i="26" s="1"/>
  <c r="H98" i="26" s="1"/>
  <c r="H99" i="26" s="1"/>
  <c r="H100" i="26" s="1"/>
  <c r="H101" i="26" s="1"/>
  <c r="H102" i="26" s="1"/>
  <c r="H103" i="26" s="1"/>
  <c r="H104" i="26" s="1"/>
  <c r="H105" i="26" s="1"/>
  <c r="H106" i="26" s="1"/>
  <c r="H107" i="26" s="1"/>
  <c r="H108" i="26" s="1"/>
  <c r="H109" i="26" s="1"/>
  <c r="H110" i="26" s="1"/>
  <c r="H111" i="26" s="1"/>
  <c r="H112" i="26" s="1"/>
  <c r="H113" i="26" s="1"/>
  <c r="H114" i="26" s="1"/>
  <c r="H115" i="26" s="1"/>
  <c r="H116" i="26" s="1"/>
  <c r="H117" i="26" s="1"/>
  <c r="H118" i="26" s="1"/>
  <c r="H119" i="26" s="1"/>
  <c r="H120" i="26" s="1"/>
  <c r="H121" i="26" s="1"/>
  <c r="H122" i="26" s="1"/>
  <c r="H123" i="26" s="1"/>
  <c r="H124" i="26" s="1"/>
  <c r="H125" i="26" s="1"/>
  <c r="H126" i="26" s="1"/>
  <c r="H127" i="26" s="1"/>
  <c r="H128" i="26" s="1"/>
  <c r="H129" i="26" s="1"/>
  <c r="H130" i="26" s="1"/>
  <c r="H131" i="26" s="1"/>
  <c r="H132" i="26" s="1"/>
  <c r="H133" i="26" s="1"/>
  <c r="H134" i="26" s="1"/>
  <c r="H135" i="26" s="1"/>
  <c r="H136" i="26" s="1"/>
  <c r="H137" i="26" s="1"/>
  <c r="H138" i="26" s="1"/>
  <c r="H139" i="26" s="1"/>
  <c r="H140" i="26" s="1"/>
  <c r="H141" i="26" s="1"/>
  <c r="H142" i="26" s="1"/>
  <c r="H143" i="26" s="1"/>
  <c r="H144" i="26" s="1"/>
  <c r="H145" i="26" s="1"/>
  <c r="H146" i="26" s="1"/>
  <c r="H147" i="26" s="1"/>
  <c r="H148" i="26" s="1"/>
  <c r="H149" i="26" s="1"/>
  <c r="H150" i="26" s="1"/>
  <c r="H151" i="26" s="1"/>
  <c r="H152" i="26" s="1"/>
  <c r="H153" i="26" s="1"/>
  <c r="H154" i="26" s="1"/>
  <c r="H155" i="26" s="1"/>
  <c r="H156" i="26" s="1"/>
  <c r="H157" i="26" s="1"/>
  <c r="H158" i="26" s="1"/>
  <c r="H159" i="26" s="1"/>
  <c r="H160" i="26" s="1"/>
  <c r="H161" i="26" s="1"/>
  <c r="H162" i="26" s="1"/>
  <c r="H163" i="26" s="1"/>
  <c r="H164" i="26" s="1"/>
  <c r="H165" i="26" s="1"/>
  <c r="H166" i="26" s="1"/>
  <c r="H167" i="26" s="1"/>
  <c r="H168" i="26" s="1"/>
  <c r="H169" i="26" s="1"/>
  <c r="H170" i="26" s="1"/>
  <c r="H171" i="26" s="1"/>
  <c r="H172" i="26" s="1"/>
  <c r="H173" i="26" s="1"/>
  <c r="H174" i="26" s="1"/>
  <c r="H175" i="26" s="1"/>
  <c r="H176" i="26" s="1"/>
  <c r="H177" i="26" s="1"/>
  <c r="H178" i="26" s="1"/>
  <c r="H179" i="26" s="1"/>
  <c r="H180" i="26" s="1"/>
  <c r="H181" i="26" s="1"/>
  <c r="H182" i="26" s="1"/>
  <c r="H183" i="26" s="1"/>
  <c r="H184" i="26" s="1"/>
  <c r="H185" i="26" s="1"/>
  <c r="H186" i="26" s="1"/>
  <c r="H187" i="26" s="1"/>
  <c r="H188" i="26" s="1"/>
  <c r="H189" i="26" s="1"/>
  <c r="H190" i="26" s="1"/>
  <c r="H191" i="26" s="1"/>
  <c r="L2" i="26"/>
  <c r="L3" i="26" s="1"/>
  <c r="K2" i="26"/>
  <c r="K3" i="26" s="1"/>
  <c r="J2" i="26"/>
  <c r="J3" i="26" s="1"/>
  <c r="K29" i="42" s="1"/>
  <c r="P90" i="27"/>
  <c r="P89" i="27"/>
  <c r="P88" i="27"/>
  <c r="P87" i="27"/>
  <c r="P86" i="27"/>
  <c r="P85" i="27"/>
  <c r="H3" i="27"/>
  <c r="H4" i="27" s="1"/>
  <c r="H5" i="27" s="1"/>
  <c r="H6" i="27" s="1"/>
  <c r="H7" i="27" s="1"/>
  <c r="H8" i="27" s="1"/>
  <c r="H9" i="27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30" i="27" s="1"/>
  <c r="H31" i="27" s="1"/>
  <c r="H32" i="27" s="1"/>
  <c r="H33" i="27" s="1"/>
  <c r="H34" i="27" s="1"/>
  <c r="H35" i="27" s="1"/>
  <c r="H36" i="27" s="1"/>
  <c r="H37" i="27" s="1"/>
  <c r="H38" i="27" s="1"/>
  <c r="H39" i="27" s="1"/>
  <c r="H40" i="27" s="1"/>
  <c r="H41" i="27" s="1"/>
  <c r="H42" i="27" s="1"/>
  <c r="H43" i="27" s="1"/>
  <c r="H44" i="27" s="1"/>
  <c r="H45" i="27" s="1"/>
  <c r="H46" i="27" s="1"/>
  <c r="H47" i="27" s="1"/>
  <c r="H48" i="27" s="1"/>
  <c r="H49" i="27" s="1"/>
  <c r="H50" i="27" s="1"/>
  <c r="H51" i="27" s="1"/>
  <c r="H52" i="27" s="1"/>
  <c r="H53" i="27" s="1"/>
  <c r="H54" i="27" s="1"/>
  <c r="H55" i="27" s="1"/>
  <c r="H56" i="27" s="1"/>
  <c r="H57" i="27" s="1"/>
  <c r="H58" i="27" s="1"/>
  <c r="H59" i="27" s="1"/>
  <c r="H60" i="27" s="1"/>
  <c r="H61" i="27" s="1"/>
  <c r="H62" i="27" s="1"/>
  <c r="H63" i="27" s="1"/>
  <c r="H64" i="27" s="1"/>
  <c r="H65" i="27" s="1"/>
  <c r="H66" i="27" s="1"/>
  <c r="H67" i="27" s="1"/>
  <c r="H68" i="27" s="1"/>
  <c r="H69" i="27" s="1"/>
  <c r="H70" i="27" s="1"/>
  <c r="H71" i="27" s="1"/>
  <c r="H72" i="27" s="1"/>
  <c r="H73" i="27" s="1"/>
  <c r="H74" i="27" s="1"/>
  <c r="H75" i="27" s="1"/>
  <c r="H76" i="27" s="1"/>
  <c r="H77" i="27" s="1"/>
  <c r="H78" i="27" s="1"/>
  <c r="H79" i="27" s="1"/>
  <c r="H80" i="27" s="1"/>
  <c r="H81" i="27" s="1"/>
  <c r="H82" i="27" s="1"/>
  <c r="H83" i="27" s="1"/>
  <c r="H84" i="27" s="1"/>
  <c r="H85" i="27" s="1"/>
  <c r="H86" i="27" s="1"/>
  <c r="H87" i="27" s="1"/>
  <c r="H88" i="27" s="1"/>
  <c r="H89" i="27" s="1"/>
  <c r="H90" i="27" s="1"/>
  <c r="H91" i="27" s="1"/>
  <c r="H92" i="27" s="1"/>
  <c r="H93" i="27" s="1"/>
  <c r="H94" i="27" s="1"/>
  <c r="H95" i="27" s="1"/>
  <c r="H96" i="27" s="1"/>
  <c r="H97" i="27" s="1"/>
  <c r="H98" i="27" s="1"/>
  <c r="H99" i="27" s="1"/>
  <c r="H100" i="27" s="1"/>
  <c r="H101" i="27" s="1"/>
  <c r="H102" i="27" s="1"/>
  <c r="H103" i="27" s="1"/>
  <c r="H104" i="27" s="1"/>
  <c r="H105" i="27" s="1"/>
  <c r="H106" i="27" s="1"/>
  <c r="H107" i="27" s="1"/>
  <c r="H108" i="27" s="1"/>
  <c r="H109" i="27" s="1"/>
  <c r="H110" i="27" s="1"/>
  <c r="H111" i="27" s="1"/>
  <c r="H112" i="27" s="1"/>
  <c r="H113" i="27" s="1"/>
  <c r="H114" i="27" s="1"/>
  <c r="H115" i="27" s="1"/>
  <c r="H116" i="27" s="1"/>
  <c r="H117" i="27" s="1"/>
  <c r="H118" i="27" s="1"/>
  <c r="H119" i="27" s="1"/>
  <c r="H120" i="27" s="1"/>
  <c r="H121" i="27" s="1"/>
  <c r="H122" i="27" s="1"/>
  <c r="H123" i="27" s="1"/>
  <c r="H124" i="27" s="1"/>
  <c r="H125" i="27" s="1"/>
  <c r="H126" i="27" s="1"/>
  <c r="H127" i="27" s="1"/>
  <c r="H128" i="27" s="1"/>
  <c r="H129" i="27" s="1"/>
  <c r="H130" i="27" s="1"/>
  <c r="H131" i="27" s="1"/>
  <c r="H132" i="27" s="1"/>
  <c r="H133" i="27" s="1"/>
  <c r="H134" i="27" s="1"/>
  <c r="H135" i="27" s="1"/>
  <c r="H136" i="27" s="1"/>
  <c r="H137" i="27" s="1"/>
  <c r="H138" i="27" s="1"/>
  <c r="H139" i="27" s="1"/>
  <c r="H140" i="27" s="1"/>
  <c r="H141" i="27" s="1"/>
  <c r="H142" i="27" s="1"/>
  <c r="H143" i="27" s="1"/>
  <c r="H144" i="27" s="1"/>
  <c r="H145" i="27" s="1"/>
  <c r="H146" i="27" s="1"/>
  <c r="H147" i="27" s="1"/>
  <c r="H148" i="27" s="1"/>
  <c r="H149" i="27" s="1"/>
  <c r="H150" i="27" s="1"/>
  <c r="H151" i="27" s="1"/>
  <c r="H152" i="27" s="1"/>
  <c r="H153" i="27" s="1"/>
  <c r="H154" i="27" s="1"/>
  <c r="H155" i="27" s="1"/>
  <c r="H156" i="27" s="1"/>
  <c r="H157" i="27" s="1"/>
  <c r="H158" i="27" s="1"/>
  <c r="H159" i="27" s="1"/>
  <c r="H160" i="27" s="1"/>
  <c r="H161" i="27" s="1"/>
  <c r="H162" i="27" s="1"/>
  <c r="H163" i="27" s="1"/>
  <c r="H164" i="27" s="1"/>
  <c r="H165" i="27" s="1"/>
  <c r="H166" i="27" s="1"/>
  <c r="H167" i="27" s="1"/>
  <c r="H168" i="27" s="1"/>
  <c r="H169" i="27" s="1"/>
  <c r="H170" i="27" s="1"/>
  <c r="H171" i="27" s="1"/>
  <c r="H172" i="27" s="1"/>
  <c r="H173" i="27" s="1"/>
  <c r="H174" i="27" s="1"/>
  <c r="H175" i="27" s="1"/>
  <c r="H176" i="27" s="1"/>
  <c r="H177" i="27" s="1"/>
  <c r="H178" i="27" s="1"/>
  <c r="H179" i="27" s="1"/>
  <c r="H180" i="27" s="1"/>
  <c r="H181" i="27" s="1"/>
  <c r="H182" i="27" s="1"/>
  <c r="H183" i="27" s="1"/>
  <c r="H184" i="27" s="1"/>
  <c r="H185" i="27" s="1"/>
  <c r="H186" i="27" s="1"/>
  <c r="H187" i="27" s="1"/>
  <c r="H188" i="27" s="1"/>
  <c r="H189" i="27" s="1"/>
  <c r="H190" i="27" s="1"/>
  <c r="H191" i="27" s="1"/>
  <c r="P90" i="28"/>
  <c r="P89" i="28"/>
  <c r="P88" i="28"/>
  <c r="P87" i="28"/>
  <c r="P86" i="28"/>
  <c r="P85" i="28"/>
  <c r="L2" i="28"/>
  <c r="L3" i="28" s="1"/>
  <c r="H3" i="28"/>
  <c r="H4" i="28" s="1"/>
  <c r="H5" i="28" s="1"/>
  <c r="H6" i="28" s="1"/>
  <c r="H7" i="28" s="1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40" i="28" s="1"/>
  <c r="H41" i="28" s="1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H67" i="28" s="1"/>
  <c r="H68" i="28" s="1"/>
  <c r="H69" i="28" s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H80" i="28" s="1"/>
  <c r="H81" i="28" s="1"/>
  <c r="H82" i="28" s="1"/>
  <c r="H83" i="28" s="1"/>
  <c r="H84" i="28" s="1"/>
  <c r="H85" i="28" s="1"/>
  <c r="H86" i="28" s="1"/>
  <c r="H87" i="28" s="1"/>
  <c r="H88" i="28" s="1"/>
  <c r="H89" i="28" s="1"/>
  <c r="H90" i="28" s="1"/>
  <c r="H91" i="28" s="1"/>
  <c r="H92" i="28" s="1"/>
  <c r="H93" i="28" s="1"/>
  <c r="H94" i="28" s="1"/>
  <c r="H95" i="28" s="1"/>
  <c r="H96" i="28" s="1"/>
  <c r="H97" i="28" s="1"/>
  <c r="H98" i="28" s="1"/>
  <c r="H99" i="28" s="1"/>
  <c r="H100" i="28" s="1"/>
  <c r="H101" i="28" s="1"/>
  <c r="H102" i="28" s="1"/>
  <c r="H103" i="28" s="1"/>
  <c r="H104" i="28" s="1"/>
  <c r="H105" i="28" s="1"/>
  <c r="H106" i="28" s="1"/>
  <c r="H107" i="28" s="1"/>
  <c r="H108" i="28" s="1"/>
  <c r="H109" i="28" s="1"/>
  <c r="H110" i="28" s="1"/>
  <c r="H111" i="28" s="1"/>
  <c r="H112" i="28" s="1"/>
  <c r="H113" i="28" s="1"/>
  <c r="H114" i="28" s="1"/>
  <c r="H115" i="28" s="1"/>
  <c r="H116" i="28" s="1"/>
  <c r="H117" i="28" s="1"/>
  <c r="H118" i="28" s="1"/>
  <c r="H119" i="28" s="1"/>
  <c r="H120" i="28" s="1"/>
  <c r="H121" i="28" s="1"/>
  <c r="H122" i="28" s="1"/>
  <c r="H123" i="28" s="1"/>
  <c r="H124" i="28" s="1"/>
  <c r="H125" i="28" s="1"/>
  <c r="H126" i="28" s="1"/>
  <c r="H127" i="28" s="1"/>
  <c r="H128" i="28" s="1"/>
  <c r="H129" i="28" s="1"/>
  <c r="H130" i="28" s="1"/>
  <c r="H131" i="28" s="1"/>
  <c r="H132" i="28" s="1"/>
  <c r="H133" i="28" s="1"/>
  <c r="H134" i="28" s="1"/>
  <c r="H135" i="28" s="1"/>
  <c r="H136" i="28" s="1"/>
  <c r="H137" i="28" s="1"/>
  <c r="H138" i="28" s="1"/>
  <c r="H139" i="28" s="1"/>
  <c r="H140" i="28" s="1"/>
  <c r="H141" i="28" s="1"/>
  <c r="H142" i="28" s="1"/>
  <c r="H143" i="28" s="1"/>
  <c r="H144" i="28" s="1"/>
  <c r="H145" i="28" s="1"/>
  <c r="H146" i="28" s="1"/>
  <c r="H147" i="28" s="1"/>
  <c r="H148" i="28" s="1"/>
  <c r="H149" i="28" s="1"/>
  <c r="H150" i="28" s="1"/>
  <c r="H151" i="28" s="1"/>
  <c r="H152" i="28" s="1"/>
  <c r="H153" i="28" s="1"/>
  <c r="H154" i="28" s="1"/>
  <c r="H155" i="28" s="1"/>
  <c r="H156" i="28" s="1"/>
  <c r="H157" i="28" s="1"/>
  <c r="H158" i="28" s="1"/>
  <c r="H159" i="28" s="1"/>
  <c r="H160" i="28" s="1"/>
  <c r="H161" i="28" s="1"/>
  <c r="H162" i="28" s="1"/>
  <c r="H163" i="28" s="1"/>
  <c r="H164" i="28" s="1"/>
  <c r="H165" i="28" s="1"/>
  <c r="H166" i="28" s="1"/>
  <c r="H167" i="28" s="1"/>
  <c r="H168" i="28" s="1"/>
  <c r="H169" i="28" s="1"/>
  <c r="H170" i="28" s="1"/>
  <c r="H171" i="28" s="1"/>
  <c r="H172" i="28" s="1"/>
  <c r="H173" i="28" s="1"/>
  <c r="H174" i="28" s="1"/>
  <c r="H175" i="28" s="1"/>
  <c r="H176" i="28" s="1"/>
  <c r="H177" i="28" s="1"/>
  <c r="H178" i="28" s="1"/>
  <c r="H179" i="28" s="1"/>
  <c r="H180" i="28" s="1"/>
  <c r="H181" i="28" s="1"/>
  <c r="H182" i="28" s="1"/>
  <c r="H183" i="28" s="1"/>
  <c r="H184" i="28" s="1"/>
  <c r="H185" i="28" s="1"/>
  <c r="H186" i="28" s="1"/>
  <c r="H187" i="28" s="1"/>
  <c r="H188" i="28" s="1"/>
  <c r="H189" i="28" s="1"/>
  <c r="H190" i="28" s="1"/>
  <c r="H191" i="28" s="1"/>
  <c r="K2" i="28"/>
  <c r="K3" i="28" s="1"/>
  <c r="J2" i="28"/>
  <c r="J3" i="28" s="1"/>
  <c r="P90" i="29"/>
  <c r="P89" i="29"/>
  <c r="P88" i="29"/>
  <c r="P87" i="29"/>
  <c r="P86" i="29"/>
  <c r="P85" i="29"/>
  <c r="H3" i="29"/>
  <c r="H4" i="29" s="1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H54" i="29" s="1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H80" i="29" s="1"/>
  <c r="H81" i="29" s="1"/>
  <c r="H82" i="29" s="1"/>
  <c r="H83" i="29" s="1"/>
  <c r="H84" i="29" s="1"/>
  <c r="H85" i="29" s="1"/>
  <c r="H86" i="29" s="1"/>
  <c r="H87" i="29" s="1"/>
  <c r="H88" i="29" s="1"/>
  <c r="H89" i="29" s="1"/>
  <c r="H90" i="29" s="1"/>
  <c r="H91" i="29" s="1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H109" i="29" s="1"/>
  <c r="H110" i="29" s="1"/>
  <c r="H111" i="29" s="1"/>
  <c r="H112" i="29" s="1"/>
  <c r="H113" i="29" s="1"/>
  <c r="H114" i="29" s="1"/>
  <c r="H115" i="29" s="1"/>
  <c r="H116" i="29" s="1"/>
  <c r="H117" i="29" s="1"/>
  <c r="H118" i="29" s="1"/>
  <c r="H119" i="29" s="1"/>
  <c r="H120" i="29" s="1"/>
  <c r="H121" i="29" s="1"/>
  <c r="H122" i="29" s="1"/>
  <c r="H123" i="29" s="1"/>
  <c r="H124" i="29" s="1"/>
  <c r="H125" i="29" s="1"/>
  <c r="H126" i="29" s="1"/>
  <c r="H127" i="29" s="1"/>
  <c r="H128" i="29" s="1"/>
  <c r="H129" i="29" s="1"/>
  <c r="H130" i="29" s="1"/>
  <c r="H131" i="29" s="1"/>
  <c r="H132" i="29" s="1"/>
  <c r="H133" i="29" s="1"/>
  <c r="H134" i="29" s="1"/>
  <c r="H135" i="29" s="1"/>
  <c r="H136" i="29" s="1"/>
  <c r="H137" i="29" s="1"/>
  <c r="H138" i="29" s="1"/>
  <c r="H139" i="29" s="1"/>
  <c r="H140" i="29" s="1"/>
  <c r="H141" i="29" s="1"/>
  <c r="H142" i="29" s="1"/>
  <c r="H143" i="29" s="1"/>
  <c r="H144" i="29" s="1"/>
  <c r="H145" i="29" s="1"/>
  <c r="H146" i="29" s="1"/>
  <c r="H147" i="29" s="1"/>
  <c r="H148" i="29" s="1"/>
  <c r="H149" i="29" s="1"/>
  <c r="H150" i="29" s="1"/>
  <c r="H151" i="29" s="1"/>
  <c r="H152" i="29" s="1"/>
  <c r="H153" i="29" s="1"/>
  <c r="H154" i="29" s="1"/>
  <c r="H155" i="29" s="1"/>
  <c r="H156" i="29" s="1"/>
  <c r="H157" i="29" s="1"/>
  <c r="H158" i="29" s="1"/>
  <c r="H159" i="29" s="1"/>
  <c r="H160" i="29" s="1"/>
  <c r="H161" i="29" s="1"/>
  <c r="H162" i="29" s="1"/>
  <c r="H163" i="29" s="1"/>
  <c r="H164" i="29" s="1"/>
  <c r="H165" i="29" s="1"/>
  <c r="H166" i="29" s="1"/>
  <c r="H167" i="29" s="1"/>
  <c r="H168" i="29" s="1"/>
  <c r="H169" i="29" s="1"/>
  <c r="H170" i="29" s="1"/>
  <c r="H171" i="29" s="1"/>
  <c r="H172" i="29" s="1"/>
  <c r="H173" i="29" s="1"/>
  <c r="H174" i="29" s="1"/>
  <c r="H175" i="29" s="1"/>
  <c r="H176" i="29" s="1"/>
  <c r="H177" i="29" s="1"/>
  <c r="H178" i="29" s="1"/>
  <c r="H179" i="29" s="1"/>
  <c r="H180" i="29" s="1"/>
  <c r="H181" i="29" s="1"/>
  <c r="H182" i="29" s="1"/>
  <c r="H183" i="29" s="1"/>
  <c r="H184" i="29" s="1"/>
  <c r="H185" i="29" s="1"/>
  <c r="H186" i="29" s="1"/>
  <c r="H187" i="29" s="1"/>
  <c r="H188" i="29" s="1"/>
  <c r="H189" i="29" s="1"/>
  <c r="H190" i="29" s="1"/>
  <c r="H191" i="29" s="1"/>
  <c r="L2" i="29"/>
  <c r="L3" i="29" s="1"/>
  <c r="M26" i="42" s="1"/>
  <c r="K2" i="29"/>
  <c r="K3" i="29" s="1"/>
  <c r="L26" i="42" s="1"/>
  <c r="J2" i="29"/>
  <c r="J3" i="29" s="1"/>
  <c r="K26" i="42" s="1"/>
  <c r="H3" i="30"/>
  <c r="H4" i="30" s="1"/>
  <c r="H5" i="30" s="1"/>
  <c r="H6" i="30" s="1"/>
  <c r="H7" i="30" s="1"/>
  <c r="H8" i="30" s="1"/>
  <c r="H9" i="30" s="1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H40" i="30" s="1"/>
  <c r="H41" i="30" s="1"/>
  <c r="H42" i="30" s="1"/>
  <c r="H43" i="30" s="1"/>
  <c r="H44" i="30" s="1"/>
  <c r="H45" i="30" s="1"/>
  <c r="H46" i="30" s="1"/>
  <c r="H47" i="30" s="1"/>
  <c r="H48" i="30" s="1"/>
  <c r="H49" i="30" s="1"/>
  <c r="H50" i="30" s="1"/>
  <c r="H51" i="30" s="1"/>
  <c r="H52" i="30" s="1"/>
  <c r="H53" i="30" s="1"/>
  <c r="H54" i="30" s="1"/>
  <c r="H55" i="30" s="1"/>
  <c r="H56" i="30" s="1"/>
  <c r="H57" i="30" s="1"/>
  <c r="H58" i="30" s="1"/>
  <c r="H59" i="30" s="1"/>
  <c r="H60" i="30" s="1"/>
  <c r="H61" i="30" s="1"/>
  <c r="H62" i="30" s="1"/>
  <c r="H63" i="30" s="1"/>
  <c r="H64" i="30" s="1"/>
  <c r="H65" i="30" s="1"/>
  <c r="H66" i="30" s="1"/>
  <c r="H67" i="30" s="1"/>
  <c r="H68" i="30" s="1"/>
  <c r="H69" i="30" s="1"/>
  <c r="H70" i="30" s="1"/>
  <c r="H71" i="30" s="1"/>
  <c r="H72" i="30" s="1"/>
  <c r="H73" i="30" s="1"/>
  <c r="H74" i="30" s="1"/>
  <c r="H75" i="30" s="1"/>
  <c r="H76" i="30" s="1"/>
  <c r="H77" i="30" s="1"/>
  <c r="H78" i="30" s="1"/>
  <c r="H79" i="30" s="1"/>
  <c r="H80" i="30" s="1"/>
  <c r="H81" i="30" s="1"/>
  <c r="H82" i="30" s="1"/>
  <c r="H83" i="30" s="1"/>
  <c r="H84" i="30" s="1"/>
  <c r="H85" i="30" s="1"/>
  <c r="H86" i="30" s="1"/>
  <c r="H87" i="30" s="1"/>
  <c r="H88" i="30" s="1"/>
  <c r="H89" i="30" s="1"/>
  <c r="H90" i="30" s="1"/>
  <c r="H91" i="30" s="1"/>
  <c r="H92" i="30" s="1"/>
  <c r="H93" i="30" s="1"/>
  <c r="H94" i="30" s="1"/>
  <c r="H95" i="30" s="1"/>
  <c r="H96" i="30" s="1"/>
  <c r="H97" i="30" s="1"/>
  <c r="H98" i="30" s="1"/>
  <c r="H99" i="30" s="1"/>
  <c r="H100" i="30" s="1"/>
  <c r="H101" i="30" s="1"/>
  <c r="H102" i="30" s="1"/>
  <c r="H103" i="30" s="1"/>
  <c r="H104" i="30" s="1"/>
  <c r="H105" i="30" s="1"/>
  <c r="H106" i="30" s="1"/>
  <c r="H107" i="30" s="1"/>
  <c r="H108" i="30" s="1"/>
  <c r="H109" i="30" s="1"/>
  <c r="H110" i="30" s="1"/>
  <c r="H111" i="30" s="1"/>
  <c r="H112" i="30" s="1"/>
  <c r="H113" i="30" s="1"/>
  <c r="H114" i="30" s="1"/>
  <c r="H115" i="30" s="1"/>
  <c r="H116" i="30" s="1"/>
  <c r="H117" i="30" s="1"/>
  <c r="H118" i="30" s="1"/>
  <c r="H119" i="30" s="1"/>
  <c r="H120" i="30" s="1"/>
  <c r="H121" i="30" s="1"/>
  <c r="H122" i="30" s="1"/>
  <c r="H123" i="30" s="1"/>
  <c r="H124" i="30" s="1"/>
  <c r="H125" i="30" s="1"/>
  <c r="H126" i="30" s="1"/>
  <c r="H127" i="30" s="1"/>
  <c r="H128" i="30" s="1"/>
  <c r="H129" i="30" s="1"/>
  <c r="H130" i="30" s="1"/>
  <c r="H131" i="30" s="1"/>
  <c r="H132" i="30" s="1"/>
  <c r="H133" i="30" s="1"/>
  <c r="H134" i="30" s="1"/>
  <c r="H135" i="30" s="1"/>
  <c r="H136" i="30" s="1"/>
  <c r="H137" i="30" s="1"/>
  <c r="H138" i="30" s="1"/>
  <c r="H139" i="30" s="1"/>
  <c r="H140" i="30" s="1"/>
  <c r="H141" i="30" s="1"/>
  <c r="H142" i="30" s="1"/>
  <c r="H143" i="30" s="1"/>
  <c r="H144" i="30" s="1"/>
  <c r="H145" i="30" s="1"/>
  <c r="H146" i="30" s="1"/>
  <c r="H147" i="30" s="1"/>
  <c r="H148" i="30" s="1"/>
  <c r="H149" i="30" s="1"/>
  <c r="H150" i="30" s="1"/>
  <c r="H151" i="30" s="1"/>
  <c r="H152" i="30" s="1"/>
  <c r="H153" i="30" s="1"/>
  <c r="H154" i="30" s="1"/>
  <c r="H155" i="30" s="1"/>
  <c r="H156" i="30" s="1"/>
  <c r="H157" i="30" s="1"/>
  <c r="H158" i="30" s="1"/>
  <c r="H159" i="30" s="1"/>
  <c r="H160" i="30" s="1"/>
  <c r="H161" i="30" s="1"/>
  <c r="H162" i="30" s="1"/>
  <c r="H163" i="30" s="1"/>
  <c r="H164" i="30" s="1"/>
  <c r="H165" i="30" s="1"/>
  <c r="H166" i="30" s="1"/>
  <c r="H167" i="30" s="1"/>
  <c r="H168" i="30" s="1"/>
  <c r="H169" i="30" s="1"/>
  <c r="H170" i="30" s="1"/>
  <c r="H171" i="30" s="1"/>
  <c r="H172" i="30" s="1"/>
  <c r="H173" i="30" s="1"/>
  <c r="H174" i="30" s="1"/>
  <c r="H175" i="30" s="1"/>
  <c r="H176" i="30" s="1"/>
  <c r="H177" i="30" s="1"/>
  <c r="H178" i="30" s="1"/>
  <c r="H179" i="30" s="1"/>
  <c r="H180" i="30" s="1"/>
  <c r="H181" i="30" s="1"/>
  <c r="H182" i="30" s="1"/>
  <c r="H183" i="30" s="1"/>
  <c r="H184" i="30" s="1"/>
  <c r="H185" i="30" s="1"/>
  <c r="H186" i="30" s="1"/>
  <c r="H187" i="30" s="1"/>
  <c r="H188" i="30" s="1"/>
  <c r="H189" i="30" s="1"/>
  <c r="H190" i="30" s="1"/>
  <c r="H191" i="30" s="1"/>
  <c r="L3" i="30"/>
  <c r="K3" i="30"/>
  <c r="J3" i="30"/>
  <c r="K25" i="42" s="1"/>
  <c r="P90" i="31"/>
  <c r="P89" i="31"/>
  <c r="P88" i="31"/>
  <c r="P87" i="31"/>
  <c r="P86" i="31"/>
  <c r="P85" i="31"/>
  <c r="H3" i="31"/>
  <c r="H4" i="31" s="1"/>
  <c r="H5" i="31" s="1"/>
  <c r="H6" i="31" s="1"/>
  <c r="H7" i="31" s="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H51" i="31" s="1"/>
  <c r="H52" i="31" s="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H65" i="31" s="1"/>
  <c r="H66" i="31" s="1"/>
  <c r="H67" i="31" s="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H83" i="31" s="1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H101" i="31" s="1"/>
  <c r="H102" i="31" s="1"/>
  <c r="H103" i="31" s="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H115" i="31" s="1"/>
  <c r="H116" i="31" s="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H133" i="31" s="1"/>
  <c r="H134" i="31" s="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151" i="31" s="1"/>
  <c r="H152" i="31" s="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H165" i="31" s="1"/>
  <c r="H166" i="31" s="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H183" i="31" s="1"/>
  <c r="H184" i="31" s="1"/>
  <c r="H185" i="31" s="1"/>
  <c r="H186" i="31" s="1"/>
  <c r="H187" i="31" s="1"/>
  <c r="H188" i="31" s="1"/>
  <c r="H189" i="31" s="1"/>
  <c r="H190" i="31" s="1"/>
  <c r="H191" i="31" s="1"/>
  <c r="L2" i="31"/>
  <c r="L3" i="31" s="1"/>
  <c r="K2" i="31"/>
  <c r="K3" i="31" s="1"/>
  <c r="P90" i="32"/>
  <c r="P89" i="32"/>
  <c r="P88" i="32"/>
  <c r="P87" i="32"/>
  <c r="P86" i="32"/>
  <c r="P85" i="32"/>
  <c r="H3" i="32"/>
  <c r="H4" i="32" s="1"/>
  <c r="H5" i="32" s="1"/>
  <c r="H6" i="32" s="1"/>
  <c r="H7" i="32" s="1"/>
  <c r="H8" i="32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0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7" i="32" s="1"/>
  <c r="H128" i="32" s="1"/>
  <c r="H129" i="32" s="1"/>
  <c r="H130" i="32" s="1"/>
  <c r="H131" i="32" s="1"/>
  <c r="H132" i="32" s="1"/>
  <c r="H133" i="32" s="1"/>
  <c r="H134" i="32" s="1"/>
  <c r="H135" i="32" s="1"/>
  <c r="H136" i="32" s="1"/>
  <c r="H137" i="32" s="1"/>
  <c r="H138" i="32" s="1"/>
  <c r="H139" i="32" s="1"/>
  <c r="H140" i="32" s="1"/>
  <c r="H141" i="32" s="1"/>
  <c r="H142" i="32" s="1"/>
  <c r="H143" i="32" s="1"/>
  <c r="H144" i="32" s="1"/>
  <c r="H145" i="32" s="1"/>
  <c r="H146" i="32" s="1"/>
  <c r="H147" i="32" s="1"/>
  <c r="H148" i="32" s="1"/>
  <c r="H149" i="32" s="1"/>
  <c r="H150" i="32" s="1"/>
  <c r="H151" i="32" s="1"/>
  <c r="H152" i="32" s="1"/>
  <c r="H153" i="32" s="1"/>
  <c r="H154" i="32" s="1"/>
  <c r="H155" i="32" s="1"/>
  <c r="H156" i="32" s="1"/>
  <c r="H157" i="32" s="1"/>
  <c r="H158" i="32" s="1"/>
  <c r="H159" i="32" s="1"/>
  <c r="H160" i="32" s="1"/>
  <c r="H161" i="32" s="1"/>
  <c r="H162" i="32" s="1"/>
  <c r="H163" i="32" s="1"/>
  <c r="H164" i="32" s="1"/>
  <c r="H165" i="32" s="1"/>
  <c r="H166" i="32" s="1"/>
  <c r="H167" i="32" s="1"/>
  <c r="H168" i="32" s="1"/>
  <c r="H169" i="32" s="1"/>
  <c r="H170" i="32" s="1"/>
  <c r="H171" i="32" s="1"/>
  <c r="H172" i="32" s="1"/>
  <c r="H173" i="32" s="1"/>
  <c r="H174" i="32" s="1"/>
  <c r="H175" i="32" s="1"/>
  <c r="H176" i="32" s="1"/>
  <c r="H177" i="32" s="1"/>
  <c r="H178" i="32" s="1"/>
  <c r="H179" i="32" s="1"/>
  <c r="H180" i="32" s="1"/>
  <c r="H181" i="32" s="1"/>
  <c r="H182" i="32" s="1"/>
  <c r="H183" i="32" s="1"/>
  <c r="H184" i="32" s="1"/>
  <c r="H185" i="32" s="1"/>
  <c r="H186" i="32" s="1"/>
  <c r="H187" i="32" s="1"/>
  <c r="H188" i="32" s="1"/>
  <c r="H189" i="32" s="1"/>
  <c r="H190" i="32" s="1"/>
  <c r="H191" i="32" s="1"/>
  <c r="L2" i="32"/>
  <c r="L3" i="32" s="1"/>
  <c r="K2" i="32"/>
  <c r="K3" i="32" s="1"/>
  <c r="J2" i="32"/>
  <c r="J3" i="32" s="1"/>
  <c r="K23" i="42" s="1"/>
  <c r="K64" i="34"/>
  <c r="L64" i="34"/>
  <c r="K65" i="34"/>
  <c r="L65" i="34"/>
  <c r="K66" i="34"/>
  <c r="L66" i="34"/>
  <c r="K67" i="34"/>
  <c r="L67" i="34"/>
  <c r="K68" i="34"/>
  <c r="L68" i="34"/>
  <c r="K69" i="34"/>
  <c r="L69" i="34"/>
  <c r="O69" i="34"/>
  <c r="O68" i="34"/>
  <c r="O67" i="34"/>
  <c r="O66" i="34"/>
  <c r="O65" i="34"/>
  <c r="O64" i="34"/>
  <c r="P48" i="45"/>
  <c r="P47" i="45"/>
  <c r="P46" i="45"/>
  <c r="P45" i="45"/>
  <c r="P44" i="45"/>
  <c r="P43" i="45"/>
  <c r="L1" i="45"/>
  <c r="L2" i="45" s="1"/>
  <c r="M22" i="42" s="1"/>
  <c r="K1" i="45"/>
  <c r="K2" i="45" s="1"/>
  <c r="L22" i="42" s="1"/>
  <c r="J1" i="45"/>
  <c r="J2" i="45" s="1"/>
  <c r="K22" i="42" s="1"/>
  <c r="P26" i="35"/>
  <c r="P25" i="35"/>
  <c r="P24" i="35"/>
  <c r="P23" i="35"/>
  <c r="P22" i="35"/>
  <c r="P21" i="35"/>
  <c r="L1" i="35"/>
  <c r="L2" i="35" s="1"/>
  <c r="K1" i="35"/>
  <c r="K2" i="35" s="1"/>
  <c r="J1" i="35"/>
  <c r="J2" i="35" s="1"/>
  <c r="P90" i="36"/>
  <c r="P89" i="36"/>
  <c r="P88" i="36"/>
  <c r="P87" i="36"/>
  <c r="P86" i="36"/>
  <c r="P85" i="36"/>
  <c r="H3" i="36"/>
  <c r="H4" i="36" s="1"/>
  <c r="H5" i="36" s="1"/>
  <c r="H6" i="36" s="1"/>
  <c r="H7" i="36" s="1"/>
  <c r="H8" i="36" s="1"/>
  <c r="H9" i="36" s="1"/>
  <c r="H10" i="36" s="1"/>
  <c r="H11" i="36" s="1"/>
  <c r="H12" i="36" s="1"/>
  <c r="H13" i="36" s="1"/>
  <c r="H14" i="36" s="1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H34" i="36" s="1"/>
  <c r="H35" i="36" s="1"/>
  <c r="H36" i="36" s="1"/>
  <c r="H37" i="36" s="1"/>
  <c r="H38" i="36" s="1"/>
  <c r="H39" i="36" s="1"/>
  <c r="H40" i="36" s="1"/>
  <c r="H41" i="36" s="1"/>
  <c r="H42" i="36" s="1"/>
  <c r="H43" i="36" s="1"/>
  <c r="H44" i="36" s="1"/>
  <c r="H45" i="36" s="1"/>
  <c r="H46" i="36" s="1"/>
  <c r="H47" i="36" s="1"/>
  <c r="H48" i="36" s="1"/>
  <c r="H49" i="36" s="1"/>
  <c r="H50" i="36" s="1"/>
  <c r="H51" i="36" s="1"/>
  <c r="H52" i="36" s="1"/>
  <c r="H53" i="36" s="1"/>
  <c r="H54" i="36" s="1"/>
  <c r="H55" i="36" s="1"/>
  <c r="H56" i="36" s="1"/>
  <c r="H57" i="36" s="1"/>
  <c r="H58" i="36" s="1"/>
  <c r="H59" i="36" s="1"/>
  <c r="H60" i="36" s="1"/>
  <c r="H61" i="36" s="1"/>
  <c r="H62" i="36" s="1"/>
  <c r="H63" i="36" s="1"/>
  <c r="H64" i="36" s="1"/>
  <c r="H65" i="36" s="1"/>
  <c r="H66" i="36" s="1"/>
  <c r="H67" i="36" s="1"/>
  <c r="H68" i="36" s="1"/>
  <c r="H69" i="36" s="1"/>
  <c r="H70" i="36" s="1"/>
  <c r="H71" i="36" s="1"/>
  <c r="H72" i="36" s="1"/>
  <c r="H73" i="36" s="1"/>
  <c r="H74" i="36" s="1"/>
  <c r="H75" i="36" s="1"/>
  <c r="H76" i="36" s="1"/>
  <c r="H77" i="36" s="1"/>
  <c r="H78" i="36" s="1"/>
  <c r="H79" i="36" s="1"/>
  <c r="H80" i="36" s="1"/>
  <c r="H81" i="36" s="1"/>
  <c r="H82" i="36" s="1"/>
  <c r="H83" i="36" s="1"/>
  <c r="H84" i="36" s="1"/>
  <c r="H85" i="36" s="1"/>
  <c r="H86" i="36" s="1"/>
  <c r="H87" i="36" s="1"/>
  <c r="H88" i="36" s="1"/>
  <c r="H89" i="36" s="1"/>
  <c r="H90" i="36" s="1"/>
  <c r="H91" i="36" s="1"/>
  <c r="H92" i="36" s="1"/>
  <c r="H93" i="36" s="1"/>
  <c r="H94" i="36" s="1"/>
  <c r="H95" i="36" s="1"/>
  <c r="H96" i="36" s="1"/>
  <c r="H97" i="36" s="1"/>
  <c r="H98" i="36" s="1"/>
  <c r="H99" i="36" s="1"/>
  <c r="H100" i="36" s="1"/>
  <c r="H101" i="36" s="1"/>
  <c r="H102" i="36" s="1"/>
  <c r="H103" i="36" s="1"/>
  <c r="H104" i="36" s="1"/>
  <c r="H105" i="36" s="1"/>
  <c r="H106" i="36" s="1"/>
  <c r="H107" i="36" s="1"/>
  <c r="H108" i="36" s="1"/>
  <c r="H109" i="36" s="1"/>
  <c r="H110" i="36" s="1"/>
  <c r="H111" i="36" s="1"/>
  <c r="H112" i="36" s="1"/>
  <c r="H113" i="36" s="1"/>
  <c r="H114" i="36" s="1"/>
  <c r="H115" i="36" s="1"/>
  <c r="H116" i="36" s="1"/>
  <c r="H117" i="36" s="1"/>
  <c r="H118" i="36" s="1"/>
  <c r="H119" i="36" s="1"/>
  <c r="H120" i="36" s="1"/>
  <c r="H121" i="36" s="1"/>
  <c r="H122" i="36" s="1"/>
  <c r="H123" i="36" s="1"/>
  <c r="H124" i="36" s="1"/>
  <c r="H125" i="36" s="1"/>
  <c r="H126" i="36" s="1"/>
  <c r="H127" i="36" s="1"/>
  <c r="H128" i="36" s="1"/>
  <c r="H129" i="36" s="1"/>
  <c r="H130" i="36" s="1"/>
  <c r="H131" i="36" s="1"/>
  <c r="H132" i="36" s="1"/>
  <c r="H133" i="36" s="1"/>
  <c r="H134" i="36" s="1"/>
  <c r="H135" i="36" s="1"/>
  <c r="H136" i="36" s="1"/>
  <c r="H137" i="36" s="1"/>
  <c r="H138" i="36" s="1"/>
  <c r="H139" i="36" s="1"/>
  <c r="H140" i="36" s="1"/>
  <c r="H141" i="36" s="1"/>
  <c r="H142" i="36" s="1"/>
  <c r="H143" i="36" s="1"/>
  <c r="H144" i="36" s="1"/>
  <c r="H145" i="36" s="1"/>
  <c r="H146" i="36" s="1"/>
  <c r="H147" i="36" s="1"/>
  <c r="H148" i="36" s="1"/>
  <c r="H149" i="36" s="1"/>
  <c r="H150" i="36" s="1"/>
  <c r="H151" i="36" s="1"/>
  <c r="H152" i="36" s="1"/>
  <c r="H153" i="36" s="1"/>
  <c r="H154" i="36" s="1"/>
  <c r="H155" i="36" s="1"/>
  <c r="H156" i="36" s="1"/>
  <c r="H157" i="36" s="1"/>
  <c r="H158" i="36" s="1"/>
  <c r="H159" i="36" s="1"/>
  <c r="H160" i="36" s="1"/>
  <c r="H161" i="36" s="1"/>
  <c r="H162" i="36" s="1"/>
  <c r="H163" i="36" s="1"/>
  <c r="H164" i="36" s="1"/>
  <c r="H165" i="36" s="1"/>
  <c r="H166" i="36" s="1"/>
  <c r="H167" i="36" s="1"/>
  <c r="H168" i="36" s="1"/>
  <c r="H169" i="36" s="1"/>
  <c r="H170" i="36" s="1"/>
  <c r="H171" i="36" s="1"/>
  <c r="H172" i="36" s="1"/>
  <c r="H173" i="36" s="1"/>
  <c r="H174" i="36" s="1"/>
  <c r="H175" i="36" s="1"/>
  <c r="H176" i="36" s="1"/>
  <c r="H177" i="36" s="1"/>
  <c r="H178" i="36" s="1"/>
  <c r="H179" i="36" s="1"/>
  <c r="H180" i="36" s="1"/>
  <c r="H181" i="36" s="1"/>
  <c r="H182" i="36" s="1"/>
  <c r="H183" i="36" s="1"/>
  <c r="H184" i="36" s="1"/>
  <c r="H185" i="36" s="1"/>
  <c r="H186" i="36" s="1"/>
  <c r="H187" i="36" s="1"/>
  <c r="H188" i="36" s="1"/>
  <c r="H189" i="36" s="1"/>
  <c r="H190" i="36" s="1"/>
  <c r="H191" i="36" s="1"/>
  <c r="L2" i="36"/>
  <c r="L3" i="36" s="1"/>
  <c r="K2" i="36"/>
  <c r="K3" i="36" s="1"/>
  <c r="J2" i="36"/>
  <c r="J3" i="36" s="1"/>
  <c r="K21" i="42" s="1"/>
  <c r="O68" i="37"/>
  <c r="L68" i="37"/>
  <c r="K68" i="37"/>
  <c r="O67" i="37"/>
  <c r="L67" i="37"/>
  <c r="K67" i="37"/>
  <c r="O66" i="37"/>
  <c r="L66" i="37"/>
  <c r="K66" i="37"/>
  <c r="O65" i="37"/>
  <c r="L65" i="37"/>
  <c r="K65" i="37"/>
  <c r="O64" i="37"/>
  <c r="L64" i="37"/>
  <c r="K64" i="37"/>
  <c r="O63" i="37"/>
  <c r="L63" i="37"/>
  <c r="K63" i="37"/>
  <c r="P90" i="38"/>
  <c r="P89" i="38"/>
  <c r="P88" i="38"/>
  <c r="P87" i="38"/>
  <c r="P86" i="38"/>
  <c r="P85" i="38"/>
  <c r="H3" i="38"/>
  <c r="H4" i="38" s="1"/>
  <c r="H5" i="38" s="1"/>
  <c r="H6" i="38" s="1"/>
  <c r="H7" i="38" s="1"/>
  <c r="H8" i="38" s="1"/>
  <c r="H9" i="38" s="1"/>
  <c r="H10" i="38" s="1"/>
  <c r="H11" i="38" s="1"/>
  <c r="H12" i="38" s="1"/>
  <c r="H13" i="38" s="1"/>
  <c r="H14" i="38" s="1"/>
  <c r="H15" i="38" s="1"/>
  <c r="H16" i="38" s="1"/>
  <c r="H17" i="38" s="1"/>
  <c r="H18" i="38" s="1"/>
  <c r="H19" i="38" s="1"/>
  <c r="H20" i="38" s="1"/>
  <c r="H21" i="38" s="1"/>
  <c r="H22" i="38" s="1"/>
  <c r="H23" i="38" s="1"/>
  <c r="H24" i="38" s="1"/>
  <c r="H25" i="38" s="1"/>
  <c r="H26" i="38" s="1"/>
  <c r="H27" i="38" s="1"/>
  <c r="H28" i="38" s="1"/>
  <c r="H29" i="38" s="1"/>
  <c r="H30" i="38" s="1"/>
  <c r="H31" i="38" s="1"/>
  <c r="H32" i="38" s="1"/>
  <c r="H33" i="38" s="1"/>
  <c r="H34" i="38" s="1"/>
  <c r="H35" i="38" s="1"/>
  <c r="H36" i="38" s="1"/>
  <c r="H37" i="38" s="1"/>
  <c r="H38" i="38" s="1"/>
  <c r="H39" i="38" s="1"/>
  <c r="H40" i="38" s="1"/>
  <c r="H41" i="38" s="1"/>
  <c r="H42" i="38" s="1"/>
  <c r="H43" i="38" s="1"/>
  <c r="H44" i="38" s="1"/>
  <c r="H45" i="38" s="1"/>
  <c r="H46" i="38" s="1"/>
  <c r="H47" i="38" s="1"/>
  <c r="H48" i="38" s="1"/>
  <c r="H49" i="38" s="1"/>
  <c r="H50" i="38" s="1"/>
  <c r="H51" i="38" s="1"/>
  <c r="H52" i="38" s="1"/>
  <c r="H53" i="38" s="1"/>
  <c r="H54" i="38" s="1"/>
  <c r="H55" i="38" s="1"/>
  <c r="H56" i="38" s="1"/>
  <c r="H57" i="38" s="1"/>
  <c r="H58" i="38" s="1"/>
  <c r="H59" i="38" s="1"/>
  <c r="H60" i="38" s="1"/>
  <c r="H61" i="38" s="1"/>
  <c r="H62" i="38" s="1"/>
  <c r="H63" i="38" s="1"/>
  <c r="H64" i="38" s="1"/>
  <c r="H65" i="38" s="1"/>
  <c r="H66" i="38" s="1"/>
  <c r="H67" i="38" s="1"/>
  <c r="H68" i="38" s="1"/>
  <c r="H69" i="38" s="1"/>
  <c r="H70" i="38" s="1"/>
  <c r="H71" i="38" s="1"/>
  <c r="H72" i="38" s="1"/>
  <c r="H73" i="38" s="1"/>
  <c r="H74" i="38" s="1"/>
  <c r="H75" i="38" s="1"/>
  <c r="H76" i="38" s="1"/>
  <c r="H77" i="38" s="1"/>
  <c r="H78" i="38" s="1"/>
  <c r="H79" i="38" s="1"/>
  <c r="H80" i="38" s="1"/>
  <c r="H81" i="38" s="1"/>
  <c r="H82" i="38" s="1"/>
  <c r="H83" i="38" s="1"/>
  <c r="H84" i="38" s="1"/>
  <c r="H85" i="38" s="1"/>
  <c r="H86" i="38" s="1"/>
  <c r="H87" i="38" s="1"/>
  <c r="H88" i="38" s="1"/>
  <c r="H89" i="38" s="1"/>
  <c r="H90" i="38" s="1"/>
  <c r="H91" i="38" s="1"/>
  <c r="H92" i="38" s="1"/>
  <c r="H93" i="38" s="1"/>
  <c r="H94" i="38" s="1"/>
  <c r="H95" i="38" s="1"/>
  <c r="H96" i="38" s="1"/>
  <c r="H97" i="38" s="1"/>
  <c r="H98" i="38" s="1"/>
  <c r="H99" i="38" s="1"/>
  <c r="H100" i="38" s="1"/>
  <c r="H101" i="38" s="1"/>
  <c r="H102" i="38" s="1"/>
  <c r="H103" i="38" s="1"/>
  <c r="H104" i="38" s="1"/>
  <c r="H105" i="38" s="1"/>
  <c r="H106" i="38" s="1"/>
  <c r="H107" i="38" s="1"/>
  <c r="H108" i="38" s="1"/>
  <c r="H109" i="38" s="1"/>
  <c r="H110" i="38" s="1"/>
  <c r="H111" i="38" s="1"/>
  <c r="H112" i="38" s="1"/>
  <c r="H113" i="38" s="1"/>
  <c r="H114" i="38" s="1"/>
  <c r="H115" i="38" s="1"/>
  <c r="H116" i="38" s="1"/>
  <c r="H117" i="38" s="1"/>
  <c r="H118" i="38" s="1"/>
  <c r="H119" i="38" s="1"/>
  <c r="H120" i="38" s="1"/>
  <c r="H121" i="38" s="1"/>
  <c r="H122" i="38" s="1"/>
  <c r="H123" i="38" s="1"/>
  <c r="H124" i="38" s="1"/>
  <c r="H125" i="38" s="1"/>
  <c r="H126" i="38" s="1"/>
  <c r="H127" i="38" s="1"/>
  <c r="H128" i="38" s="1"/>
  <c r="H129" i="38" s="1"/>
  <c r="H130" i="38" s="1"/>
  <c r="H131" i="38" s="1"/>
  <c r="H132" i="38" s="1"/>
  <c r="H133" i="38" s="1"/>
  <c r="H134" i="38" s="1"/>
  <c r="H135" i="38" s="1"/>
  <c r="H136" i="38" s="1"/>
  <c r="H137" i="38" s="1"/>
  <c r="H138" i="38" s="1"/>
  <c r="H139" i="38" s="1"/>
  <c r="H140" i="38" s="1"/>
  <c r="H141" i="38" s="1"/>
  <c r="H142" i="38" s="1"/>
  <c r="H143" i="38" s="1"/>
  <c r="H144" i="38" s="1"/>
  <c r="H145" i="38" s="1"/>
  <c r="H146" i="38" s="1"/>
  <c r="H147" i="38" s="1"/>
  <c r="H148" i="38" s="1"/>
  <c r="H149" i="38" s="1"/>
  <c r="H150" i="38" s="1"/>
  <c r="H151" i="38" s="1"/>
  <c r="H152" i="38" s="1"/>
  <c r="H153" i="38" s="1"/>
  <c r="H154" i="38" s="1"/>
  <c r="H155" i="38" s="1"/>
  <c r="H156" i="38" s="1"/>
  <c r="H157" i="38" s="1"/>
  <c r="H158" i="38" s="1"/>
  <c r="H159" i="38" s="1"/>
  <c r="H160" i="38" s="1"/>
  <c r="H161" i="38" s="1"/>
  <c r="H162" i="38" s="1"/>
  <c r="H163" i="38" s="1"/>
  <c r="H164" i="38" s="1"/>
  <c r="H165" i="38" s="1"/>
  <c r="H166" i="38" s="1"/>
  <c r="H167" i="38" s="1"/>
  <c r="H168" i="38" s="1"/>
  <c r="H169" i="38" s="1"/>
  <c r="H170" i="38" s="1"/>
  <c r="H171" i="38" s="1"/>
  <c r="H172" i="38" s="1"/>
  <c r="H173" i="38" s="1"/>
  <c r="H174" i="38" s="1"/>
  <c r="H175" i="38" s="1"/>
  <c r="H176" i="38" s="1"/>
  <c r="H177" i="38" s="1"/>
  <c r="H178" i="38" s="1"/>
  <c r="H179" i="38" s="1"/>
  <c r="H180" i="38" s="1"/>
  <c r="H181" i="38" s="1"/>
  <c r="H182" i="38" s="1"/>
  <c r="H183" i="38" s="1"/>
  <c r="H184" i="38" s="1"/>
  <c r="H185" i="38" s="1"/>
  <c r="H186" i="38" s="1"/>
  <c r="H187" i="38" s="1"/>
  <c r="H188" i="38" s="1"/>
  <c r="H189" i="38" s="1"/>
  <c r="H190" i="38" s="1"/>
  <c r="H191" i="38" s="1"/>
  <c r="L2" i="38"/>
  <c r="L3" i="38" s="1"/>
  <c r="K2" i="38"/>
  <c r="K3" i="38" s="1"/>
  <c r="J2" i="38"/>
  <c r="J3" i="38" s="1"/>
  <c r="P90" i="17"/>
  <c r="P89" i="17"/>
  <c r="P88" i="17"/>
  <c r="P87" i="17"/>
  <c r="P86" i="17"/>
  <c r="P85" i="17"/>
  <c r="H3" i="17"/>
  <c r="H4" i="17" s="1"/>
  <c r="H5" i="17" s="1"/>
  <c r="H6" i="17" s="1"/>
  <c r="H7" i="17" s="1"/>
  <c r="H8" i="17" s="1"/>
  <c r="H9" i="17" s="1"/>
  <c r="H10" i="17" s="1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6" i="17" s="1"/>
  <c r="H67" i="17" s="1"/>
  <c r="H68" i="17" s="1"/>
  <c r="H69" i="17" s="1"/>
  <c r="H70" i="17" s="1"/>
  <c r="H71" i="17" s="1"/>
  <c r="H72" i="17" s="1"/>
  <c r="H73" i="17" s="1"/>
  <c r="H74" i="17" s="1"/>
  <c r="H75" i="17" s="1"/>
  <c r="H76" i="17" s="1"/>
  <c r="H77" i="17" s="1"/>
  <c r="H78" i="17" s="1"/>
  <c r="H79" i="17" s="1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0" i="17" s="1"/>
  <c r="H91" i="17" s="1"/>
  <c r="H92" i="17" s="1"/>
  <c r="H93" i="17" s="1"/>
  <c r="H94" i="17" s="1"/>
  <c r="H95" i="17" s="1"/>
  <c r="H96" i="17" s="1"/>
  <c r="H97" i="17" s="1"/>
  <c r="H98" i="17" s="1"/>
  <c r="H99" i="17" s="1"/>
  <c r="H100" i="17" s="1"/>
  <c r="H101" i="17" s="1"/>
  <c r="H102" i="17" s="1"/>
  <c r="H103" i="17" s="1"/>
  <c r="H104" i="17" s="1"/>
  <c r="H105" i="17" s="1"/>
  <c r="H106" i="17" s="1"/>
  <c r="H107" i="17" s="1"/>
  <c r="H108" i="17" s="1"/>
  <c r="H109" i="17" s="1"/>
  <c r="H110" i="17" s="1"/>
  <c r="H111" i="17" s="1"/>
  <c r="H112" i="17" s="1"/>
  <c r="H113" i="17" s="1"/>
  <c r="H114" i="17" s="1"/>
  <c r="H115" i="17" s="1"/>
  <c r="H116" i="17" s="1"/>
  <c r="H117" i="17" s="1"/>
  <c r="H118" i="17" s="1"/>
  <c r="H119" i="17" s="1"/>
  <c r="H120" i="17" s="1"/>
  <c r="H121" i="17" s="1"/>
  <c r="H122" i="17" s="1"/>
  <c r="H123" i="17" s="1"/>
  <c r="H124" i="17" s="1"/>
  <c r="H125" i="17" s="1"/>
  <c r="H126" i="17" s="1"/>
  <c r="H127" i="17" s="1"/>
  <c r="H128" i="17" s="1"/>
  <c r="H129" i="17" s="1"/>
  <c r="H130" i="17" s="1"/>
  <c r="H131" i="17" s="1"/>
  <c r="H132" i="17" s="1"/>
  <c r="H133" i="17" s="1"/>
  <c r="H134" i="17" s="1"/>
  <c r="H135" i="17" s="1"/>
  <c r="H136" i="17" s="1"/>
  <c r="H137" i="17" s="1"/>
  <c r="H138" i="17" s="1"/>
  <c r="H139" i="17" s="1"/>
  <c r="H140" i="17" s="1"/>
  <c r="H141" i="17" s="1"/>
  <c r="H142" i="17" s="1"/>
  <c r="H143" i="17" s="1"/>
  <c r="H144" i="17" s="1"/>
  <c r="H145" i="17" s="1"/>
  <c r="H146" i="17" s="1"/>
  <c r="H147" i="17" s="1"/>
  <c r="H148" i="17" s="1"/>
  <c r="H149" i="17" s="1"/>
  <c r="H150" i="17" s="1"/>
  <c r="H151" i="17" s="1"/>
  <c r="H152" i="17" s="1"/>
  <c r="H153" i="17" s="1"/>
  <c r="H154" i="17" s="1"/>
  <c r="H155" i="17" s="1"/>
  <c r="H156" i="17" s="1"/>
  <c r="H157" i="17" s="1"/>
  <c r="H158" i="17" s="1"/>
  <c r="H159" i="17" s="1"/>
  <c r="H160" i="17" s="1"/>
  <c r="H161" i="17" s="1"/>
  <c r="H162" i="17" s="1"/>
  <c r="H163" i="17" s="1"/>
  <c r="H164" i="17" s="1"/>
  <c r="H165" i="17" s="1"/>
  <c r="H166" i="17" s="1"/>
  <c r="H167" i="17" s="1"/>
  <c r="H168" i="17" s="1"/>
  <c r="H169" i="17" s="1"/>
  <c r="H170" i="17" s="1"/>
  <c r="H171" i="17" s="1"/>
  <c r="H172" i="17" s="1"/>
  <c r="H173" i="17" s="1"/>
  <c r="H174" i="17" s="1"/>
  <c r="H175" i="17" s="1"/>
  <c r="H176" i="17" s="1"/>
  <c r="H177" i="17" s="1"/>
  <c r="H178" i="17" s="1"/>
  <c r="H179" i="17" s="1"/>
  <c r="H180" i="17" s="1"/>
  <c r="H181" i="17" s="1"/>
  <c r="H182" i="17" s="1"/>
  <c r="H183" i="17" s="1"/>
  <c r="H184" i="17" s="1"/>
  <c r="H185" i="17" s="1"/>
  <c r="H186" i="17" s="1"/>
  <c r="H187" i="17" s="1"/>
  <c r="H188" i="17" s="1"/>
  <c r="H189" i="17" s="1"/>
  <c r="H190" i="17" s="1"/>
  <c r="H191" i="17" s="1"/>
  <c r="L2" i="17"/>
  <c r="L3" i="17" s="1"/>
  <c r="K2" i="17"/>
  <c r="K3" i="17" s="1"/>
  <c r="L19" i="42" s="1"/>
  <c r="J2" i="17"/>
  <c r="J3" i="17" s="1"/>
  <c r="P90" i="16"/>
  <c r="P89" i="16"/>
  <c r="P88" i="16"/>
  <c r="P87" i="16"/>
  <c r="P86" i="16"/>
  <c r="P85" i="16"/>
  <c r="H3" i="16"/>
  <c r="H4" i="16" s="1"/>
  <c r="H5" i="16" s="1"/>
  <c r="H6" i="16" s="1"/>
  <c r="H7" i="16" s="1"/>
  <c r="H8" i="16" s="1"/>
  <c r="H9" i="16" s="1"/>
  <c r="H10" i="16" s="1"/>
  <c r="H11" i="16" s="1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H33" i="16" s="1"/>
  <c r="H34" i="16" s="1"/>
  <c r="H35" i="16" s="1"/>
  <c r="H36" i="16" s="1"/>
  <c r="H37" i="16" s="1"/>
  <c r="H38" i="16" s="1"/>
  <c r="H39" i="16" s="1"/>
  <c r="H40" i="16" s="1"/>
  <c r="H41" i="16" s="1"/>
  <c r="H42" i="16" s="1"/>
  <c r="H43" i="16" s="1"/>
  <c r="H44" i="16" s="1"/>
  <c r="H45" i="16" s="1"/>
  <c r="H46" i="16" s="1"/>
  <c r="H47" i="16" s="1"/>
  <c r="H48" i="16" s="1"/>
  <c r="H49" i="16" s="1"/>
  <c r="H50" i="16" s="1"/>
  <c r="H51" i="16" s="1"/>
  <c r="H52" i="16" s="1"/>
  <c r="H53" i="16" s="1"/>
  <c r="H54" i="16" s="1"/>
  <c r="H55" i="16" s="1"/>
  <c r="H56" i="16" s="1"/>
  <c r="H57" i="16" s="1"/>
  <c r="H58" i="16" s="1"/>
  <c r="H59" i="16" s="1"/>
  <c r="H60" i="16" s="1"/>
  <c r="H61" i="16" s="1"/>
  <c r="H62" i="16" s="1"/>
  <c r="H63" i="16" s="1"/>
  <c r="H64" i="16" s="1"/>
  <c r="H65" i="16" s="1"/>
  <c r="H66" i="16" s="1"/>
  <c r="H67" i="16" s="1"/>
  <c r="H68" i="16" s="1"/>
  <c r="H69" i="16" s="1"/>
  <c r="H70" i="16" s="1"/>
  <c r="H71" i="16" s="1"/>
  <c r="H72" i="16" s="1"/>
  <c r="H73" i="16" s="1"/>
  <c r="H74" i="16" s="1"/>
  <c r="H75" i="16" s="1"/>
  <c r="H76" i="16" s="1"/>
  <c r="H77" i="16" s="1"/>
  <c r="H78" i="16" s="1"/>
  <c r="H79" i="16" s="1"/>
  <c r="H80" i="16" s="1"/>
  <c r="H81" i="16" s="1"/>
  <c r="H82" i="16" s="1"/>
  <c r="H83" i="16" s="1"/>
  <c r="H84" i="16" s="1"/>
  <c r="H85" i="16" s="1"/>
  <c r="H86" i="16" s="1"/>
  <c r="H87" i="16" s="1"/>
  <c r="H88" i="16" s="1"/>
  <c r="H89" i="16" s="1"/>
  <c r="H90" i="16" s="1"/>
  <c r="H91" i="16" s="1"/>
  <c r="H92" i="16" s="1"/>
  <c r="H93" i="16" s="1"/>
  <c r="H94" i="16" s="1"/>
  <c r="H95" i="16" s="1"/>
  <c r="H96" i="16" s="1"/>
  <c r="H97" i="16" s="1"/>
  <c r="H98" i="16" s="1"/>
  <c r="H99" i="16" s="1"/>
  <c r="H100" i="16" s="1"/>
  <c r="H101" i="16" s="1"/>
  <c r="H102" i="16" s="1"/>
  <c r="H103" i="16" s="1"/>
  <c r="H104" i="16" s="1"/>
  <c r="H105" i="16" s="1"/>
  <c r="H106" i="16" s="1"/>
  <c r="H107" i="16" s="1"/>
  <c r="H108" i="16" s="1"/>
  <c r="H109" i="16" s="1"/>
  <c r="H110" i="16" s="1"/>
  <c r="H111" i="16" s="1"/>
  <c r="H112" i="16" s="1"/>
  <c r="H113" i="16" s="1"/>
  <c r="H114" i="16" s="1"/>
  <c r="H115" i="16" s="1"/>
  <c r="H116" i="16" s="1"/>
  <c r="H117" i="16" s="1"/>
  <c r="H118" i="16" s="1"/>
  <c r="H119" i="16" s="1"/>
  <c r="H120" i="16" s="1"/>
  <c r="H121" i="16" s="1"/>
  <c r="H122" i="16" s="1"/>
  <c r="H123" i="16" s="1"/>
  <c r="H124" i="16" s="1"/>
  <c r="H125" i="16" s="1"/>
  <c r="H126" i="16" s="1"/>
  <c r="H127" i="16" s="1"/>
  <c r="H128" i="16" s="1"/>
  <c r="H129" i="16" s="1"/>
  <c r="H130" i="16" s="1"/>
  <c r="H131" i="16" s="1"/>
  <c r="H132" i="16" s="1"/>
  <c r="H133" i="16" s="1"/>
  <c r="H134" i="16" s="1"/>
  <c r="H135" i="16" s="1"/>
  <c r="H136" i="16" s="1"/>
  <c r="H137" i="16" s="1"/>
  <c r="H138" i="16" s="1"/>
  <c r="H139" i="16" s="1"/>
  <c r="H140" i="16" s="1"/>
  <c r="H141" i="16" s="1"/>
  <c r="H142" i="16" s="1"/>
  <c r="H143" i="16" s="1"/>
  <c r="H144" i="16" s="1"/>
  <c r="H145" i="16" s="1"/>
  <c r="H146" i="16" s="1"/>
  <c r="H147" i="16" s="1"/>
  <c r="H148" i="16" s="1"/>
  <c r="H149" i="16" s="1"/>
  <c r="H150" i="16" s="1"/>
  <c r="H151" i="16" s="1"/>
  <c r="H152" i="16" s="1"/>
  <c r="H153" i="16" s="1"/>
  <c r="H154" i="16" s="1"/>
  <c r="H155" i="16" s="1"/>
  <c r="H156" i="16" s="1"/>
  <c r="H157" i="16" s="1"/>
  <c r="H158" i="16" s="1"/>
  <c r="H159" i="16" s="1"/>
  <c r="H160" i="16" s="1"/>
  <c r="H161" i="16" s="1"/>
  <c r="H162" i="16" s="1"/>
  <c r="H163" i="16" s="1"/>
  <c r="H164" i="16" s="1"/>
  <c r="H165" i="16" s="1"/>
  <c r="H166" i="16" s="1"/>
  <c r="H167" i="16" s="1"/>
  <c r="H168" i="16" s="1"/>
  <c r="H169" i="16" s="1"/>
  <c r="H170" i="16" s="1"/>
  <c r="H171" i="16" s="1"/>
  <c r="H172" i="16" s="1"/>
  <c r="H173" i="16" s="1"/>
  <c r="H174" i="16" s="1"/>
  <c r="H175" i="16" s="1"/>
  <c r="H176" i="16" s="1"/>
  <c r="H177" i="16" s="1"/>
  <c r="H178" i="16" s="1"/>
  <c r="H179" i="16" s="1"/>
  <c r="H180" i="16" s="1"/>
  <c r="H181" i="16" s="1"/>
  <c r="H182" i="16" s="1"/>
  <c r="H183" i="16" s="1"/>
  <c r="H184" i="16" s="1"/>
  <c r="H185" i="16" s="1"/>
  <c r="H186" i="16" s="1"/>
  <c r="H187" i="16" s="1"/>
  <c r="H188" i="16" s="1"/>
  <c r="H189" i="16" s="1"/>
  <c r="H190" i="16" s="1"/>
  <c r="H191" i="16" s="1"/>
  <c r="L2" i="16"/>
  <c r="L3" i="16" s="1"/>
  <c r="M17" i="42" s="1"/>
  <c r="K2" i="16"/>
  <c r="K3" i="16" s="1"/>
  <c r="L17" i="42" s="1"/>
  <c r="J2" i="16"/>
  <c r="J3" i="16" s="1"/>
  <c r="K17" i="42" s="1"/>
  <c r="P90" i="33"/>
  <c r="P89" i="33"/>
  <c r="P88" i="33"/>
  <c r="P87" i="33"/>
  <c r="P86" i="33"/>
  <c r="P85" i="33"/>
  <c r="H3" i="33"/>
  <c r="H4" i="33" s="1"/>
  <c r="H5" i="33" s="1"/>
  <c r="H6" i="33" s="1"/>
  <c r="H7" i="33" s="1"/>
  <c r="H8" i="33" s="1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H40" i="33" s="1"/>
  <c r="H41" i="33" s="1"/>
  <c r="H42" i="33" s="1"/>
  <c r="H43" i="33" s="1"/>
  <c r="H44" i="33" s="1"/>
  <c r="H45" i="33" s="1"/>
  <c r="H46" i="33" s="1"/>
  <c r="H47" i="33" s="1"/>
  <c r="H48" i="33" s="1"/>
  <c r="H49" i="33" s="1"/>
  <c r="H50" i="33" s="1"/>
  <c r="H51" i="33" s="1"/>
  <c r="H52" i="33" s="1"/>
  <c r="H53" i="33" s="1"/>
  <c r="H54" i="33" s="1"/>
  <c r="H55" i="33" s="1"/>
  <c r="H56" i="33" s="1"/>
  <c r="H57" i="33" s="1"/>
  <c r="H58" i="33" s="1"/>
  <c r="H59" i="33" s="1"/>
  <c r="H60" i="33" s="1"/>
  <c r="H61" i="33" s="1"/>
  <c r="H62" i="33" s="1"/>
  <c r="H63" i="33" s="1"/>
  <c r="H64" i="33" s="1"/>
  <c r="H65" i="33" s="1"/>
  <c r="H66" i="33" s="1"/>
  <c r="H67" i="33" s="1"/>
  <c r="H68" i="33" s="1"/>
  <c r="H69" i="33" s="1"/>
  <c r="H70" i="33" s="1"/>
  <c r="H71" i="33" s="1"/>
  <c r="H72" i="33" s="1"/>
  <c r="H73" i="33" s="1"/>
  <c r="H74" i="33" s="1"/>
  <c r="H75" i="33" s="1"/>
  <c r="H76" i="33" s="1"/>
  <c r="H77" i="33" s="1"/>
  <c r="H78" i="33" s="1"/>
  <c r="H79" i="33" s="1"/>
  <c r="H80" i="33" s="1"/>
  <c r="H81" i="33" s="1"/>
  <c r="H82" i="33" s="1"/>
  <c r="H83" i="33" s="1"/>
  <c r="H84" i="33" s="1"/>
  <c r="H85" i="33" s="1"/>
  <c r="H86" i="33" s="1"/>
  <c r="H87" i="33" s="1"/>
  <c r="H88" i="33" s="1"/>
  <c r="H89" i="33" s="1"/>
  <c r="H90" i="33" s="1"/>
  <c r="H91" i="33" s="1"/>
  <c r="H92" i="33" s="1"/>
  <c r="H93" i="33" s="1"/>
  <c r="H94" i="33" s="1"/>
  <c r="H95" i="33" s="1"/>
  <c r="H96" i="33" s="1"/>
  <c r="H97" i="33" s="1"/>
  <c r="H98" i="33" s="1"/>
  <c r="H99" i="33" s="1"/>
  <c r="H100" i="33" s="1"/>
  <c r="H101" i="33" s="1"/>
  <c r="H102" i="33" s="1"/>
  <c r="H103" i="33" s="1"/>
  <c r="H104" i="33" s="1"/>
  <c r="H105" i="33" s="1"/>
  <c r="H106" i="33" s="1"/>
  <c r="H107" i="33" s="1"/>
  <c r="H108" i="33" s="1"/>
  <c r="H109" i="33" s="1"/>
  <c r="H110" i="33" s="1"/>
  <c r="H111" i="33" s="1"/>
  <c r="H112" i="33" s="1"/>
  <c r="H113" i="33" s="1"/>
  <c r="H114" i="33" s="1"/>
  <c r="H115" i="33" s="1"/>
  <c r="H116" i="33" s="1"/>
  <c r="H117" i="33" s="1"/>
  <c r="H118" i="33" s="1"/>
  <c r="H119" i="33" s="1"/>
  <c r="H120" i="33" s="1"/>
  <c r="H121" i="33" s="1"/>
  <c r="H122" i="33" s="1"/>
  <c r="H123" i="33" s="1"/>
  <c r="H124" i="33" s="1"/>
  <c r="H125" i="33" s="1"/>
  <c r="H126" i="33" s="1"/>
  <c r="H127" i="33" s="1"/>
  <c r="H128" i="33" s="1"/>
  <c r="H129" i="33" s="1"/>
  <c r="H130" i="33" s="1"/>
  <c r="H131" i="33" s="1"/>
  <c r="H132" i="33" s="1"/>
  <c r="H133" i="33" s="1"/>
  <c r="H134" i="33" s="1"/>
  <c r="H135" i="33" s="1"/>
  <c r="H136" i="33" s="1"/>
  <c r="H137" i="33" s="1"/>
  <c r="H138" i="33" s="1"/>
  <c r="H139" i="33" s="1"/>
  <c r="H140" i="33" s="1"/>
  <c r="H141" i="33" s="1"/>
  <c r="H142" i="33" s="1"/>
  <c r="H143" i="33" s="1"/>
  <c r="H144" i="33" s="1"/>
  <c r="H145" i="33" s="1"/>
  <c r="H146" i="33" s="1"/>
  <c r="H147" i="33" s="1"/>
  <c r="H148" i="33" s="1"/>
  <c r="H149" i="33" s="1"/>
  <c r="H150" i="33" s="1"/>
  <c r="H151" i="33" s="1"/>
  <c r="H152" i="33" s="1"/>
  <c r="H153" i="33" s="1"/>
  <c r="H154" i="33" s="1"/>
  <c r="H155" i="33" s="1"/>
  <c r="H156" i="33" s="1"/>
  <c r="H157" i="33" s="1"/>
  <c r="H158" i="33" s="1"/>
  <c r="H159" i="33" s="1"/>
  <c r="H160" i="33" s="1"/>
  <c r="H161" i="33" s="1"/>
  <c r="H162" i="33" s="1"/>
  <c r="H163" i="33" s="1"/>
  <c r="H164" i="33" s="1"/>
  <c r="H165" i="33" s="1"/>
  <c r="H166" i="33" s="1"/>
  <c r="H167" i="33" s="1"/>
  <c r="H168" i="33" s="1"/>
  <c r="H169" i="33" s="1"/>
  <c r="H170" i="33" s="1"/>
  <c r="H171" i="33" s="1"/>
  <c r="H172" i="33" s="1"/>
  <c r="H173" i="33" s="1"/>
  <c r="H174" i="33" s="1"/>
  <c r="H175" i="33" s="1"/>
  <c r="H176" i="33" s="1"/>
  <c r="H177" i="33" s="1"/>
  <c r="H178" i="33" s="1"/>
  <c r="H179" i="33" s="1"/>
  <c r="H180" i="33" s="1"/>
  <c r="H181" i="33" s="1"/>
  <c r="H182" i="33" s="1"/>
  <c r="H183" i="33" s="1"/>
  <c r="H184" i="33" s="1"/>
  <c r="H185" i="33" s="1"/>
  <c r="H186" i="33" s="1"/>
  <c r="H187" i="33" s="1"/>
  <c r="H188" i="33" s="1"/>
  <c r="H189" i="33" s="1"/>
  <c r="H190" i="33" s="1"/>
  <c r="H191" i="33" s="1"/>
  <c r="L2" i="33"/>
  <c r="L3" i="33" s="1"/>
  <c r="K2" i="33"/>
  <c r="K3" i="33" s="1"/>
  <c r="J2" i="33"/>
  <c r="J3" i="33" s="1"/>
  <c r="P90" i="15"/>
  <c r="P89" i="15"/>
  <c r="P88" i="15"/>
  <c r="P87" i="15"/>
  <c r="P86" i="15"/>
  <c r="P85" i="15"/>
  <c r="H3" i="15"/>
  <c r="H4" i="15" s="1"/>
  <c r="H5" i="15" s="1"/>
  <c r="H6" i="15" s="1"/>
  <c r="H7" i="15" s="1"/>
  <c r="H8" i="15" s="1"/>
  <c r="H9" i="15" s="1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H58" i="15" s="1"/>
  <c r="H59" i="15" s="1"/>
  <c r="H60" i="15" s="1"/>
  <c r="H61" i="15" s="1"/>
  <c r="H62" i="15" s="1"/>
  <c r="H63" i="15" s="1"/>
  <c r="H64" i="15" s="1"/>
  <c r="H65" i="15" s="1"/>
  <c r="H66" i="15" s="1"/>
  <c r="H67" i="15" s="1"/>
  <c r="H68" i="15" s="1"/>
  <c r="H69" i="15" s="1"/>
  <c r="H70" i="15" s="1"/>
  <c r="H71" i="15" s="1"/>
  <c r="H72" i="15" s="1"/>
  <c r="H73" i="15" s="1"/>
  <c r="H74" i="15" s="1"/>
  <c r="H75" i="15" s="1"/>
  <c r="H76" i="15" s="1"/>
  <c r="H77" i="15" s="1"/>
  <c r="H78" i="15" s="1"/>
  <c r="H79" i="15" s="1"/>
  <c r="H80" i="15" s="1"/>
  <c r="H81" i="15" s="1"/>
  <c r="H82" i="15" s="1"/>
  <c r="H83" i="15" s="1"/>
  <c r="H84" i="15" s="1"/>
  <c r="H85" i="15" s="1"/>
  <c r="H86" i="15" s="1"/>
  <c r="H87" i="15" s="1"/>
  <c r="H88" i="15" s="1"/>
  <c r="H89" i="15" s="1"/>
  <c r="H90" i="15" s="1"/>
  <c r="H91" i="15" s="1"/>
  <c r="H92" i="15" s="1"/>
  <c r="H93" i="15" s="1"/>
  <c r="H94" i="15" s="1"/>
  <c r="H95" i="15" s="1"/>
  <c r="H96" i="15" s="1"/>
  <c r="H97" i="15" s="1"/>
  <c r="H98" i="15" s="1"/>
  <c r="H99" i="15" s="1"/>
  <c r="H100" i="15" s="1"/>
  <c r="H101" i="15" s="1"/>
  <c r="H102" i="15" s="1"/>
  <c r="H103" i="15" s="1"/>
  <c r="H104" i="15" s="1"/>
  <c r="H105" i="15" s="1"/>
  <c r="H106" i="15" s="1"/>
  <c r="H107" i="15" s="1"/>
  <c r="H108" i="15" s="1"/>
  <c r="H109" i="15" s="1"/>
  <c r="H110" i="15" s="1"/>
  <c r="H111" i="15" s="1"/>
  <c r="H112" i="15" s="1"/>
  <c r="H113" i="15" s="1"/>
  <c r="H114" i="15" s="1"/>
  <c r="H115" i="15" s="1"/>
  <c r="H116" i="15" s="1"/>
  <c r="H117" i="15" s="1"/>
  <c r="H118" i="15" s="1"/>
  <c r="H119" i="15" s="1"/>
  <c r="H120" i="15" s="1"/>
  <c r="H121" i="15" s="1"/>
  <c r="H122" i="15" s="1"/>
  <c r="H123" i="15" s="1"/>
  <c r="H124" i="15" s="1"/>
  <c r="H125" i="15" s="1"/>
  <c r="H126" i="15" s="1"/>
  <c r="H127" i="15" s="1"/>
  <c r="H128" i="15" s="1"/>
  <c r="H129" i="15" s="1"/>
  <c r="H130" i="15" s="1"/>
  <c r="H131" i="15" s="1"/>
  <c r="H132" i="15" s="1"/>
  <c r="H133" i="15" s="1"/>
  <c r="H134" i="15" s="1"/>
  <c r="H135" i="15" s="1"/>
  <c r="H136" i="15" s="1"/>
  <c r="H137" i="15" s="1"/>
  <c r="H138" i="15" s="1"/>
  <c r="H139" i="15" s="1"/>
  <c r="H140" i="15" s="1"/>
  <c r="H141" i="15" s="1"/>
  <c r="H142" i="15" s="1"/>
  <c r="H143" i="15" s="1"/>
  <c r="H144" i="15" s="1"/>
  <c r="H145" i="15" s="1"/>
  <c r="H146" i="15" s="1"/>
  <c r="H147" i="15" s="1"/>
  <c r="H148" i="15" s="1"/>
  <c r="H149" i="15" s="1"/>
  <c r="H150" i="15" s="1"/>
  <c r="H151" i="15" s="1"/>
  <c r="H152" i="15" s="1"/>
  <c r="H153" i="15" s="1"/>
  <c r="H154" i="15" s="1"/>
  <c r="H155" i="15" s="1"/>
  <c r="H156" i="15" s="1"/>
  <c r="H157" i="15" s="1"/>
  <c r="H158" i="15" s="1"/>
  <c r="H159" i="15" s="1"/>
  <c r="H160" i="15" s="1"/>
  <c r="H161" i="15" s="1"/>
  <c r="H162" i="15" s="1"/>
  <c r="H163" i="15" s="1"/>
  <c r="H164" i="15" s="1"/>
  <c r="H165" i="15" s="1"/>
  <c r="H166" i="15" s="1"/>
  <c r="H167" i="15" s="1"/>
  <c r="H168" i="15" s="1"/>
  <c r="H169" i="15" s="1"/>
  <c r="H170" i="15" s="1"/>
  <c r="H171" i="15" s="1"/>
  <c r="H172" i="15" s="1"/>
  <c r="H173" i="15" s="1"/>
  <c r="H174" i="15" s="1"/>
  <c r="H175" i="15" s="1"/>
  <c r="H176" i="15" s="1"/>
  <c r="H177" i="15" s="1"/>
  <c r="H178" i="15" s="1"/>
  <c r="H179" i="15" s="1"/>
  <c r="H180" i="15" s="1"/>
  <c r="H181" i="15" s="1"/>
  <c r="H182" i="15" s="1"/>
  <c r="H183" i="15" s="1"/>
  <c r="H184" i="15" s="1"/>
  <c r="H185" i="15" s="1"/>
  <c r="H186" i="15" s="1"/>
  <c r="H187" i="15" s="1"/>
  <c r="H188" i="15" s="1"/>
  <c r="H189" i="15" s="1"/>
  <c r="H190" i="15" s="1"/>
  <c r="H191" i="15" s="1"/>
  <c r="L2" i="15"/>
  <c r="L3" i="15" s="1"/>
  <c r="K2" i="15"/>
  <c r="K3" i="15" s="1"/>
  <c r="J2" i="15"/>
  <c r="J3" i="15" s="1"/>
  <c r="P90" i="14"/>
  <c r="P89" i="14"/>
  <c r="P88" i="14"/>
  <c r="P87" i="14"/>
  <c r="P86" i="14"/>
  <c r="P85" i="14"/>
  <c r="H3" i="14"/>
  <c r="H4" i="14" s="1"/>
  <c r="H5" i="14" s="1"/>
  <c r="H6" i="14" s="1"/>
  <c r="H7" i="14" s="1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H38" i="14" s="1"/>
  <c r="H39" i="14" s="1"/>
  <c r="H40" i="14" s="1"/>
  <c r="H41" i="14" s="1"/>
  <c r="H42" i="14" s="1"/>
  <c r="H43" i="14" s="1"/>
  <c r="H44" i="14" s="1"/>
  <c r="H45" i="14" s="1"/>
  <c r="H46" i="14" s="1"/>
  <c r="H47" i="14" s="1"/>
  <c r="H48" i="14" s="1"/>
  <c r="H49" i="14" s="1"/>
  <c r="H50" i="14" s="1"/>
  <c r="H51" i="14" s="1"/>
  <c r="H52" i="14" s="1"/>
  <c r="H53" i="14" s="1"/>
  <c r="H54" i="14" s="1"/>
  <c r="H55" i="14" s="1"/>
  <c r="H56" i="14" s="1"/>
  <c r="H57" i="14" s="1"/>
  <c r="H58" i="14" s="1"/>
  <c r="H59" i="14" s="1"/>
  <c r="H60" i="14" s="1"/>
  <c r="H61" i="14" s="1"/>
  <c r="H62" i="14" s="1"/>
  <c r="H63" i="14" s="1"/>
  <c r="H64" i="14" s="1"/>
  <c r="H65" i="14" s="1"/>
  <c r="H66" i="14" s="1"/>
  <c r="H67" i="14" s="1"/>
  <c r="H68" i="14" s="1"/>
  <c r="H69" i="14" s="1"/>
  <c r="H70" i="14" s="1"/>
  <c r="H71" i="14" s="1"/>
  <c r="H72" i="14" s="1"/>
  <c r="H73" i="14" s="1"/>
  <c r="H74" i="14" s="1"/>
  <c r="H75" i="14" s="1"/>
  <c r="H76" i="14" s="1"/>
  <c r="H77" i="14" s="1"/>
  <c r="H78" i="14" s="1"/>
  <c r="H79" i="14" s="1"/>
  <c r="H80" i="14" s="1"/>
  <c r="H81" i="14" s="1"/>
  <c r="H82" i="14" s="1"/>
  <c r="H83" i="14" s="1"/>
  <c r="H84" i="14" s="1"/>
  <c r="H85" i="14" s="1"/>
  <c r="H86" i="14" s="1"/>
  <c r="H87" i="14" s="1"/>
  <c r="H88" i="14" s="1"/>
  <c r="H89" i="14" s="1"/>
  <c r="H90" i="14" s="1"/>
  <c r="H91" i="14" s="1"/>
  <c r="H92" i="14" s="1"/>
  <c r="H93" i="14" s="1"/>
  <c r="H94" i="14" s="1"/>
  <c r="H95" i="14" s="1"/>
  <c r="H96" i="14" s="1"/>
  <c r="H97" i="14" s="1"/>
  <c r="H98" i="14" s="1"/>
  <c r="H99" i="14" s="1"/>
  <c r="H100" i="14" s="1"/>
  <c r="H101" i="14" s="1"/>
  <c r="H102" i="14" s="1"/>
  <c r="H103" i="14" s="1"/>
  <c r="H104" i="14" s="1"/>
  <c r="H105" i="14" s="1"/>
  <c r="H106" i="14" s="1"/>
  <c r="H107" i="14" s="1"/>
  <c r="H108" i="14" s="1"/>
  <c r="H109" i="14" s="1"/>
  <c r="H110" i="14" s="1"/>
  <c r="H111" i="14" s="1"/>
  <c r="H112" i="14" s="1"/>
  <c r="H113" i="14" s="1"/>
  <c r="H114" i="14" s="1"/>
  <c r="H115" i="14" s="1"/>
  <c r="H116" i="14" s="1"/>
  <c r="H117" i="14" s="1"/>
  <c r="H118" i="14" s="1"/>
  <c r="H119" i="14" s="1"/>
  <c r="H120" i="14" s="1"/>
  <c r="H121" i="14" s="1"/>
  <c r="H122" i="14" s="1"/>
  <c r="H123" i="14" s="1"/>
  <c r="H124" i="14" s="1"/>
  <c r="H125" i="14" s="1"/>
  <c r="H126" i="14" s="1"/>
  <c r="H127" i="14" s="1"/>
  <c r="H128" i="14" s="1"/>
  <c r="H129" i="14" s="1"/>
  <c r="H130" i="14" s="1"/>
  <c r="H131" i="14" s="1"/>
  <c r="H132" i="14" s="1"/>
  <c r="H133" i="14" s="1"/>
  <c r="H134" i="14" s="1"/>
  <c r="H135" i="14" s="1"/>
  <c r="H136" i="14" s="1"/>
  <c r="H137" i="14" s="1"/>
  <c r="H138" i="14" s="1"/>
  <c r="H139" i="14" s="1"/>
  <c r="H140" i="14" s="1"/>
  <c r="H141" i="14" s="1"/>
  <c r="H142" i="14" s="1"/>
  <c r="H143" i="14" s="1"/>
  <c r="H144" i="14" s="1"/>
  <c r="H145" i="14" s="1"/>
  <c r="H146" i="14" s="1"/>
  <c r="H147" i="14" s="1"/>
  <c r="H148" i="14" s="1"/>
  <c r="H149" i="14" s="1"/>
  <c r="H150" i="14" s="1"/>
  <c r="H151" i="14" s="1"/>
  <c r="H152" i="14" s="1"/>
  <c r="H153" i="14" s="1"/>
  <c r="H154" i="14" s="1"/>
  <c r="H155" i="14" s="1"/>
  <c r="H156" i="14" s="1"/>
  <c r="H157" i="14" s="1"/>
  <c r="H158" i="14" s="1"/>
  <c r="H159" i="14" s="1"/>
  <c r="H160" i="14" s="1"/>
  <c r="H161" i="14" s="1"/>
  <c r="H162" i="14" s="1"/>
  <c r="H163" i="14" s="1"/>
  <c r="H164" i="14" s="1"/>
  <c r="H165" i="14" s="1"/>
  <c r="H166" i="14" s="1"/>
  <c r="H167" i="14" s="1"/>
  <c r="H168" i="14" s="1"/>
  <c r="H169" i="14" s="1"/>
  <c r="H170" i="14" s="1"/>
  <c r="H171" i="14" s="1"/>
  <c r="H172" i="14" s="1"/>
  <c r="H173" i="14" s="1"/>
  <c r="H174" i="14" s="1"/>
  <c r="H175" i="14" s="1"/>
  <c r="H176" i="14" s="1"/>
  <c r="H177" i="14" s="1"/>
  <c r="H178" i="14" s="1"/>
  <c r="H179" i="14" s="1"/>
  <c r="H180" i="14" s="1"/>
  <c r="H181" i="14" s="1"/>
  <c r="H182" i="14" s="1"/>
  <c r="H183" i="14" s="1"/>
  <c r="H184" i="14" s="1"/>
  <c r="H185" i="14" s="1"/>
  <c r="H186" i="14" s="1"/>
  <c r="H187" i="14" s="1"/>
  <c r="H188" i="14" s="1"/>
  <c r="H189" i="14" s="1"/>
  <c r="H190" i="14" s="1"/>
  <c r="H191" i="14" s="1"/>
  <c r="L2" i="14"/>
  <c r="L3" i="14" s="1"/>
  <c r="K2" i="14"/>
  <c r="K3" i="14" s="1"/>
  <c r="J2" i="14"/>
  <c r="J3" i="14" s="1"/>
  <c r="P90" i="13"/>
  <c r="P89" i="13"/>
  <c r="P88" i="13"/>
  <c r="P87" i="13"/>
  <c r="P86" i="13"/>
  <c r="P85" i="13"/>
  <c r="H3" i="13"/>
  <c r="H4" i="13" s="1"/>
  <c r="H5" i="13" s="1"/>
  <c r="H6" i="13" s="1"/>
  <c r="H7" i="13" s="1"/>
  <c r="H8" i="13" s="1"/>
  <c r="H9" i="13" s="1"/>
  <c r="H10" i="13" s="1"/>
  <c r="H11" i="13" s="1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H32" i="13" s="1"/>
  <c r="H33" i="13" s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H76" i="13" s="1"/>
  <c r="H77" i="13" s="1"/>
  <c r="H78" i="13" s="1"/>
  <c r="H79" i="13" s="1"/>
  <c r="H80" i="13" s="1"/>
  <c r="H81" i="13" s="1"/>
  <c r="H82" i="13" s="1"/>
  <c r="H83" i="13" s="1"/>
  <c r="H84" i="13" s="1"/>
  <c r="H85" i="13" s="1"/>
  <c r="H86" i="13" s="1"/>
  <c r="H87" i="13" s="1"/>
  <c r="H88" i="13" s="1"/>
  <c r="H89" i="13" s="1"/>
  <c r="H90" i="13" s="1"/>
  <c r="H91" i="13" s="1"/>
  <c r="H92" i="13" s="1"/>
  <c r="H93" i="13" s="1"/>
  <c r="H94" i="13" s="1"/>
  <c r="H95" i="13" s="1"/>
  <c r="H96" i="13" s="1"/>
  <c r="H97" i="13" s="1"/>
  <c r="H98" i="13" s="1"/>
  <c r="H99" i="13" s="1"/>
  <c r="H100" i="13" s="1"/>
  <c r="H101" i="13" s="1"/>
  <c r="H102" i="13" s="1"/>
  <c r="H103" i="13" s="1"/>
  <c r="H104" i="13" s="1"/>
  <c r="H105" i="13" s="1"/>
  <c r="H106" i="13" s="1"/>
  <c r="H107" i="13" s="1"/>
  <c r="H108" i="13" s="1"/>
  <c r="H109" i="13" s="1"/>
  <c r="H110" i="13" s="1"/>
  <c r="H111" i="13" s="1"/>
  <c r="H112" i="13" s="1"/>
  <c r="H113" i="13" s="1"/>
  <c r="H114" i="13" s="1"/>
  <c r="H115" i="13" s="1"/>
  <c r="H116" i="13" s="1"/>
  <c r="H117" i="13" s="1"/>
  <c r="H118" i="13" s="1"/>
  <c r="H119" i="13" s="1"/>
  <c r="H120" i="13" s="1"/>
  <c r="H121" i="13" s="1"/>
  <c r="H122" i="13" s="1"/>
  <c r="H123" i="13" s="1"/>
  <c r="H124" i="13" s="1"/>
  <c r="H125" i="13" s="1"/>
  <c r="H126" i="13" s="1"/>
  <c r="H127" i="13" s="1"/>
  <c r="H128" i="13" s="1"/>
  <c r="H129" i="13" s="1"/>
  <c r="H130" i="13" s="1"/>
  <c r="H131" i="13" s="1"/>
  <c r="H132" i="13" s="1"/>
  <c r="H133" i="13" s="1"/>
  <c r="H134" i="13" s="1"/>
  <c r="H135" i="13" s="1"/>
  <c r="H136" i="13" s="1"/>
  <c r="H137" i="13" s="1"/>
  <c r="H138" i="13" s="1"/>
  <c r="H139" i="13" s="1"/>
  <c r="H140" i="13" s="1"/>
  <c r="H141" i="13" s="1"/>
  <c r="H142" i="13" s="1"/>
  <c r="H143" i="13" s="1"/>
  <c r="H144" i="13" s="1"/>
  <c r="H145" i="13" s="1"/>
  <c r="H146" i="13" s="1"/>
  <c r="H147" i="13" s="1"/>
  <c r="H148" i="13" s="1"/>
  <c r="H149" i="13" s="1"/>
  <c r="H150" i="13" s="1"/>
  <c r="H151" i="13" s="1"/>
  <c r="H152" i="13" s="1"/>
  <c r="H153" i="13" s="1"/>
  <c r="H154" i="13" s="1"/>
  <c r="H155" i="13" s="1"/>
  <c r="H156" i="13" s="1"/>
  <c r="H157" i="13" s="1"/>
  <c r="H158" i="13" s="1"/>
  <c r="H159" i="13" s="1"/>
  <c r="H160" i="13" s="1"/>
  <c r="H161" i="13" s="1"/>
  <c r="H162" i="13" s="1"/>
  <c r="H163" i="13" s="1"/>
  <c r="H164" i="13" s="1"/>
  <c r="H165" i="13" s="1"/>
  <c r="H166" i="13" s="1"/>
  <c r="H167" i="13" s="1"/>
  <c r="H168" i="13" s="1"/>
  <c r="H169" i="13" s="1"/>
  <c r="H170" i="13" s="1"/>
  <c r="H171" i="13" s="1"/>
  <c r="H172" i="13" s="1"/>
  <c r="H173" i="13" s="1"/>
  <c r="H174" i="13" s="1"/>
  <c r="H175" i="13" s="1"/>
  <c r="H176" i="13" s="1"/>
  <c r="H177" i="13" s="1"/>
  <c r="H178" i="13" s="1"/>
  <c r="H179" i="13" s="1"/>
  <c r="H180" i="13" s="1"/>
  <c r="H181" i="13" s="1"/>
  <c r="H182" i="13" s="1"/>
  <c r="H183" i="13" s="1"/>
  <c r="H184" i="13" s="1"/>
  <c r="H185" i="13" s="1"/>
  <c r="H186" i="13" s="1"/>
  <c r="H187" i="13" s="1"/>
  <c r="H188" i="13" s="1"/>
  <c r="H189" i="13" s="1"/>
  <c r="H190" i="13" s="1"/>
  <c r="H191" i="13" s="1"/>
  <c r="L2" i="13"/>
  <c r="L3" i="13" s="1"/>
  <c r="K2" i="13"/>
  <c r="K3" i="13" s="1"/>
  <c r="J2" i="13"/>
  <c r="J3" i="13" s="1"/>
  <c r="P90" i="12"/>
  <c r="P89" i="12"/>
  <c r="P88" i="12"/>
  <c r="P87" i="12"/>
  <c r="P86" i="12"/>
  <c r="P85" i="12"/>
  <c r="L2" i="12"/>
  <c r="L3" i="12" s="1"/>
  <c r="M14" i="42" s="1"/>
  <c r="K2" i="12"/>
  <c r="K3" i="12" s="1"/>
  <c r="L14" i="42" s="1"/>
  <c r="J2" i="12"/>
  <c r="J3" i="12" s="1"/>
  <c r="K14" i="42" s="1"/>
  <c r="P89" i="11"/>
  <c r="P88" i="11"/>
  <c r="P87" i="11"/>
  <c r="P86" i="11"/>
  <c r="P85" i="11"/>
  <c r="P84" i="11"/>
  <c r="L2" i="11"/>
  <c r="L3" i="11" s="1"/>
  <c r="M13" i="42" s="1"/>
  <c r="K2" i="11"/>
  <c r="K3" i="11" s="1"/>
  <c r="L13" i="42" s="1"/>
  <c r="J2" i="11"/>
  <c r="J3" i="11" s="1"/>
  <c r="K13" i="42" s="1"/>
  <c r="P90" i="10"/>
  <c r="P89" i="10"/>
  <c r="P88" i="10"/>
  <c r="P87" i="10"/>
  <c r="P86" i="10"/>
  <c r="P85" i="10"/>
  <c r="L2" i="10"/>
  <c r="L3" i="10" s="1"/>
  <c r="K2" i="10"/>
  <c r="K3" i="10" s="1"/>
  <c r="L12" i="42" s="1"/>
  <c r="J2" i="10"/>
  <c r="J3" i="10" s="1"/>
  <c r="K12" i="42" s="1"/>
  <c r="P90" i="9"/>
  <c r="P89" i="9"/>
  <c r="P88" i="9"/>
  <c r="P87" i="9"/>
  <c r="P86" i="9"/>
  <c r="P85" i="9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L2" i="9"/>
  <c r="L3" i="9" s="1"/>
  <c r="K2" i="9"/>
  <c r="K3" i="9" s="1"/>
  <c r="L10" i="42" s="1"/>
  <c r="J2" i="9"/>
  <c r="J3" i="9" s="1"/>
  <c r="L2" i="8"/>
  <c r="L3" i="8" s="1"/>
  <c r="M11" i="42" s="1"/>
  <c r="K2" i="8"/>
  <c r="K3" i="8" s="1"/>
  <c r="J2" i="8"/>
  <c r="J3" i="8" s="1"/>
  <c r="K11" i="42" s="1"/>
  <c r="H25" i="7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H71" i="7" s="1"/>
  <c r="H72" i="7" s="1"/>
  <c r="H73" i="7" s="1"/>
  <c r="H74" i="7" s="1"/>
  <c r="H75" i="7" s="1"/>
  <c r="H76" i="7" s="1"/>
  <c r="H77" i="7" s="1"/>
  <c r="H78" i="7" s="1"/>
  <c r="H79" i="7" s="1"/>
  <c r="H80" i="7" s="1"/>
  <c r="H81" i="7" s="1"/>
  <c r="H82" i="7" s="1"/>
  <c r="H83" i="7" s="1"/>
  <c r="H84" i="7" s="1"/>
  <c r="H85" i="7" s="1"/>
  <c r="H86" i="7" s="1"/>
  <c r="H87" i="7" s="1"/>
  <c r="H88" i="7" s="1"/>
  <c r="H89" i="7" s="1"/>
  <c r="H90" i="7" s="1"/>
  <c r="H91" i="7" s="1"/>
  <c r="H92" i="7" s="1"/>
  <c r="H93" i="7" s="1"/>
  <c r="H94" i="7" s="1"/>
  <c r="H95" i="7" s="1"/>
  <c r="H96" i="7" s="1"/>
  <c r="H97" i="7" s="1"/>
  <c r="H98" i="7" s="1"/>
  <c r="H99" i="7" s="1"/>
  <c r="H100" i="7" s="1"/>
  <c r="H101" i="7" s="1"/>
  <c r="H102" i="7" s="1"/>
  <c r="H103" i="7" s="1"/>
  <c r="H104" i="7" s="1"/>
  <c r="H105" i="7" s="1"/>
  <c r="H106" i="7" s="1"/>
  <c r="H107" i="7" s="1"/>
  <c r="H108" i="7" s="1"/>
  <c r="H109" i="7" s="1"/>
  <c r="H110" i="7" s="1"/>
  <c r="H111" i="7" s="1"/>
  <c r="H112" i="7" s="1"/>
  <c r="H113" i="7" s="1"/>
  <c r="H114" i="7" s="1"/>
  <c r="H115" i="7" s="1"/>
  <c r="H116" i="7" s="1"/>
  <c r="H117" i="7" s="1"/>
  <c r="H118" i="7" s="1"/>
  <c r="H119" i="7" s="1"/>
  <c r="H120" i="7" s="1"/>
  <c r="H121" i="7" s="1"/>
  <c r="H122" i="7" s="1"/>
  <c r="H123" i="7" s="1"/>
  <c r="H124" i="7" s="1"/>
  <c r="H125" i="7" s="1"/>
  <c r="H126" i="7" s="1"/>
  <c r="H127" i="7" s="1"/>
  <c r="H128" i="7" s="1"/>
  <c r="H129" i="7" s="1"/>
  <c r="H130" i="7" s="1"/>
  <c r="H131" i="7" s="1"/>
  <c r="H132" i="7" s="1"/>
  <c r="H133" i="7" s="1"/>
  <c r="H134" i="7" s="1"/>
  <c r="H135" i="7" s="1"/>
  <c r="H136" i="7" s="1"/>
  <c r="H137" i="7" s="1"/>
  <c r="H138" i="7" s="1"/>
  <c r="H139" i="7" s="1"/>
  <c r="H140" i="7" s="1"/>
  <c r="H141" i="7" s="1"/>
  <c r="H142" i="7" s="1"/>
  <c r="H143" i="7" s="1"/>
  <c r="H144" i="7" s="1"/>
  <c r="H145" i="7" s="1"/>
  <c r="H146" i="7" s="1"/>
  <c r="H147" i="7" s="1"/>
  <c r="H148" i="7" s="1"/>
  <c r="H149" i="7" s="1"/>
  <c r="H150" i="7" s="1"/>
  <c r="H151" i="7" s="1"/>
  <c r="H152" i="7" s="1"/>
  <c r="H153" i="7" s="1"/>
  <c r="H154" i="7" s="1"/>
  <c r="H155" i="7" s="1"/>
  <c r="H156" i="7" s="1"/>
  <c r="H157" i="7" s="1"/>
  <c r="H158" i="7" s="1"/>
  <c r="H159" i="7" s="1"/>
  <c r="H160" i="7" s="1"/>
  <c r="H161" i="7" s="1"/>
  <c r="H162" i="7" s="1"/>
  <c r="H163" i="7" s="1"/>
  <c r="H164" i="7" s="1"/>
  <c r="H165" i="7" s="1"/>
  <c r="H166" i="7" s="1"/>
  <c r="H167" i="7" s="1"/>
  <c r="H168" i="7" s="1"/>
  <c r="H169" i="7" s="1"/>
  <c r="H170" i="7" s="1"/>
  <c r="H171" i="7" s="1"/>
  <c r="H172" i="7" s="1"/>
  <c r="H173" i="7" s="1"/>
  <c r="H174" i="7" s="1"/>
  <c r="H175" i="7" s="1"/>
  <c r="H176" i="7" s="1"/>
  <c r="H177" i="7" s="1"/>
  <c r="H178" i="7" s="1"/>
  <c r="H179" i="7" s="1"/>
  <c r="H180" i="7" s="1"/>
  <c r="H181" i="7" s="1"/>
  <c r="H182" i="7" s="1"/>
  <c r="H183" i="7" s="1"/>
  <c r="H184" i="7" s="1"/>
  <c r="H185" i="7" s="1"/>
  <c r="H186" i="7" s="1"/>
  <c r="H187" i="7" s="1"/>
  <c r="H188" i="7" s="1"/>
  <c r="H189" i="7" s="1"/>
  <c r="H190" i="7" s="1"/>
  <c r="H191" i="7" s="1"/>
  <c r="H192" i="7" s="1"/>
  <c r="H193" i="7" s="1"/>
  <c r="H194" i="7" s="1"/>
  <c r="H195" i="7" s="1"/>
  <c r="H196" i="7" s="1"/>
  <c r="H197" i="7" s="1"/>
  <c r="H198" i="7" s="1"/>
  <c r="H199" i="7" s="1"/>
  <c r="H200" i="7" s="1"/>
  <c r="H201" i="7" s="1"/>
  <c r="H202" i="7" s="1"/>
  <c r="H203" i="7" s="1"/>
  <c r="H204" i="7" s="1"/>
  <c r="H205" i="7" s="1"/>
  <c r="H206" i="7" s="1"/>
  <c r="H207" i="7" s="1"/>
  <c r="H208" i="7" s="1"/>
  <c r="H209" i="7" s="1"/>
  <c r="H210" i="7" s="1"/>
  <c r="H211" i="7" s="1"/>
  <c r="H212" i="7" s="1"/>
  <c r="H213" i="7" s="1"/>
  <c r="L2" i="6"/>
  <c r="L3" i="6" s="1"/>
  <c r="M9" i="42" s="1"/>
  <c r="K2" i="6"/>
  <c r="K3" i="6" s="1"/>
  <c r="L9" i="42" s="1"/>
  <c r="J2" i="6"/>
  <c r="J3" i="6" s="1"/>
  <c r="K9" i="42" s="1"/>
  <c r="L2" i="5"/>
  <c r="L3" i="5" s="1"/>
  <c r="K2" i="5"/>
  <c r="K3" i="5" s="1"/>
  <c r="J2" i="5"/>
  <c r="J3" i="5" s="1"/>
  <c r="K8" i="42" s="1"/>
  <c r="L2" i="4"/>
  <c r="L3" i="4" s="1"/>
  <c r="K2" i="4"/>
  <c r="K3" i="4" s="1"/>
  <c r="J2" i="4"/>
  <c r="J3" i="4" s="1"/>
  <c r="L2" i="3"/>
  <c r="L3" i="3" s="1"/>
  <c r="K2" i="3"/>
  <c r="K3" i="3" s="1"/>
  <c r="J2" i="3"/>
  <c r="J3" i="3" s="1"/>
  <c r="L2" i="2"/>
  <c r="L3" i="2" s="1"/>
  <c r="K3" i="2"/>
  <c r="J3" i="2"/>
  <c r="H3" i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L2" i="1"/>
  <c r="L3" i="1" s="1"/>
  <c r="M4" i="42" s="1"/>
  <c r="K2" i="1"/>
  <c r="K3" i="1" s="1"/>
  <c r="L4" i="42" s="1"/>
  <c r="L8" i="47"/>
  <c r="L7" i="47"/>
  <c r="L6" i="47"/>
  <c r="A6" i="47"/>
  <c r="L5" i="47"/>
  <c r="L4" i="47"/>
  <c r="J31" i="42"/>
  <c r="J29" i="42"/>
  <c r="J28" i="42"/>
  <c r="B29" i="42"/>
  <c r="J27" i="42"/>
  <c r="B28" i="42"/>
  <c r="J26" i="42"/>
  <c r="J25" i="42"/>
  <c r="B26" i="42"/>
  <c r="J24" i="42"/>
  <c r="J21" i="42"/>
  <c r="B21" i="42"/>
  <c r="J19" i="42"/>
  <c r="J18" i="42"/>
  <c r="J17" i="42"/>
  <c r="B17" i="42"/>
  <c r="J16" i="42"/>
  <c r="B16" i="42"/>
  <c r="J15" i="42"/>
  <c r="J12" i="42"/>
  <c r="J10" i="42"/>
  <c r="J11" i="42"/>
  <c r="J8" i="42"/>
  <c r="B8" i="42"/>
  <c r="A8" i="42"/>
  <c r="A11" i="42" s="1"/>
  <c r="A15" i="42"/>
  <c r="A16" i="42" s="1"/>
  <c r="A17" i="42"/>
  <c r="A19" i="42" s="1"/>
  <c r="A21" i="42"/>
  <c r="J7" i="42"/>
  <c r="B7" i="42"/>
  <c r="J6" i="42"/>
  <c r="B6" i="42"/>
  <c r="P4" i="42"/>
  <c r="J4" i="42"/>
  <c r="H4" i="42"/>
  <c r="H5" i="42" s="1"/>
  <c r="H6" i="42" s="1"/>
  <c r="H7" i="42" s="1"/>
  <c r="H36" i="42" s="1"/>
  <c r="H8" i="42" s="1"/>
  <c r="H9" i="42" s="1"/>
  <c r="H10" i="42" s="1"/>
  <c r="H11" i="42" s="1"/>
  <c r="H12" i="42" s="1"/>
  <c r="H13" i="42" s="1"/>
  <c r="H14" i="42" s="1"/>
  <c r="H15" i="42" s="1"/>
  <c r="H16" i="42" s="1"/>
  <c r="H17" i="42" s="1"/>
  <c r="H18" i="42" s="1"/>
  <c r="H19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B4" i="42"/>
  <c r="A4" i="42"/>
  <c r="A6" i="42" s="1"/>
  <c r="A7" i="42" s="1"/>
  <c r="M45" i="42" l="1"/>
  <c r="M68" i="37"/>
  <c r="P68" i="37" s="1"/>
  <c r="M66" i="37"/>
  <c r="P66" i="37" s="1"/>
  <c r="L52" i="42"/>
  <c r="H10" i="47"/>
  <c r="G9" i="47"/>
  <c r="I9" i="47"/>
  <c r="K50" i="42"/>
  <c r="M11" i="66"/>
  <c r="I7" i="47"/>
  <c r="M68" i="34"/>
  <c r="P68" i="34" s="1"/>
  <c r="M64" i="34"/>
  <c r="P64" i="34" s="1"/>
  <c r="M64" i="37"/>
  <c r="P64" i="37" s="1"/>
  <c r="M67" i="37"/>
  <c r="P67" i="37" s="1"/>
  <c r="M65" i="37"/>
  <c r="P65" i="37" s="1"/>
  <c r="M63" i="37"/>
  <c r="P63" i="37" s="1"/>
  <c r="K16" i="42"/>
  <c r="M16" i="42"/>
  <c r="L16" i="42"/>
  <c r="K15" i="42"/>
  <c r="L15" i="42"/>
  <c r="M15" i="42"/>
  <c r="M66" i="34"/>
  <c r="P66" i="34" s="1"/>
  <c r="M69" i="34"/>
  <c r="P69" i="34" s="1"/>
  <c r="K52" i="42"/>
  <c r="K14" i="66"/>
  <c r="G10" i="47"/>
  <c r="L14" i="66"/>
  <c r="M52" i="42"/>
  <c r="M14" i="66"/>
  <c r="L51" i="42"/>
  <c r="K13" i="66"/>
  <c r="M51" i="42"/>
  <c r="L13" i="66"/>
  <c r="H8" i="47"/>
  <c r="L50" i="42"/>
  <c r="L12" i="66"/>
  <c r="G8" i="47"/>
  <c r="M50" i="42"/>
  <c r="I8" i="47"/>
  <c r="L49" i="42"/>
  <c r="H7" i="47"/>
  <c r="M49" i="42"/>
  <c r="G7" i="47"/>
  <c r="K11" i="66"/>
  <c r="K49" i="42"/>
  <c r="L11" i="66"/>
  <c r="L48" i="42"/>
  <c r="H6" i="47"/>
  <c r="L10" i="66"/>
  <c r="K10" i="66"/>
  <c r="M10" i="66"/>
  <c r="I6" i="47"/>
  <c r="M48" i="42"/>
  <c r="G6" i="47"/>
  <c r="L47" i="42"/>
  <c r="L9" i="66"/>
  <c r="M9" i="66"/>
  <c r="M47" i="42"/>
  <c r="K47" i="42"/>
  <c r="L8" i="66"/>
  <c r="L46" i="42"/>
  <c r="K46" i="42"/>
  <c r="M8" i="66"/>
  <c r="L45" i="42"/>
  <c r="L7" i="66"/>
  <c r="H5" i="47"/>
  <c r="G5" i="47"/>
  <c r="G12" i="47" s="1"/>
  <c r="I5" i="47"/>
  <c r="K45" i="42"/>
  <c r="L44" i="42"/>
  <c r="L6" i="66"/>
  <c r="K6" i="66"/>
  <c r="M6" i="66"/>
  <c r="K43" i="42"/>
  <c r="L5" i="66"/>
  <c r="H4" i="47"/>
  <c r="L43" i="42"/>
  <c r="G13" i="47"/>
  <c r="I4" i="47"/>
  <c r="K5" i="66"/>
  <c r="M43" i="42"/>
  <c r="L34" i="42"/>
  <c r="K34" i="42"/>
  <c r="K28" i="42"/>
  <c r="M27" i="42"/>
  <c r="M65" i="34"/>
  <c r="P65" i="34" s="1"/>
  <c r="M67" i="34"/>
  <c r="P67" i="34" s="1"/>
  <c r="L18" i="42"/>
  <c r="M10" i="42"/>
  <c r="L5" i="42"/>
  <c r="M34" i="42"/>
  <c r="K31" i="42"/>
  <c r="M31" i="42"/>
  <c r="M29" i="42"/>
  <c r="L29" i="42"/>
  <c r="L28" i="42"/>
  <c r="L27" i="42"/>
  <c r="K27" i="42"/>
  <c r="L25" i="42"/>
  <c r="M25" i="42"/>
  <c r="L24" i="42"/>
  <c r="M24" i="42"/>
  <c r="M23" i="42"/>
  <c r="L23" i="42"/>
  <c r="L21" i="42"/>
  <c r="M21" i="42"/>
  <c r="K19" i="42"/>
  <c r="M19" i="42"/>
  <c r="M18" i="42"/>
  <c r="K18" i="42"/>
  <c r="M12" i="42"/>
  <c r="K10" i="42"/>
  <c r="L11" i="42"/>
  <c r="L8" i="42"/>
  <c r="M8" i="42"/>
  <c r="M7" i="42"/>
  <c r="K7" i="42"/>
  <c r="L7" i="42"/>
  <c r="L6" i="42"/>
  <c r="K6" i="42"/>
  <c r="M6" i="42"/>
  <c r="K5" i="42"/>
  <c r="M5" i="42"/>
  <c r="K4" i="42"/>
  <c r="K35" i="42" l="1"/>
  <c r="M70" i="37"/>
  <c r="M71" i="34"/>
  <c r="H13" i="47"/>
  <c r="H12" i="47"/>
  <c r="I13" i="47"/>
  <c r="I12" i="47"/>
  <c r="M35" i="42"/>
  <c r="L35" i="42"/>
</calcChain>
</file>

<file path=xl/sharedStrings.xml><?xml version="1.0" encoding="utf-8"?>
<sst xmlns="http://schemas.openxmlformats.org/spreadsheetml/2006/main" count="556" uniqueCount="78">
  <si>
    <t>Date</t>
  </si>
  <si>
    <t>Open</t>
  </si>
  <si>
    <t>High</t>
  </si>
  <si>
    <t>Low</t>
  </si>
  <si>
    <t>Close</t>
  </si>
  <si>
    <t>Volume</t>
  </si>
  <si>
    <t>Adj Close</t>
  </si>
  <si>
    <t>May</t>
  </si>
  <si>
    <t>Average Price</t>
  </si>
  <si>
    <t>Quarterly Dividend</t>
  </si>
  <si>
    <t>Annualized Dividend</t>
  </si>
  <si>
    <t>Dividend Yield</t>
  </si>
  <si>
    <t>June</t>
  </si>
  <si>
    <t>July</t>
  </si>
  <si>
    <t>August</t>
  </si>
  <si>
    <t>September</t>
  </si>
  <si>
    <t>October</t>
  </si>
  <si>
    <t>Average Dividend Yield:</t>
  </si>
  <si>
    <t>SIX MONTH AVERAGE DIVIDEND YIELD</t>
  </si>
  <si>
    <t>CMS</t>
  </si>
  <si>
    <t>DUK</t>
  </si>
  <si>
    <t>ETR</t>
  </si>
  <si>
    <t>PNM</t>
  </si>
  <si>
    <t>ALLETE, Inc. (NYSE-ALE)</t>
  </si>
  <si>
    <t>Ameren Corporation (NYSE-AEE)</t>
  </si>
  <si>
    <t>American Electric Power Co. (NYSE-AEP)</t>
  </si>
  <si>
    <t>CMS Energy Corporation (NYSE-CMS)</t>
  </si>
  <si>
    <t>Edison International (NYSE-EIX)</t>
  </si>
  <si>
    <t>El Paso Electric Company (NYSE-EE)</t>
  </si>
  <si>
    <t>Entergy Corporation (NYSE-ETR)</t>
  </si>
  <si>
    <t>FirstEnergy Corporation (ASE-FE)</t>
  </si>
  <si>
    <t>IDACORP, Inc. (NYSE-IDA)</t>
  </si>
  <si>
    <t>PG&amp;E Corporation (NYSE-PCG)</t>
  </si>
  <si>
    <t>PNM Resources, Inc. (NYSE-PNM)</t>
  </si>
  <si>
    <t>Portland General Electric Company (NYSE-POR)</t>
  </si>
  <si>
    <t>SCANA Corporation (NYSE-SCG)</t>
  </si>
  <si>
    <t>Alliant  Energy Corporation (NYSE-LNT)</t>
  </si>
  <si>
    <t>Avista Corporation (NYSE-AVA)</t>
  </si>
  <si>
    <t>Consolidated Edison, Inc. (NYSE-ED)</t>
  </si>
  <si>
    <t>Dominion Resources, Inc. (NYSE-D)</t>
  </si>
  <si>
    <t>OGE Energy Corp. (NYSE-OGE)</t>
  </si>
  <si>
    <t>Pinnacle West Capital Corp. (NYSE-PNW)</t>
  </si>
  <si>
    <t>Xcel Energy Inc. (NYSE-XEL)</t>
  </si>
  <si>
    <t>Eversource Energy (NYSE-ES)</t>
  </si>
  <si>
    <t>inc 02-08</t>
  </si>
  <si>
    <t>inc 02-09</t>
  </si>
  <si>
    <t>inc 02-03</t>
  </si>
  <si>
    <t>inc 02-12</t>
  </si>
  <si>
    <t>inc 02-15</t>
  </si>
  <si>
    <t>inc 02-18</t>
  </si>
  <si>
    <t>inc - 02-20</t>
  </si>
  <si>
    <t>Otter Tail Corporation (NDQ-OTTR)</t>
  </si>
  <si>
    <t>MGE Energy, Inc. (NYSE-MGEE)</t>
  </si>
  <si>
    <t>Atmos Energy Corporation (NYSE-ATO)</t>
  </si>
  <si>
    <t>Laclede Group, Inc. (NYSE-LG)</t>
  </si>
  <si>
    <t>Northwest Natural Gas Co. (NYSE-NWN)</t>
  </si>
  <si>
    <t>Piedmont Natural Gas Co., Inc. (NYSE-PNY)</t>
  </si>
  <si>
    <t>South Jersey Industries, Inc. (NYSE-SJI)</t>
  </si>
  <si>
    <t>Southwest Gas Corporation (NYSE-SWX)</t>
  </si>
  <si>
    <t>WGL Holdings, Inc. (NYSE-WGL)</t>
  </si>
  <si>
    <t>WEC Energy Group (NYSE-WEC)</t>
  </si>
  <si>
    <t>NorthWestern Corporation (NYSE-NWE)</t>
  </si>
  <si>
    <t>DTE Energy Company (NYSE-DTE)</t>
  </si>
  <si>
    <t>Chesapeake Utilities Corporation (NYSE-CPK)</t>
  </si>
  <si>
    <t>New Jersey Resources Corp. (NYSE-NJR)</t>
  </si>
  <si>
    <t>NiSource Inc. (NYSE-NI)</t>
  </si>
  <si>
    <t>Black Hills Corporation (NYSE-BKH)</t>
  </si>
  <si>
    <t>Duke Energy Corporation (NYSE-DUK)</t>
  </si>
  <si>
    <t>Southern Company (NYSE-SO)</t>
  </si>
  <si>
    <t>PPL Corporation (NYSE-PPL)</t>
  </si>
  <si>
    <t>CenterPoint Energy (NYSE-CNP)</t>
  </si>
  <si>
    <t>SEMPRA Energy (NYSE-SRE)</t>
  </si>
  <si>
    <t>Vectren Corporation (NYSE-VVC)</t>
  </si>
  <si>
    <t>Avangrid (NYSE-AVG)</t>
  </si>
  <si>
    <t>Avista Corporation (NYSE-AGR)</t>
  </si>
  <si>
    <t>Hawaiian Electric Inductries (NYSE-HEC)</t>
  </si>
  <si>
    <t>Exelon Corp. (NYSE-EXC)</t>
  </si>
  <si>
    <t>Public Service Enterprise Grp. (NYSE-PEG)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</si>
</sst>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&quot;$&quot;#,##0.00"/>
    <numFmt numFmtId="165" formatCode="_(&quot;$&quot;* #,##0.000_);_(&quot;$&quot;* \(#,##0.000\);_(&quot;$&quot;* &quot;-&quot;??_);_(@_)"/>
    <numFmt numFmtId="166" formatCode="0.0%"/>
    <numFmt numFmtId="167" formatCode="&quot;$&quot;#,##0.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Palatino Linotype"/>
      <family val="1"/>
    </font>
    <font>
      <sz val="10"/>
      <name val="Palatino Linotype"/>
      <family val="1"/>
    </font>
    <font>
      <sz val="10"/>
      <name val="Arial"/>
      <family val="2"/>
    </font>
    <font>
      <sz val="10"/>
      <name val="Courier"/>
      <family val="3"/>
    </font>
    <font>
      <sz val="11"/>
      <name val="Palatino Linotype"/>
      <family val="1"/>
    </font>
    <font>
      <sz val="10"/>
      <name val="TimesNewRomanPS"/>
    </font>
    <font>
      <u/>
      <sz val="10"/>
      <color indexed="12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12" applyNumberFormat="0" applyFont="0" applyProtection="0">
      <alignment wrapText="1"/>
    </xf>
    <xf numFmtId="0" fontId="25" fillId="0" borderId="0" applyNumberFormat="0" applyFill="0" applyBorder="0" applyAlignment="0" applyProtection="0"/>
    <xf numFmtId="0" fontId="25" fillId="0" borderId="13" applyNumberFormat="0" applyProtection="0">
      <alignment vertical="top" wrapText="1"/>
    </xf>
    <xf numFmtId="0" fontId="26" fillId="0" borderId="1" applyNumberFormat="0" applyProtection="0">
      <alignment wrapText="1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0" borderId="14" applyNumberFormat="0" applyProtection="0">
      <alignment wrapText="1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7" fillId="0" borderId="0" applyNumberFormat="0" applyProtection="0">
      <alignment horizontal="left"/>
    </xf>
    <xf numFmtId="0" fontId="28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68">
    <xf numFmtId="0" fontId="0" fillId="0" borderId="0" xfId="0"/>
    <xf numFmtId="14" fontId="0" fillId="0" borderId="0" xfId="0" applyNumberFormat="1"/>
    <xf numFmtId="0" fontId="16" fillId="0" borderId="0" xfId="0" applyFont="1"/>
    <xf numFmtId="10" fontId="16" fillId="0" borderId="0" xfId="0" applyNumberFormat="1" applyFont="1"/>
    <xf numFmtId="0" fontId="0" fillId="0" borderId="10" xfId="0" applyFont="1" applyBorder="1"/>
    <xf numFmtId="10" fontId="0" fillId="0" borderId="10" xfId="0" applyNumberFormat="1" applyFont="1" applyBorder="1"/>
    <xf numFmtId="164" fontId="0" fillId="0" borderId="10" xfId="0" applyNumberFormat="1" applyFont="1" applyBorder="1"/>
    <xf numFmtId="2" fontId="0" fillId="0" borderId="10" xfId="0" applyNumberFormat="1" applyFont="1" applyBorder="1"/>
    <xf numFmtId="0" fontId="22" fillId="0" borderId="0" xfId="42" applyFont="1" applyFill="1" applyBorder="1" applyAlignment="1" applyProtection="1">
      <alignment horizontal="left"/>
    </xf>
    <xf numFmtId="0" fontId="19" fillId="0" borderId="0" xfId="43" applyFont="1"/>
    <xf numFmtId="165" fontId="19" fillId="0" borderId="0" xfId="44" applyNumberFormat="1" applyFont="1"/>
    <xf numFmtId="44" fontId="19" fillId="0" borderId="0" xfId="44" applyFont="1"/>
    <xf numFmtId="0" fontId="18" fillId="0" borderId="0" xfId="43" applyFont="1" applyFill="1"/>
    <xf numFmtId="0" fontId="19" fillId="0" borderId="0" xfId="43" applyFont="1" applyFill="1" applyAlignment="1">
      <alignment horizontal="center"/>
    </xf>
    <xf numFmtId="166" fontId="19" fillId="0" borderId="0" xfId="44" applyNumberFormat="1" applyFont="1" applyAlignment="1">
      <alignment horizontal="center"/>
    </xf>
    <xf numFmtId="0" fontId="18" fillId="0" borderId="11" xfId="43" applyFont="1" applyBorder="1" applyAlignment="1">
      <alignment horizontal="center"/>
    </xf>
    <xf numFmtId="0" fontId="18" fillId="0" borderId="0" xfId="43" applyFont="1" applyFill="1" applyAlignment="1">
      <alignment horizontal="center"/>
    </xf>
    <xf numFmtId="0" fontId="18" fillId="0" borderId="0" xfId="43" applyFont="1" applyAlignment="1">
      <alignment horizontal="center"/>
    </xf>
    <xf numFmtId="166" fontId="0" fillId="0" borderId="0" xfId="0" applyNumberFormat="1"/>
    <xf numFmtId="167" fontId="0" fillId="33" borderId="10" xfId="0" applyNumberFormat="1" applyFont="1" applyFill="1" applyBorder="1"/>
    <xf numFmtId="167" fontId="0" fillId="0" borderId="10" xfId="0" applyNumberFormat="1" applyFont="1" applyBorder="1"/>
    <xf numFmtId="16" fontId="0" fillId="0" borderId="10" xfId="0" applyNumberFormat="1" applyFont="1" applyBorder="1"/>
    <xf numFmtId="2" fontId="0" fillId="33" borderId="10" xfId="0" applyNumberFormat="1" applyFont="1" applyFill="1" applyBorder="1"/>
    <xf numFmtId="166" fontId="0" fillId="0" borderId="0" xfId="46" applyNumberFormat="1" applyFont="1"/>
    <xf numFmtId="10" fontId="0" fillId="0" borderId="0" xfId="46" applyNumberFormat="1" applyFont="1"/>
    <xf numFmtId="10" fontId="0" fillId="0" borderId="10" xfId="46" applyNumberFormat="1" applyFont="1" applyBorder="1"/>
    <xf numFmtId="0" fontId="0" fillId="0" borderId="0" xfId="0" applyFill="1"/>
    <xf numFmtId="2" fontId="0" fillId="0" borderId="10" xfId="0" applyNumberFormat="1" applyFont="1" applyFill="1" applyBorder="1"/>
    <xf numFmtId="0" fontId="30" fillId="0" borderId="15" xfId="0" applyFont="1" applyFill="1" applyBorder="1" applyAlignment="1">
      <alignment horizontal="left"/>
    </xf>
    <xf numFmtId="0" fontId="29" fillId="0" borderId="15" xfId="0" applyFont="1" applyFill="1" applyBorder="1" applyAlignment="1">
      <alignment horizontal="left"/>
    </xf>
    <xf numFmtId="44" fontId="19" fillId="0" borderId="0" xfId="83" applyFont="1"/>
    <xf numFmtId="44" fontId="0" fillId="0" borderId="0" xfId="83" applyFont="1"/>
    <xf numFmtId="166" fontId="19" fillId="0" borderId="0" xfId="46" applyNumberFormat="1" applyFont="1"/>
    <xf numFmtId="0" fontId="29" fillId="0" borderId="15" xfId="0" applyFont="1" applyBorder="1" applyAlignment="1">
      <alignment horizontal="left"/>
    </xf>
    <xf numFmtId="44" fontId="31" fillId="0" borderId="10" xfId="83" applyFont="1" applyBorder="1"/>
    <xf numFmtId="166" fontId="31" fillId="0" borderId="10" xfId="46" applyNumberFormat="1" applyFont="1" applyBorder="1"/>
    <xf numFmtId="0" fontId="29" fillId="0" borderId="16" xfId="0" applyFont="1" applyFill="1" applyBorder="1" applyAlignment="1">
      <alignment horizontal="left"/>
    </xf>
    <xf numFmtId="44" fontId="30" fillId="0" borderId="17" xfId="83" applyFont="1" applyBorder="1"/>
    <xf numFmtId="166" fontId="30" fillId="0" borderId="17" xfId="46" applyNumberFormat="1" applyFont="1" applyBorder="1"/>
    <xf numFmtId="166" fontId="30" fillId="0" borderId="18" xfId="46" applyNumberFormat="1" applyFont="1" applyBorder="1"/>
    <xf numFmtId="0" fontId="29" fillId="0" borderId="19" xfId="0" applyFont="1" applyFill="1" applyBorder="1" applyAlignment="1">
      <alignment horizontal="left"/>
    </xf>
    <xf numFmtId="44" fontId="31" fillId="0" borderId="20" xfId="83" applyFont="1" applyBorder="1"/>
    <xf numFmtId="166" fontId="31" fillId="0" borderId="20" xfId="46" applyNumberFormat="1" applyFont="1" applyBorder="1"/>
    <xf numFmtId="0" fontId="29" fillId="0" borderId="10" xfId="0" applyFont="1" applyFill="1" applyBorder="1" applyAlignment="1">
      <alignment horizontal="left"/>
    </xf>
    <xf numFmtId="0" fontId="18" fillId="0" borderId="0" xfId="43" applyFont="1" applyAlignment="1">
      <alignment horizontal="center"/>
    </xf>
    <xf numFmtId="0" fontId="0" fillId="0" borderId="10" xfId="46" applyNumberFormat="1" applyFont="1" applyBorder="1"/>
    <xf numFmtId="166" fontId="30" fillId="0" borderId="10" xfId="0" applyNumberFormat="1" applyFont="1" applyBorder="1"/>
    <xf numFmtId="44" fontId="30" fillId="0" borderId="0" xfId="83" applyFont="1"/>
    <xf numFmtId="0" fontId="31" fillId="0" borderId="21" xfId="0" applyFont="1" applyBorder="1"/>
    <xf numFmtId="0" fontId="30" fillId="0" borderId="21" xfId="0" applyFont="1" applyBorder="1" applyAlignment="1">
      <alignment horizontal="left"/>
    </xf>
    <xf numFmtId="0" fontId="31" fillId="0" borderId="22" xfId="0" applyFont="1" applyBorder="1"/>
    <xf numFmtId="14" fontId="0" fillId="0" borderId="10" xfId="0" applyNumberFormat="1" applyFont="1" applyBorder="1"/>
    <xf numFmtId="14" fontId="0" fillId="0" borderId="10" xfId="46" applyNumberFormat="1" applyFont="1" applyBorder="1"/>
    <xf numFmtId="0" fontId="30" fillId="0" borderId="10" xfId="0" applyFont="1" applyFill="1" applyBorder="1" applyAlignment="1">
      <alignment horizontal="left"/>
    </xf>
    <xf numFmtId="0" fontId="31" fillId="0" borderId="15" xfId="0" applyFont="1" applyBorder="1" applyAlignment="1">
      <alignment horizontal="left"/>
    </xf>
    <xf numFmtId="166" fontId="30" fillId="0" borderId="0" xfId="46" applyNumberFormat="1" applyFont="1"/>
    <xf numFmtId="0" fontId="30" fillId="0" borderId="0" xfId="0" applyFont="1"/>
    <xf numFmtId="10" fontId="30" fillId="0" borderId="10" xfId="0" applyNumberFormat="1" applyFont="1" applyBorder="1"/>
    <xf numFmtId="44" fontId="30" fillId="0" borderId="10" xfId="83" applyFont="1" applyBorder="1"/>
    <xf numFmtId="166" fontId="30" fillId="0" borderId="10" xfId="46" applyNumberFormat="1" applyFont="1" applyBorder="1"/>
    <xf numFmtId="14" fontId="0" fillId="0" borderId="0" xfId="0" applyNumberFormat="1" applyFill="1"/>
    <xf numFmtId="0" fontId="30" fillId="0" borderId="16" xfId="0" applyFont="1" applyFill="1" applyBorder="1" applyAlignment="1">
      <alignment horizontal="left"/>
    </xf>
    <xf numFmtId="0" fontId="30" fillId="0" borderId="19" xfId="0" applyFont="1" applyFill="1" applyBorder="1" applyAlignment="1">
      <alignment horizontal="left"/>
    </xf>
    <xf numFmtId="0" fontId="31" fillId="0" borderId="21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18" fillId="0" borderId="0" xfId="43" applyFont="1" applyAlignment="1">
      <alignment horizontal="center"/>
    </xf>
    <xf numFmtId="0" fontId="0" fillId="33" borderId="0" xfId="0" applyFill="1"/>
    <xf numFmtId="16" fontId="0" fillId="0" borderId="0" xfId="0" applyNumberFormat="1"/>
  </cellXfs>
  <cellStyles count="84">
    <cellStyle name="20% - Accent1" xfId="19" builtinId="30" customBuiltin="1"/>
    <cellStyle name="20% - Accent1 2" xfId="48"/>
    <cellStyle name="20% - Accent1 3" xfId="49"/>
    <cellStyle name="20% - Accent2" xfId="23" builtinId="34" customBuiltin="1"/>
    <cellStyle name="20% - Accent2 2" xfId="50"/>
    <cellStyle name="20% - Accent2 3" xfId="51"/>
    <cellStyle name="20% - Accent3" xfId="27" builtinId="38" customBuiltin="1"/>
    <cellStyle name="20% - Accent3 2" xfId="52"/>
    <cellStyle name="20% - Accent3 3" xfId="53"/>
    <cellStyle name="20% - Accent4" xfId="31" builtinId="42" customBuiltin="1"/>
    <cellStyle name="20% - Accent4 2" xfId="54"/>
    <cellStyle name="20% - Accent4 3" xfId="55"/>
    <cellStyle name="20% - Accent5" xfId="35" builtinId="46" customBuiltin="1"/>
    <cellStyle name="20% - Accent5 2" xfId="56"/>
    <cellStyle name="20% - Accent6" xfId="39" builtinId="50" customBuiltin="1"/>
    <cellStyle name="20% - Accent6 2" xfId="57"/>
    <cellStyle name="40% - Accent1" xfId="20" builtinId="31" customBuiltin="1"/>
    <cellStyle name="40% - Accent1 2" xfId="58"/>
    <cellStyle name="40% - Accent2" xfId="24" builtinId="35" customBuiltin="1"/>
    <cellStyle name="40% - Accent2 2" xfId="59"/>
    <cellStyle name="40% - Accent3" xfId="28" builtinId="39" customBuiltin="1"/>
    <cellStyle name="40% - Accent3 2" xfId="60"/>
    <cellStyle name="40% - Accent3 3" xfId="61"/>
    <cellStyle name="40% - Accent4" xfId="32" builtinId="43" customBuiltin="1"/>
    <cellStyle name="40% - Accent4 2" xfId="62"/>
    <cellStyle name="40% - Accent5" xfId="36" builtinId="47" customBuiltin="1"/>
    <cellStyle name="40% - Accent5 2" xfId="63"/>
    <cellStyle name="40% - Accent6" xfId="40" builtinId="51" customBuiltin="1"/>
    <cellStyle name="40% - Accent6 2" xfId="6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3 2" xfId="65"/>
    <cellStyle name="60% - Accent4" xfId="33" builtinId="44" customBuiltin="1"/>
    <cellStyle name="60% - Accent4 2" xfId="66"/>
    <cellStyle name="60% - Accent5" xfId="37" builtinId="48" customBuiltin="1"/>
    <cellStyle name="60% - Accent6" xfId="41" builtinId="52" customBuiltin="1"/>
    <cellStyle name="60% - Accent6 2" xfId="67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Body: normal cell" xfId="68"/>
    <cellStyle name="Calculation" xfId="11" builtinId="22" customBuiltin="1"/>
    <cellStyle name="Check Cell" xfId="13" builtinId="23" customBuiltin="1"/>
    <cellStyle name="Currency" xfId="83" builtinId="4"/>
    <cellStyle name="Currency 2" xfId="44"/>
    <cellStyle name="Explanatory Text" xfId="16" builtinId="53" customBuiltin="1"/>
    <cellStyle name="Font: Calibri, 9pt regular" xfId="69"/>
    <cellStyle name="Footnotes: top row" xfId="70"/>
    <cellStyle name="Good" xfId="6" builtinId="26" customBuiltin="1"/>
    <cellStyle name="Header: bottom row" xfId="7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72"/>
    <cellStyle name="Hyperlink 2 2" xfId="73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74"/>
    <cellStyle name="Normal 3" xfId="47"/>
    <cellStyle name="Normal_Value Line Group" xfId="42"/>
    <cellStyle name="Note" xfId="15" builtinId="10" customBuiltin="1"/>
    <cellStyle name="Note 2" xfId="75"/>
    <cellStyle name="Note 3" xfId="76"/>
    <cellStyle name="Output" xfId="10" builtinId="21" customBuiltin="1"/>
    <cellStyle name="Parent row" xfId="77"/>
    <cellStyle name="Percent" xfId="46" builtinId="5"/>
    <cellStyle name="Percent 2" xfId="45"/>
    <cellStyle name="Percent 2 2" xfId="78"/>
    <cellStyle name="Percent 3" xfId="79"/>
    <cellStyle name="Percent 4" xfId="80"/>
    <cellStyle name="Table title" xfId="81"/>
    <cellStyle name="Title" xfId="1" builtinId="15" customBuiltin="1"/>
    <cellStyle name="Title 2" xfId="8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c5830\AppData\Local\Microsoft\Windows\Temporary%20Internet%20Files\Content.IE5\B369A8ZC\JCA-I-33_WP-1%20-%20Ave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"/>
      <sheetName val="3"/>
      <sheetName val="4"/>
      <sheetName val="5 (1)"/>
      <sheetName val="5 (2)"/>
      <sheetName val="5 (3,4)"/>
      <sheetName val="5 (5)"/>
      <sheetName val="6 (1)"/>
      <sheetName val="6 (2,3)"/>
      <sheetName val="7"/>
      <sheetName val="8"/>
      <sheetName val="9 (1)"/>
      <sheetName val="9 (2)"/>
      <sheetName val="10"/>
      <sheetName val="Utility Proxy Group"/>
      <sheetName val="Non-Utility Proxy Group"/>
      <sheetName val="Dividend Yield - Utility"/>
      <sheetName val="Dividend Yield - Non-Utility"/>
      <sheetName val="Bond Yields"/>
      <sheetName val="Yields"/>
      <sheetName val="2012 12 Market DCF"/>
      <sheetName val="Size Premium"/>
      <sheetName val="Electric Utility Data"/>
      <sheetName val="Ordinal Ratings"/>
    </sheetNames>
    <sheetDataSet>
      <sheetData sheetId="0" refreshError="1">
        <row r="3">
          <cell r="B3" t="str">
            <v>ALE</v>
          </cell>
        </row>
        <row r="5">
          <cell r="B5" t="str">
            <v>AEE</v>
          </cell>
        </row>
        <row r="6">
          <cell r="B6" t="str">
            <v>AEP</v>
          </cell>
        </row>
        <row r="8">
          <cell r="B8" t="str">
            <v>BKH</v>
          </cell>
        </row>
        <row r="11">
          <cell r="B11" t="str">
            <v>EIX</v>
          </cell>
        </row>
        <row r="13">
          <cell r="B13" t="str">
            <v>EDE</v>
          </cell>
        </row>
        <row r="16">
          <cell r="B16" t="str">
            <v>GXP</v>
          </cell>
        </row>
        <row r="18">
          <cell r="B18" t="str">
            <v>IDA</v>
          </cell>
        </row>
        <row r="19">
          <cell r="B19" t="str">
            <v>NWE</v>
          </cell>
        </row>
        <row r="21">
          <cell r="B21" t="str">
            <v>OTTR</v>
          </cell>
        </row>
        <row r="22">
          <cell r="B22" t="str">
            <v>PCG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B8" t="str">
            <v>ALE</v>
          </cell>
          <cell r="C8" t="str">
            <v>ALLETE</v>
          </cell>
          <cell r="E8" t="str">
            <v>BBB+</v>
          </cell>
          <cell r="G8" t="str">
            <v>Baa1</v>
          </cell>
          <cell r="I8">
            <v>2</v>
          </cell>
          <cell r="K8" t="str">
            <v>A</v>
          </cell>
          <cell r="M8">
            <v>0.7</v>
          </cell>
          <cell r="O8">
            <v>1542.66</v>
          </cell>
        </row>
        <row r="9">
          <cell r="B9" t="str">
            <v>LNT</v>
          </cell>
          <cell r="C9" t="str">
            <v>Alliant Energy</v>
          </cell>
          <cell r="E9" t="str">
            <v>BBB+</v>
          </cell>
          <cell r="G9" t="str">
            <v>Baa1</v>
          </cell>
          <cell r="I9">
            <v>2</v>
          </cell>
          <cell r="K9" t="str">
            <v>A</v>
          </cell>
          <cell r="M9">
            <v>0.7</v>
          </cell>
          <cell r="O9">
            <v>5076.51</v>
          </cell>
        </row>
        <row r="10">
          <cell r="B10" t="str">
            <v>AEE</v>
          </cell>
          <cell r="C10" t="str">
            <v>Ameren Corp.</v>
          </cell>
          <cell r="E10" t="str">
            <v>BBB-</v>
          </cell>
          <cell r="G10" t="str">
            <v>Baa3</v>
          </cell>
          <cell r="I10">
            <v>3</v>
          </cell>
          <cell r="K10" t="str">
            <v>B++</v>
          </cell>
          <cell r="M10">
            <v>0.8</v>
          </cell>
          <cell r="O10">
            <v>8061.6</v>
          </cell>
        </row>
        <row r="11">
          <cell r="B11" t="str">
            <v>AEP</v>
          </cell>
          <cell r="C11" t="str">
            <v>American Elec Pwr</v>
          </cell>
          <cell r="E11" t="str">
            <v>BBB</v>
          </cell>
          <cell r="G11" t="str">
            <v>Baa2</v>
          </cell>
          <cell r="I11">
            <v>3</v>
          </cell>
          <cell r="K11" t="str">
            <v>B++</v>
          </cell>
          <cell r="M11">
            <v>0.65</v>
          </cell>
          <cell r="O11">
            <v>20008.560000000001</v>
          </cell>
        </row>
        <row r="12">
          <cell r="B12" t="str">
            <v>AVA</v>
          </cell>
          <cell r="C12" t="str">
            <v>Avista Corp.</v>
          </cell>
          <cell r="E12" t="str">
            <v>BBB</v>
          </cell>
          <cell r="G12" t="str">
            <v>Baa2</v>
          </cell>
          <cell r="I12">
            <v>2</v>
          </cell>
          <cell r="K12" t="str">
            <v>A</v>
          </cell>
          <cell r="M12">
            <v>0.7</v>
          </cell>
          <cell r="O12">
            <v>1591.13</v>
          </cell>
        </row>
        <row r="13">
          <cell r="B13" t="str">
            <v>BKH</v>
          </cell>
          <cell r="C13" t="str">
            <v>Black Hills Corp.</v>
          </cell>
          <cell r="E13" t="str">
            <v>BBB-</v>
          </cell>
          <cell r="G13" t="str">
            <v>Baa3</v>
          </cell>
          <cell r="I13">
            <v>3</v>
          </cell>
          <cell r="K13" t="str">
            <v>B+</v>
          </cell>
          <cell r="M13">
            <v>0.8</v>
          </cell>
          <cell r="O13">
            <v>1382.54</v>
          </cell>
        </row>
        <row r="14">
          <cell r="B14" t="str">
            <v>CNP</v>
          </cell>
          <cell r="C14" t="str">
            <v>CenterPoint Energy</v>
          </cell>
          <cell r="E14" t="str">
            <v>BBB+</v>
          </cell>
          <cell r="G14" t="str">
            <v>Baa3</v>
          </cell>
          <cell r="I14">
            <v>2</v>
          </cell>
          <cell r="K14" t="str">
            <v>B++</v>
          </cell>
          <cell r="M14">
            <v>0.75</v>
          </cell>
          <cell r="O14">
            <v>8815.08</v>
          </cell>
        </row>
        <row r="15">
          <cell r="B15" t="str">
            <v>CHG</v>
          </cell>
          <cell r="C15" t="str">
            <v>CH Energy Group</v>
          </cell>
          <cell r="E15" t="str">
            <v>A</v>
          </cell>
          <cell r="G15" t="str">
            <v>A3</v>
          </cell>
          <cell r="I15">
            <v>1</v>
          </cell>
          <cell r="K15" t="str">
            <v>A</v>
          </cell>
          <cell r="M15">
            <v>0.6</v>
          </cell>
          <cell r="O15">
            <v>971.5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G16" t="str">
            <v>Baa3</v>
          </cell>
          <cell r="I16">
            <v>1</v>
          </cell>
          <cell r="K16" t="str">
            <v>A</v>
          </cell>
          <cell r="M16">
            <v>0.65</v>
          </cell>
          <cell r="O16">
            <v>2613.17</v>
          </cell>
        </row>
        <row r="17">
          <cell r="B17" t="str">
            <v>CMS</v>
          </cell>
          <cell r="C17" t="str">
            <v>CMS Energy Corp.</v>
          </cell>
          <cell r="E17" t="str">
            <v>BBB-</v>
          </cell>
          <cell r="G17" t="str">
            <v>Ba1</v>
          </cell>
          <cell r="I17">
            <v>3</v>
          </cell>
          <cell r="K17" t="str">
            <v>B+</v>
          </cell>
          <cell r="M17">
            <v>0.75</v>
          </cell>
          <cell r="O17">
            <v>6128.69</v>
          </cell>
        </row>
        <row r="18">
          <cell r="B18" t="str">
            <v>ED</v>
          </cell>
          <cell r="C18" t="str">
            <v>Consolidated Edison</v>
          </cell>
          <cell r="E18" t="str">
            <v>A-</v>
          </cell>
          <cell r="G18" t="str">
            <v>Baa1</v>
          </cell>
          <cell r="I18">
            <v>1</v>
          </cell>
          <cell r="K18" t="str">
            <v>A+</v>
          </cell>
          <cell r="M18">
            <v>0.6</v>
          </cell>
          <cell r="O18">
            <v>18413.43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G19" t="str">
            <v>Baa2</v>
          </cell>
          <cell r="I19">
            <v>2</v>
          </cell>
          <cell r="K19" t="str">
            <v>B++</v>
          </cell>
          <cell r="M19">
            <v>0.7</v>
          </cell>
          <cell r="O19">
            <v>30689.439999999999</v>
          </cell>
        </row>
        <row r="20">
          <cell r="B20" t="str">
            <v>DTE</v>
          </cell>
          <cell r="C20" t="str">
            <v>DTE Energy Co.</v>
          </cell>
          <cell r="E20" t="str">
            <v>BBB+</v>
          </cell>
          <cell r="G20" t="str">
            <v>Baa2</v>
          </cell>
          <cell r="I20">
            <v>2</v>
          </cell>
          <cell r="K20" t="str">
            <v>B++</v>
          </cell>
          <cell r="M20">
            <v>0.75</v>
          </cell>
          <cell r="O20">
            <v>10075.73</v>
          </cell>
        </row>
        <row r="21">
          <cell r="B21" t="str">
            <v>DUK</v>
          </cell>
          <cell r="C21" t="str">
            <v>Duke Energy Corp.</v>
          </cell>
          <cell r="E21" t="str">
            <v>A-</v>
          </cell>
          <cell r="G21" t="str">
            <v>Baa2</v>
          </cell>
          <cell r="I21">
            <v>2</v>
          </cell>
          <cell r="K21" t="str">
            <v>A</v>
          </cell>
          <cell r="M21">
            <v>0.6</v>
          </cell>
          <cell r="O21">
            <v>29718.44</v>
          </cell>
        </row>
        <row r="22">
          <cell r="B22" t="str">
            <v>EIX</v>
          </cell>
          <cell r="C22" t="str">
            <v>Edison International</v>
          </cell>
          <cell r="E22" t="str">
            <v>BBB-</v>
          </cell>
          <cell r="G22" t="str">
            <v>Baa2</v>
          </cell>
          <cell r="I22">
            <v>3</v>
          </cell>
          <cell r="K22" t="str">
            <v>B+</v>
          </cell>
          <cell r="M22">
            <v>0.75</v>
          </cell>
          <cell r="O22">
            <v>15075.27</v>
          </cell>
        </row>
        <row r="23">
          <cell r="B23" t="str">
            <v>EE</v>
          </cell>
          <cell r="C23" t="str">
            <v>El Paso Electric</v>
          </cell>
          <cell r="E23" t="str">
            <v>BBB</v>
          </cell>
          <cell r="G23" t="str">
            <v>Baa2</v>
          </cell>
          <cell r="I23">
            <v>2</v>
          </cell>
          <cell r="K23" t="str">
            <v>B++</v>
          </cell>
          <cell r="M23">
            <v>0.7</v>
          </cell>
          <cell r="O23">
            <v>1360.96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G24" t="str">
            <v>Baa2</v>
          </cell>
          <cell r="I24">
            <v>2</v>
          </cell>
          <cell r="K24" t="str">
            <v>B++</v>
          </cell>
          <cell r="M24">
            <v>0.65</v>
          </cell>
          <cell r="O24">
            <v>895.77</v>
          </cell>
        </row>
        <row r="25">
          <cell r="B25" t="str">
            <v>ETR</v>
          </cell>
          <cell r="C25" t="str">
            <v>Entergy Corp.</v>
          </cell>
          <cell r="E25" t="str">
            <v>BBB</v>
          </cell>
          <cell r="G25" t="str">
            <v>Baa3</v>
          </cell>
          <cell r="I25">
            <v>2</v>
          </cell>
          <cell r="K25" t="str">
            <v>A</v>
          </cell>
          <cell r="M25">
            <v>0.7</v>
          </cell>
          <cell r="O25">
            <v>12304.91</v>
          </cell>
        </row>
        <row r="26">
          <cell r="B26" t="str">
            <v>EXC</v>
          </cell>
          <cell r="C26" t="str">
            <v>Exelon Corp.</v>
          </cell>
          <cell r="E26" t="str">
            <v>BBB</v>
          </cell>
          <cell r="G26" t="str">
            <v>Baa2</v>
          </cell>
          <cell r="I26">
            <v>2</v>
          </cell>
          <cell r="K26" t="str">
            <v>B++</v>
          </cell>
          <cell r="M26">
            <v>0.8</v>
          </cell>
          <cell r="O26">
            <v>32008</v>
          </cell>
        </row>
        <row r="27">
          <cell r="B27" t="str">
            <v>FE</v>
          </cell>
          <cell r="C27" t="str">
            <v>FirstEnergy Corp.</v>
          </cell>
          <cell r="E27" t="str">
            <v>BBB-</v>
          </cell>
          <cell r="G27" t="str">
            <v>Baa3</v>
          </cell>
          <cell r="I27">
            <v>2</v>
          </cell>
          <cell r="K27" t="str">
            <v>B++</v>
          </cell>
          <cell r="M27">
            <v>0.75</v>
          </cell>
          <cell r="O27">
            <v>20526.04</v>
          </cell>
        </row>
        <row r="28">
          <cell r="B28" t="str">
            <v>GXP</v>
          </cell>
          <cell r="C28" t="str">
            <v>Great Plains Energy</v>
          </cell>
          <cell r="E28" t="str">
            <v>BBB</v>
          </cell>
          <cell r="G28" t="str">
            <v>Baa3</v>
          </cell>
          <cell r="I28">
            <v>3</v>
          </cell>
          <cell r="K28" t="str">
            <v>B+</v>
          </cell>
          <cell r="M28">
            <v>0.75</v>
          </cell>
          <cell r="O28">
            <v>2989.93</v>
          </cell>
        </row>
        <row r="29">
          <cell r="B29" t="str">
            <v>HE</v>
          </cell>
          <cell r="C29" t="str">
            <v>Hawaiian Elec.</v>
          </cell>
          <cell r="E29" t="str">
            <v>BBB-</v>
          </cell>
          <cell r="G29" t="str">
            <v>Baa2</v>
          </cell>
          <cell r="I29">
            <v>3</v>
          </cell>
          <cell r="K29" t="str">
            <v>B++</v>
          </cell>
          <cell r="M29">
            <v>0.7</v>
          </cell>
          <cell r="O29">
            <v>2768.8</v>
          </cell>
        </row>
        <row r="30">
          <cell r="B30" t="str">
            <v>IDA</v>
          </cell>
          <cell r="C30" t="str">
            <v>IDACORP, Inc.</v>
          </cell>
          <cell r="E30" t="str">
            <v>BBB</v>
          </cell>
          <cell r="G30" t="str">
            <v>Baa2</v>
          </cell>
          <cell r="I30">
            <v>3</v>
          </cell>
          <cell r="K30" t="str">
            <v>B+</v>
          </cell>
          <cell r="M30">
            <v>0.7</v>
          </cell>
          <cell r="O30">
            <v>2150.2800000000002</v>
          </cell>
        </row>
        <row r="31">
          <cell r="B31" t="str">
            <v>TEG</v>
          </cell>
          <cell r="C31" t="str">
            <v>Integrys Energy Group</v>
          </cell>
          <cell r="E31" t="str">
            <v>A-</v>
          </cell>
          <cell r="G31" t="str">
            <v>Baa1</v>
          </cell>
          <cell r="I31">
            <v>2</v>
          </cell>
          <cell r="K31" t="str">
            <v>B++</v>
          </cell>
          <cell r="M31">
            <v>0.9</v>
          </cell>
          <cell r="O31">
            <v>4505.1000000000004</v>
          </cell>
        </row>
        <row r="32">
          <cell r="B32" t="str">
            <v>ITC</v>
          </cell>
          <cell r="C32" t="str">
            <v>ITC Holdings Corp.</v>
          </cell>
          <cell r="E32" t="str">
            <v>BBB+</v>
          </cell>
          <cell r="G32" t="str">
            <v>Baa2</v>
          </cell>
          <cell r="I32">
            <v>2</v>
          </cell>
          <cell r="K32" t="str">
            <v>B++</v>
          </cell>
          <cell r="M32">
            <v>0.75</v>
          </cell>
          <cell r="O32">
            <v>3651.36</v>
          </cell>
        </row>
        <row r="33">
          <cell r="B33" t="str">
            <v>MGEE</v>
          </cell>
          <cell r="C33" t="str">
            <v>MGE Energy</v>
          </cell>
          <cell r="E33" t="str">
            <v>AA-</v>
          </cell>
          <cell r="G33" t="str">
            <v>A1</v>
          </cell>
          <cell r="I33">
            <v>1</v>
          </cell>
          <cell r="K33" t="str">
            <v>A</v>
          </cell>
          <cell r="M33">
            <v>0.6</v>
          </cell>
          <cell r="O33">
            <v>1118.72</v>
          </cell>
        </row>
        <row r="34">
          <cell r="B34" t="str">
            <v>NEE</v>
          </cell>
          <cell r="C34" t="str">
            <v>NextEra Energy, Inc.</v>
          </cell>
          <cell r="E34" t="str">
            <v>A-</v>
          </cell>
          <cell r="G34" t="str">
            <v>Baa1</v>
          </cell>
          <cell r="I34">
            <v>2</v>
          </cell>
          <cell r="K34" t="str">
            <v>A</v>
          </cell>
          <cell r="M34">
            <v>0.7</v>
          </cell>
          <cell r="O34">
            <v>28536.27</v>
          </cell>
        </row>
        <row r="35">
          <cell r="B35" t="str">
            <v>NU</v>
          </cell>
          <cell r="C35" t="str">
            <v>Northeast Utilities</v>
          </cell>
          <cell r="E35" t="str">
            <v>A-</v>
          </cell>
          <cell r="G35" t="str">
            <v>Baa2</v>
          </cell>
          <cell r="I35">
            <v>2</v>
          </cell>
          <cell r="K35" t="str">
            <v>B++</v>
          </cell>
          <cell r="M35">
            <v>0.7</v>
          </cell>
          <cell r="O35">
            <v>6937.76</v>
          </cell>
        </row>
        <row r="36">
          <cell r="B36" t="str">
            <v>NWE</v>
          </cell>
          <cell r="C36" t="str">
            <v>NorthWestern Corp.</v>
          </cell>
          <cell r="E36" t="str">
            <v>BBB</v>
          </cell>
          <cell r="G36" t="str">
            <v>Baa1</v>
          </cell>
          <cell r="I36">
            <v>3</v>
          </cell>
          <cell r="K36" t="str">
            <v>B+</v>
          </cell>
          <cell r="M36">
            <v>0.7</v>
          </cell>
          <cell r="O36">
            <v>1362.62</v>
          </cell>
        </row>
        <row r="37">
          <cell r="B37" t="str">
            <v>NVE</v>
          </cell>
          <cell r="C37" t="str">
            <v>NV Energy, Inc.</v>
          </cell>
          <cell r="E37" t="str">
            <v>BB+</v>
          </cell>
          <cell r="G37" t="str">
            <v>Ba1</v>
          </cell>
          <cell r="I37">
            <v>3</v>
          </cell>
          <cell r="K37" t="str">
            <v>B</v>
          </cell>
          <cell r="M37">
            <v>0.85</v>
          </cell>
          <cell r="O37">
            <v>4177.18</v>
          </cell>
        </row>
        <row r="38">
          <cell r="B38" t="str">
            <v>OGE</v>
          </cell>
          <cell r="C38" t="str">
            <v>OGE Energy Corp.</v>
          </cell>
          <cell r="E38" t="str">
            <v>BBB+</v>
          </cell>
          <cell r="G38" t="str">
            <v>Baa1</v>
          </cell>
          <cell r="I38">
            <v>2</v>
          </cell>
          <cell r="K38" t="str">
            <v>A</v>
          </cell>
          <cell r="M38">
            <v>0.75</v>
          </cell>
          <cell r="O38">
            <v>5059.6899999999996</v>
          </cell>
        </row>
        <row r="39">
          <cell r="B39" t="str">
            <v>OTTR</v>
          </cell>
          <cell r="C39" t="str">
            <v>Otter Tail Corp.</v>
          </cell>
          <cell r="E39" t="str">
            <v>BBB-</v>
          </cell>
          <cell r="G39" t="str">
            <v>A3</v>
          </cell>
          <cell r="I39">
            <v>3</v>
          </cell>
          <cell r="K39" t="str">
            <v>B+</v>
          </cell>
          <cell r="M39">
            <v>0.9</v>
          </cell>
          <cell r="O39">
            <v>846.35</v>
          </cell>
        </row>
        <row r="40">
          <cell r="B40" t="str">
            <v>POM</v>
          </cell>
          <cell r="C40" t="str">
            <v>Pepco Holdings</v>
          </cell>
          <cell r="E40" t="str">
            <v>BBB+</v>
          </cell>
          <cell r="G40" t="str">
            <v>Baa3</v>
          </cell>
          <cell r="I40">
            <v>3</v>
          </cell>
          <cell r="K40" t="str">
            <v>B</v>
          </cell>
          <cell r="M40">
            <v>0.75</v>
          </cell>
          <cell r="O40">
            <v>4402.83</v>
          </cell>
        </row>
        <row r="41">
          <cell r="B41" t="str">
            <v>PCG</v>
          </cell>
          <cell r="C41" t="str">
            <v>PG&amp;E Corp.</v>
          </cell>
          <cell r="E41" t="str">
            <v>BBB</v>
          </cell>
          <cell r="G41" t="str">
            <v>Baa1</v>
          </cell>
          <cell r="I41">
            <v>3</v>
          </cell>
          <cell r="K41" t="str">
            <v>B++</v>
          </cell>
          <cell r="M41">
            <v>0.55000000000000004</v>
          </cell>
          <cell r="O41">
            <v>18774.900000000001</v>
          </cell>
        </row>
        <row r="42">
          <cell r="B42" t="str">
            <v>PNW</v>
          </cell>
          <cell r="C42" t="str">
            <v>Pinnacle West Capital</v>
          </cell>
          <cell r="E42" t="str">
            <v>BBB</v>
          </cell>
          <cell r="G42" t="str">
            <v>Baa2</v>
          </cell>
          <cell r="I42">
            <v>2</v>
          </cell>
          <cell r="K42" t="str">
            <v>B++</v>
          </cell>
          <cell r="M42">
            <v>0.7</v>
          </cell>
          <cell r="O42">
            <v>5715.79</v>
          </cell>
        </row>
        <row r="43">
          <cell r="B43" t="str">
            <v>PNM</v>
          </cell>
          <cell r="C43" t="str">
            <v>PNM Resources</v>
          </cell>
          <cell r="E43" t="str">
            <v>BBB-</v>
          </cell>
          <cell r="G43" t="str">
            <v>Ba1</v>
          </cell>
          <cell r="I43">
            <v>3</v>
          </cell>
          <cell r="K43" t="str">
            <v>B</v>
          </cell>
          <cell r="M43">
            <v>0.95</v>
          </cell>
          <cell r="O43">
            <v>1573.94</v>
          </cell>
        </row>
        <row r="44">
          <cell r="B44" t="str">
            <v>POR</v>
          </cell>
          <cell r="C44" t="str">
            <v>Portland General Elec.</v>
          </cell>
          <cell r="E44" t="str">
            <v>BBB</v>
          </cell>
          <cell r="G44" t="str">
            <v>Baa2</v>
          </cell>
          <cell r="I44">
            <v>2</v>
          </cell>
          <cell r="K44" t="str">
            <v>B++</v>
          </cell>
          <cell r="M44">
            <v>0.75</v>
          </cell>
          <cell r="O44">
            <v>2034.08</v>
          </cell>
        </row>
        <row r="45">
          <cell r="B45" t="str">
            <v>PPL</v>
          </cell>
          <cell r="C45" t="str">
            <v>PPL Corp.</v>
          </cell>
          <cell r="E45" t="str">
            <v>BBB</v>
          </cell>
          <cell r="G45" t="str">
            <v>Baa3</v>
          </cell>
          <cell r="I45">
            <v>3</v>
          </cell>
          <cell r="K45" t="str">
            <v>B++</v>
          </cell>
          <cell r="M45">
            <v>0.65</v>
          </cell>
          <cell r="O45">
            <v>16307.69</v>
          </cell>
        </row>
        <row r="46">
          <cell r="B46" t="str">
            <v>PEG</v>
          </cell>
          <cell r="C46" t="str">
            <v>Pub Sv Enterprise Grp</v>
          </cell>
          <cell r="E46" t="str">
            <v>BBB</v>
          </cell>
          <cell r="G46" t="str">
            <v>Baa2</v>
          </cell>
          <cell r="I46">
            <v>1</v>
          </cell>
          <cell r="K46" t="str">
            <v>A</v>
          </cell>
          <cell r="M46">
            <v>0.75</v>
          </cell>
          <cell r="O46">
            <v>16320.08</v>
          </cell>
        </row>
        <row r="47">
          <cell r="B47" t="str">
            <v>SCG</v>
          </cell>
          <cell r="C47" t="str">
            <v>SCANA Corp.</v>
          </cell>
          <cell r="E47" t="str">
            <v>BBB+</v>
          </cell>
          <cell r="G47" t="str">
            <v>Baa3</v>
          </cell>
          <cell r="I47">
            <v>2</v>
          </cell>
          <cell r="K47" t="str">
            <v>B++</v>
          </cell>
          <cell r="M47">
            <v>0.65</v>
          </cell>
          <cell r="O47">
            <v>6295.71</v>
          </cell>
        </row>
        <row r="48">
          <cell r="B48" t="str">
            <v>SRE</v>
          </cell>
          <cell r="C48" t="str">
            <v>Sempra Energy</v>
          </cell>
          <cell r="E48" t="str">
            <v>BBB+</v>
          </cell>
          <cell r="G48" t="str">
            <v>Baa1</v>
          </cell>
          <cell r="I48">
            <v>2</v>
          </cell>
          <cell r="K48" t="str">
            <v>A</v>
          </cell>
          <cell r="M48">
            <v>0.8</v>
          </cell>
          <cell r="O48">
            <v>16457.12</v>
          </cell>
        </row>
        <row r="49">
          <cell r="B49" t="str">
            <v>SO</v>
          </cell>
          <cell r="C49" t="str">
            <v>Southern Company</v>
          </cell>
          <cell r="E49" t="str">
            <v>A</v>
          </cell>
          <cell r="G49" t="str">
            <v>Baa1</v>
          </cell>
          <cell r="I49">
            <v>1</v>
          </cell>
          <cell r="K49" t="str">
            <v>A</v>
          </cell>
          <cell r="M49">
            <v>0.55000000000000004</v>
          </cell>
          <cell r="O49">
            <v>40993.199999999997</v>
          </cell>
        </row>
        <row r="50">
          <cell r="B50" t="str">
            <v>TE</v>
          </cell>
          <cell r="C50" t="str">
            <v>TECO Energy</v>
          </cell>
          <cell r="E50" t="str">
            <v>BBB+</v>
          </cell>
          <cell r="G50" t="str">
            <v>Baa2</v>
          </cell>
          <cell r="I50">
            <v>2</v>
          </cell>
          <cell r="K50" t="str">
            <v>B++</v>
          </cell>
          <cell r="M50">
            <v>0.85</v>
          </cell>
          <cell r="O50">
            <v>3901.66</v>
          </cell>
        </row>
        <row r="51">
          <cell r="B51" t="str">
            <v>UIL</v>
          </cell>
          <cell r="C51" t="str">
            <v>UIL Holdings</v>
          </cell>
          <cell r="E51" t="str">
            <v>BBB</v>
          </cell>
          <cell r="G51" t="str">
            <v>Baa3</v>
          </cell>
          <cell r="I51">
            <v>2</v>
          </cell>
          <cell r="K51" t="str">
            <v>B++</v>
          </cell>
          <cell r="M51">
            <v>0.7</v>
          </cell>
          <cell r="O51">
            <v>1863.72</v>
          </cell>
        </row>
        <row r="52">
          <cell r="B52" t="str">
            <v>UNS</v>
          </cell>
          <cell r="C52" t="str">
            <v>UNS Energy</v>
          </cell>
          <cell r="E52" t="str">
            <v>BB+</v>
          </cell>
          <cell r="G52" t="str">
            <v>Ba1</v>
          </cell>
          <cell r="I52">
            <v>3</v>
          </cell>
          <cell r="K52" t="str">
            <v>B+</v>
          </cell>
          <cell r="M52">
            <v>0.7</v>
          </cell>
          <cell r="O52">
            <v>1549.44</v>
          </cell>
        </row>
        <row r="53">
          <cell r="B53" t="str">
            <v>VVC</v>
          </cell>
          <cell r="C53" t="str">
            <v>Vectren Corp.</v>
          </cell>
          <cell r="E53" t="str">
            <v>A-</v>
          </cell>
          <cell r="G53" t="str">
            <v>A3</v>
          </cell>
          <cell r="I53">
            <v>2</v>
          </cell>
          <cell r="K53" t="str">
            <v>A</v>
          </cell>
          <cell r="M53">
            <v>0.7</v>
          </cell>
          <cell r="O53">
            <v>2418.1799999999998</v>
          </cell>
        </row>
        <row r="54">
          <cell r="B54" t="str">
            <v>WR</v>
          </cell>
          <cell r="C54" t="str">
            <v>Westar Energy</v>
          </cell>
          <cell r="E54" t="str">
            <v>BBB</v>
          </cell>
          <cell r="G54" t="str">
            <v>Baa2</v>
          </cell>
          <cell r="I54">
            <v>2</v>
          </cell>
          <cell r="K54" t="str">
            <v>B++</v>
          </cell>
          <cell r="M54">
            <v>0.7</v>
          </cell>
          <cell r="O54">
            <v>3846.33</v>
          </cell>
        </row>
        <row r="55">
          <cell r="B55" t="str">
            <v>WEC</v>
          </cell>
          <cell r="C55" t="str">
            <v>Wisconsin Energy</v>
          </cell>
          <cell r="E55" t="str">
            <v>A-</v>
          </cell>
          <cell r="G55" t="str">
            <v>A3</v>
          </cell>
          <cell r="I55">
            <v>1</v>
          </cell>
          <cell r="K55" t="str">
            <v>A</v>
          </cell>
          <cell r="M55">
            <v>0.6</v>
          </cell>
          <cell r="O55">
            <v>9326.51</v>
          </cell>
        </row>
        <row r="56">
          <cell r="B56" t="str">
            <v>XEL</v>
          </cell>
          <cell r="C56" t="str">
            <v>Xcel Energy, Inc.</v>
          </cell>
          <cell r="E56" t="str">
            <v>A-</v>
          </cell>
          <cell r="G56" t="str">
            <v>Baa1</v>
          </cell>
          <cell r="I56">
            <v>2</v>
          </cell>
          <cell r="K56" t="str">
            <v>B++</v>
          </cell>
          <cell r="M56">
            <v>0.65</v>
          </cell>
          <cell r="O56">
            <v>14004.25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B8" t="str">
            <v>ALE</v>
          </cell>
          <cell r="C8" t="str">
            <v>ALLETE</v>
          </cell>
          <cell r="E8">
            <v>1.88</v>
          </cell>
          <cell r="F8">
            <v>50</v>
          </cell>
          <cell r="G8">
            <v>35</v>
          </cell>
          <cell r="H8">
            <v>2.5499999999999998</v>
          </cell>
          <cell r="I8">
            <v>2.7</v>
          </cell>
          <cell r="J8">
            <v>3.75</v>
          </cell>
          <cell r="K8">
            <v>1.84</v>
          </cell>
          <cell r="L8">
            <v>1.88</v>
          </cell>
          <cell r="M8">
            <v>2.1</v>
          </cell>
          <cell r="N8">
            <v>30.05</v>
          </cell>
          <cell r="O8">
            <v>31.2</v>
          </cell>
          <cell r="P8">
            <v>35</v>
          </cell>
          <cell r="Q8">
            <v>37.5</v>
          </cell>
          <cell r="R8">
            <v>43.5</v>
          </cell>
          <cell r="S8">
            <v>0.443</v>
          </cell>
          <cell r="T8">
            <v>0.43</v>
          </cell>
          <cell r="U8">
            <v>0.55700000000000005</v>
          </cell>
          <cell r="V8">
            <v>0.56999999999999995</v>
          </cell>
          <cell r="W8">
            <v>1937.2</v>
          </cell>
          <cell r="X8">
            <v>2675</v>
          </cell>
          <cell r="Y8">
            <v>8.6999999999999994E-2</v>
          </cell>
          <cell r="Z8">
            <v>0.08</v>
          </cell>
          <cell r="AA8">
            <v>0.08</v>
          </cell>
          <cell r="AB8">
            <v>0.1</v>
          </cell>
          <cell r="AC8">
            <v>0.09</v>
          </cell>
          <cell r="AD8">
            <v>0.03</v>
          </cell>
          <cell r="AE8">
            <v>0.04</v>
          </cell>
          <cell r="AF8">
            <v>2</v>
          </cell>
          <cell r="AG8">
            <v>0.7</v>
          </cell>
          <cell r="AH8" t="str">
            <v>A</v>
          </cell>
          <cell r="AI8" t="str">
            <v>BBB+</v>
          </cell>
          <cell r="AJ8" t="str">
            <v>Baa1</v>
          </cell>
          <cell r="AK8">
            <v>1542.66</v>
          </cell>
          <cell r="AL8" t="str">
            <v>Y</v>
          </cell>
          <cell r="AM8" t="str">
            <v>BBB+</v>
          </cell>
          <cell r="AN8" t="str">
            <v>Baa1</v>
          </cell>
          <cell r="AO8">
            <v>1594.33</v>
          </cell>
          <cell r="AP8" t="str">
            <v>Y</v>
          </cell>
        </row>
        <row r="9">
          <cell r="B9" t="str">
            <v>LNT</v>
          </cell>
          <cell r="C9" t="str">
            <v>Alliant Energy</v>
          </cell>
          <cell r="E9">
            <v>1.86</v>
          </cell>
          <cell r="F9">
            <v>55</v>
          </cell>
          <cell r="G9">
            <v>40</v>
          </cell>
          <cell r="H9">
            <v>3</v>
          </cell>
          <cell r="I9">
            <v>3.15</v>
          </cell>
          <cell r="J9">
            <v>3.6</v>
          </cell>
          <cell r="K9">
            <v>1.8</v>
          </cell>
          <cell r="L9">
            <v>1.88</v>
          </cell>
          <cell r="M9">
            <v>2.2000000000000002</v>
          </cell>
          <cell r="N9">
            <v>28.4</v>
          </cell>
          <cell r="O9">
            <v>29.45</v>
          </cell>
          <cell r="P9">
            <v>32.15</v>
          </cell>
          <cell r="Q9">
            <v>111.02</v>
          </cell>
          <cell r="R9">
            <v>115</v>
          </cell>
          <cell r="S9">
            <v>0.45700000000000002</v>
          </cell>
          <cell r="T9">
            <v>0.47499999999999998</v>
          </cell>
          <cell r="U9">
            <v>0.50900000000000001</v>
          </cell>
          <cell r="V9">
            <v>0.5</v>
          </cell>
          <cell r="W9">
            <v>5921.2</v>
          </cell>
          <cell r="X9">
            <v>7405</v>
          </cell>
          <cell r="Y9">
            <v>0.10100000000000001</v>
          </cell>
          <cell r="Z9">
            <v>0.105</v>
          </cell>
          <cell r="AA9">
            <v>0.11</v>
          </cell>
          <cell r="AB9">
            <v>0.11</v>
          </cell>
          <cell r="AC9">
            <v>6.5000000000000002E-2</v>
          </cell>
          <cell r="AD9">
            <v>5.5E-2</v>
          </cell>
          <cell r="AE9">
            <v>3.5000000000000003E-2</v>
          </cell>
          <cell r="AF9">
            <v>2</v>
          </cell>
          <cell r="AG9">
            <v>0.7</v>
          </cell>
          <cell r="AH9" t="str">
            <v>A</v>
          </cell>
          <cell r="AI9" t="str">
            <v>BBB+</v>
          </cell>
          <cell r="AJ9" t="str">
            <v>Baa1</v>
          </cell>
          <cell r="AK9">
            <v>5076.51</v>
          </cell>
          <cell r="AL9" t="str">
            <v>Y</v>
          </cell>
          <cell r="AM9" t="str">
            <v>BBB+</v>
          </cell>
          <cell r="AN9" t="str">
            <v>Baa1</v>
          </cell>
          <cell r="AO9">
            <v>5012.17</v>
          </cell>
          <cell r="AP9" t="str">
            <v>Y</v>
          </cell>
        </row>
        <row r="10">
          <cell r="B10" t="str">
            <v>AEE</v>
          </cell>
          <cell r="C10" t="str">
            <v>Ameren Corp.</v>
          </cell>
          <cell r="E10">
            <v>1.6</v>
          </cell>
          <cell r="F10">
            <v>40</v>
          </cell>
          <cell r="G10">
            <v>25</v>
          </cell>
          <cell r="H10">
            <v>2.4</v>
          </cell>
          <cell r="I10">
            <v>2.15</v>
          </cell>
          <cell r="J10">
            <v>2.5</v>
          </cell>
          <cell r="K10">
            <v>1.6</v>
          </cell>
          <cell r="L10">
            <v>1.6</v>
          </cell>
          <cell r="M10">
            <v>1.7</v>
          </cell>
          <cell r="N10">
            <v>31.9</v>
          </cell>
          <cell r="O10">
            <v>32.4</v>
          </cell>
          <cell r="P10">
            <v>34.25</v>
          </cell>
          <cell r="Q10">
            <v>242.6</v>
          </cell>
          <cell r="R10">
            <v>255</v>
          </cell>
          <cell r="S10">
            <v>0.45300000000000001</v>
          </cell>
          <cell r="T10">
            <v>0.45</v>
          </cell>
          <cell r="U10">
            <v>0.53700000000000003</v>
          </cell>
          <cell r="V10">
            <v>0.54</v>
          </cell>
          <cell r="W10">
            <v>14738</v>
          </cell>
          <cell r="X10">
            <v>16200</v>
          </cell>
          <cell r="Y10">
            <v>7.4999999999999997E-2</v>
          </cell>
          <cell r="Z10">
            <v>7.4999999999999997E-2</v>
          </cell>
          <cell r="AA10">
            <v>6.5000000000000002E-2</v>
          </cell>
          <cell r="AB10">
            <v>7.0000000000000007E-2</v>
          </cell>
          <cell r="AC10">
            <v>-0.01</v>
          </cell>
          <cell r="AD10">
            <v>1.4999999999999999E-2</v>
          </cell>
          <cell r="AE10">
            <v>0.01</v>
          </cell>
          <cell r="AF10">
            <v>3</v>
          </cell>
          <cell r="AG10">
            <v>0.8</v>
          </cell>
          <cell r="AH10" t="str">
            <v>B++</v>
          </cell>
          <cell r="AI10" t="str">
            <v>BBB-</v>
          </cell>
          <cell r="AJ10" t="str">
            <v>Baa3</v>
          </cell>
          <cell r="AK10">
            <v>8061.6</v>
          </cell>
          <cell r="AL10" t="str">
            <v>Y</v>
          </cell>
          <cell r="AM10" t="str">
            <v>BBB-</v>
          </cell>
          <cell r="AN10" t="str">
            <v>Baa3</v>
          </cell>
          <cell r="AO10">
            <v>7566.69</v>
          </cell>
          <cell r="AP10" t="str">
            <v>Y</v>
          </cell>
        </row>
        <row r="11">
          <cell r="B11" t="str">
            <v>AEP</v>
          </cell>
          <cell r="C11" t="str">
            <v>American Elec Pwr</v>
          </cell>
          <cell r="E11">
            <v>1.88</v>
          </cell>
          <cell r="F11">
            <v>55</v>
          </cell>
          <cell r="G11">
            <v>35</v>
          </cell>
          <cell r="H11">
            <v>2.95</v>
          </cell>
          <cell r="I11">
            <v>3.05</v>
          </cell>
          <cell r="J11">
            <v>3.5</v>
          </cell>
          <cell r="K11">
            <v>1.88</v>
          </cell>
          <cell r="L11">
            <v>1.88</v>
          </cell>
          <cell r="M11">
            <v>2</v>
          </cell>
          <cell r="N11">
            <v>31.1</v>
          </cell>
          <cell r="O11">
            <v>32.299999999999997</v>
          </cell>
          <cell r="P11">
            <v>36.5</v>
          </cell>
          <cell r="Q11">
            <v>483.42</v>
          </cell>
          <cell r="R11">
            <v>500</v>
          </cell>
          <cell r="S11">
            <v>0.50700000000000001</v>
          </cell>
          <cell r="T11">
            <v>0.47499999999999998</v>
          </cell>
          <cell r="U11">
            <v>0.49299999999999999</v>
          </cell>
          <cell r="V11">
            <v>0.52500000000000002</v>
          </cell>
          <cell r="W11">
            <v>29747</v>
          </cell>
          <cell r="X11">
            <v>34900</v>
          </cell>
          <cell r="Y11">
            <v>0.10299999999999999</v>
          </cell>
          <cell r="Z11">
            <v>0.1</v>
          </cell>
          <cell r="AA11">
            <v>9.5000000000000001E-2</v>
          </cell>
          <cell r="AB11">
            <v>9.5000000000000001E-2</v>
          </cell>
          <cell r="AC11">
            <v>0.03</v>
          </cell>
          <cell r="AD11">
            <v>2.5000000000000001E-2</v>
          </cell>
          <cell r="AE11">
            <v>0.04</v>
          </cell>
          <cell r="AF11">
            <v>3</v>
          </cell>
          <cell r="AG11">
            <v>0.65</v>
          </cell>
          <cell r="AH11" t="str">
            <v>B++</v>
          </cell>
          <cell r="AI11" t="str">
            <v>BBB</v>
          </cell>
          <cell r="AJ11" t="str">
            <v>Baa2</v>
          </cell>
          <cell r="AK11">
            <v>20008.560000000001</v>
          </cell>
          <cell r="AL11" t="str">
            <v>N</v>
          </cell>
          <cell r="AM11" t="str">
            <v>BBB</v>
          </cell>
          <cell r="AN11" t="str">
            <v>Baa2</v>
          </cell>
          <cell r="AO11">
            <v>21155.7</v>
          </cell>
          <cell r="AP11" t="str">
            <v>N</v>
          </cell>
        </row>
        <row r="12">
          <cell r="B12" t="str">
            <v>AVA</v>
          </cell>
          <cell r="C12" t="str">
            <v>Avista Corp.</v>
          </cell>
          <cell r="E12">
            <v>1.19</v>
          </cell>
          <cell r="F12">
            <v>30</v>
          </cell>
          <cell r="G12">
            <v>25</v>
          </cell>
          <cell r="H12">
            <v>1.5</v>
          </cell>
          <cell r="I12">
            <v>1.7</v>
          </cell>
          <cell r="J12">
            <v>2</v>
          </cell>
          <cell r="K12">
            <v>1.1599999999999999</v>
          </cell>
          <cell r="L12">
            <v>1.2</v>
          </cell>
          <cell r="M12">
            <v>1.3</v>
          </cell>
          <cell r="N12">
            <v>20.8</v>
          </cell>
          <cell r="O12">
            <v>21.3</v>
          </cell>
          <cell r="P12">
            <v>23.25</v>
          </cell>
          <cell r="Q12">
            <v>58.42</v>
          </cell>
          <cell r="R12">
            <v>62</v>
          </cell>
          <cell r="S12">
            <v>0.51400000000000001</v>
          </cell>
          <cell r="T12">
            <v>0.52500000000000002</v>
          </cell>
          <cell r="U12">
            <v>0.48599999999999999</v>
          </cell>
          <cell r="V12">
            <v>0.47499999999999998</v>
          </cell>
          <cell r="W12">
            <v>2439.9</v>
          </cell>
          <cell r="X12">
            <v>3050</v>
          </cell>
          <cell r="Y12">
            <v>8.5000000000000006E-2</v>
          </cell>
          <cell r="Z12">
            <v>7.0000000000000007E-2</v>
          </cell>
          <cell r="AA12">
            <v>0.08</v>
          </cell>
          <cell r="AB12">
            <v>8.5000000000000006E-2</v>
          </cell>
          <cell r="AC12">
            <v>3.5000000000000003E-2</v>
          </cell>
          <cell r="AD12">
            <v>0.05</v>
          </cell>
          <cell r="AE12">
            <v>0.03</v>
          </cell>
          <cell r="AF12">
            <v>2</v>
          </cell>
          <cell r="AG12">
            <v>0.7</v>
          </cell>
          <cell r="AH12" t="str">
            <v>A</v>
          </cell>
          <cell r="AI12" t="str">
            <v>BBB</v>
          </cell>
          <cell r="AJ12" t="str">
            <v>Baa2</v>
          </cell>
          <cell r="AK12">
            <v>1591.13</v>
          </cell>
          <cell r="AL12" t="str">
            <v>Y</v>
          </cell>
          <cell r="AM12" t="str">
            <v>BBB</v>
          </cell>
          <cell r="AN12" t="str">
            <v>Baa2</v>
          </cell>
          <cell r="AO12">
            <v>1466.96</v>
          </cell>
          <cell r="AP12" t="str">
            <v>Y</v>
          </cell>
        </row>
        <row r="13">
          <cell r="B13" t="str">
            <v>BKH</v>
          </cell>
          <cell r="C13" t="str">
            <v>Black Hills Corp.</v>
          </cell>
          <cell r="E13">
            <v>1.5</v>
          </cell>
          <cell r="F13">
            <v>40</v>
          </cell>
          <cell r="G13">
            <v>25</v>
          </cell>
          <cell r="H13">
            <v>1.85</v>
          </cell>
          <cell r="I13">
            <v>2.2000000000000002</v>
          </cell>
          <cell r="J13">
            <v>2.5</v>
          </cell>
          <cell r="K13">
            <v>1.48</v>
          </cell>
          <cell r="L13">
            <v>1.5</v>
          </cell>
          <cell r="M13">
            <v>1.6</v>
          </cell>
          <cell r="N13">
            <v>27.7</v>
          </cell>
          <cell r="O13">
            <v>28.35</v>
          </cell>
          <cell r="P13">
            <v>30.5</v>
          </cell>
          <cell r="Q13">
            <v>43.92</v>
          </cell>
          <cell r="R13">
            <v>45</v>
          </cell>
          <cell r="S13">
            <v>0.51400000000000001</v>
          </cell>
          <cell r="T13">
            <v>0.51</v>
          </cell>
          <cell r="U13">
            <v>0.48599999999999999</v>
          </cell>
          <cell r="V13">
            <v>0.49</v>
          </cell>
          <cell r="W13">
            <v>2489.6999999999998</v>
          </cell>
          <cell r="X13">
            <v>2800</v>
          </cell>
          <cell r="Y13">
            <v>3.3000000000000002E-2</v>
          </cell>
          <cell r="Z13">
            <v>6.5000000000000002E-2</v>
          </cell>
          <cell r="AA13">
            <v>0.08</v>
          </cell>
          <cell r="AB13">
            <v>0.08</v>
          </cell>
          <cell r="AC13">
            <v>7.0000000000000007E-2</v>
          </cell>
          <cell r="AD13">
            <v>0.02</v>
          </cell>
          <cell r="AE13">
            <v>1.4999999999999999E-2</v>
          </cell>
          <cell r="AF13">
            <v>3</v>
          </cell>
          <cell r="AG13">
            <v>0.8</v>
          </cell>
          <cell r="AH13" t="str">
            <v>B+</v>
          </cell>
          <cell r="AI13" t="str">
            <v>BBB-</v>
          </cell>
          <cell r="AJ13" t="str">
            <v>Baa3</v>
          </cell>
          <cell r="AK13">
            <v>1382.54</v>
          </cell>
          <cell r="AL13" t="str">
            <v>Y</v>
          </cell>
          <cell r="AM13" t="str">
            <v>BBB-</v>
          </cell>
          <cell r="AN13" t="str">
            <v>Baa3</v>
          </cell>
          <cell r="AO13">
            <v>1660.98</v>
          </cell>
          <cell r="AP13" t="str">
            <v>Y</v>
          </cell>
        </row>
        <row r="14">
          <cell r="B14" t="str">
            <v>CNP</v>
          </cell>
          <cell r="C14" t="str">
            <v>CenterPoint Energy</v>
          </cell>
          <cell r="E14">
            <v>0.83</v>
          </cell>
          <cell r="F14">
            <v>25</v>
          </cell>
          <cell r="G14">
            <v>17</v>
          </cell>
          <cell r="H14">
            <v>1.25</v>
          </cell>
          <cell r="I14">
            <v>1.3</v>
          </cell>
          <cell r="J14">
            <v>1.5</v>
          </cell>
          <cell r="K14">
            <v>0.81</v>
          </cell>
          <cell r="L14">
            <v>0.83</v>
          </cell>
          <cell r="M14">
            <v>0.9</v>
          </cell>
          <cell r="N14">
            <v>9.9499999999999993</v>
          </cell>
          <cell r="O14">
            <v>10.5</v>
          </cell>
          <cell r="P14">
            <v>12.25</v>
          </cell>
          <cell r="Q14">
            <v>426.03</v>
          </cell>
          <cell r="R14">
            <v>432</v>
          </cell>
          <cell r="S14">
            <v>0.67200000000000004</v>
          </cell>
          <cell r="T14">
            <v>0.61499999999999999</v>
          </cell>
          <cell r="U14">
            <v>0.32800000000000001</v>
          </cell>
          <cell r="V14">
            <v>0.38500000000000001</v>
          </cell>
          <cell r="W14">
            <v>12863</v>
          </cell>
          <cell r="X14">
            <v>13700</v>
          </cell>
          <cell r="Y14">
            <v>0.129</v>
          </cell>
          <cell r="Z14">
            <v>0.125</v>
          </cell>
          <cell r="AA14">
            <v>0.125</v>
          </cell>
          <cell r="AB14">
            <v>0.125</v>
          </cell>
          <cell r="AC14">
            <v>0.05</v>
          </cell>
          <cell r="AD14">
            <v>2.5000000000000001E-2</v>
          </cell>
          <cell r="AE14">
            <v>7.0000000000000007E-2</v>
          </cell>
          <cell r="AF14">
            <v>2</v>
          </cell>
          <cell r="AG14">
            <v>0.75</v>
          </cell>
          <cell r="AH14" t="str">
            <v>B++</v>
          </cell>
          <cell r="AI14" t="str">
            <v>BBB+</v>
          </cell>
          <cell r="AJ14" t="str">
            <v>Baa3</v>
          </cell>
          <cell r="AK14">
            <v>8815.08</v>
          </cell>
          <cell r="AL14" t="str">
            <v>Y</v>
          </cell>
          <cell r="AM14" t="str">
            <v>BBB+</v>
          </cell>
          <cell r="AN14" t="str">
            <v>Baa3</v>
          </cell>
          <cell r="AO14">
            <v>8412.0400000000009</v>
          </cell>
          <cell r="AP14" t="str">
            <v>Y</v>
          </cell>
        </row>
        <row r="15">
          <cell r="B15" t="str">
            <v>CHG</v>
          </cell>
          <cell r="C15" t="str">
            <v>CH Energy Group</v>
          </cell>
          <cell r="E15">
            <v>2.2200000000000002</v>
          </cell>
          <cell r="F15">
            <v>55</v>
          </cell>
          <cell r="G15">
            <v>45</v>
          </cell>
          <cell r="H15">
            <v>2.5</v>
          </cell>
          <cell r="I15">
            <v>3.2</v>
          </cell>
          <cell r="J15">
            <v>3.4</v>
          </cell>
          <cell r="K15">
            <v>2.2200000000000002</v>
          </cell>
          <cell r="L15">
            <v>2.2200000000000002</v>
          </cell>
          <cell r="M15">
            <v>2.2400000000000002</v>
          </cell>
          <cell r="N15">
            <v>35.75</v>
          </cell>
          <cell r="O15">
            <v>36</v>
          </cell>
          <cell r="P15">
            <v>37.799999999999997</v>
          </cell>
          <cell r="Q15">
            <v>14.9</v>
          </cell>
          <cell r="R15">
            <v>15</v>
          </cell>
          <cell r="S15">
            <v>0.46</v>
          </cell>
          <cell r="T15">
            <v>0.48</v>
          </cell>
          <cell r="U15">
            <v>0.51800000000000002</v>
          </cell>
          <cell r="V15">
            <v>0.51</v>
          </cell>
          <cell r="W15">
            <v>969.3</v>
          </cell>
          <cell r="X15">
            <v>1120</v>
          </cell>
          <cell r="Y15">
            <v>8.7999999999999995E-2</v>
          </cell>
          <cell r="Z15">
            <v>7.0000000000000007E-2</v>
          </cell>
          <cell r="AA15">
            <v>0.09</v>
          </cell>
          <cell r="AB15">
            <v>0.09</v>
          </cell>
          <cell r="AC15">
            <v>2.5000000000000001E-2</v>
          </cell>
          <cell r="AD15">
            <v>5.0000000000000001E-3</v>
          </cell>
          <cell r="AE15">
            <v>0.02</v>
          </cell>
          <cell r="AF15">
            <v>1</v>
          </cell>
          <cell r="AG15">
            <v>0.6</v>
          </cell>
          <cell r="AH15" t="str">
            <v>A</v>
          </cell>
          <cell r="AI15" t="str">
            <v>A</v>
          </cell>
          <cell r="AJ15" t="str">
            <v>A3</v>
          </cell>
          <cell r="AK15">
            <v>971.5</v>
          </cell>
          <cell r="AL15" t="str">
            <v>Y</v>
          </cell>
          <cell r="AM15" t="str">
            <v>A</v>
          </cell>
          <cell r="AN15" t="str">
            <v>A3</v>
          </cell>
          <cell r="AO15">
            <v>975.74</v>
          </cell>
          <cell r="AP15" t="str">
            <v>Y</v>
          </cell>
        </row>
        <row r="16">
          <cell r="B16" t="str">
            <v>CNL</v>
          </cell>
          <cell r="C16" t="str">
            <v>Cleco Corp.</v>
          </cell>
          <cell r="E16">
            <v>1.4</v>
          </cell>
          <cell r="F16">
            <v>45</v>
          </cell>
          <cell r="G16">
            <v>40</v>
          </cell>
          <cell r="H16">
            <v>2.65</v>
          </cell>
          <cell r="I16">
            <v>2.5499999999999998</v>
          </cell>
          <cell r="J16">
            <v>3.5</v>
          </cell>
          <cell r="K16">
            <v>1.3</v>
          </cell>
          <cell r="L16">
            <v>1.4</v>
          </cell>
          <cell r="M16">
            <v>1.9</v>
          </cell>
          <cell r="N16">
            <v>24.65</v>
          </cell>
          <cell r="O16">
            <v>25.8</v>
          </cell>
          <cell r="P16">
            <v>30.25</v>
          </cell>
          <cell r="Q16">
            <v>60.29</v>
          </cell>
          <cell r="R16">
            <v>61</v>
          </cell>
          <cell r="S16">
            <v>0.48499999999999999</v>
          </cell>
          <cell r="T16">
            <v>0.42</v>
          </cell>
          <cell r="U16">
            <v>0.51500000000000001</v>
          </cell>
          <cell r="V16">
            <v>0.57999999999999996</v>
          </cell>
          <cell r="W16">
            <v>2756.9</v>
          </cell>
          <cell r="X16">
            <v>3200</v>
          </cell>
          <cell r="Y16">
            <v>0.111</v>
          </cell>
          <cell r="Z16">
            <v>0.11</v>
          </cell>
          <cell r="AA16">
            <v>0.1</v>
          </cell>
          <cell r="AB16">
            <v>0.115</v>
          </cell>
          <cell r="AC16">
            <v>0.08</v>
          </cell>
          <cell r="AD16">
            <v>0.115</v>
          </cell>
          <cell r="AE16">
            <v>0.06</v>
          </cell>
          <cell r="AF16">
            <v>1</v>
          </cell>
          <cell r="AG16">
            <v>0.65</v>
          </cell>
          <cell r="AH16" t="str">
            <v>A</v>
          </cell>
          <cell r="AI16" t="str">
            <v>BBB</v>
          </cell>
          <cell r="AJ16" t="str">
            <v>Baa3</v>
          </cell>
          <cell r="AK16">
            <v>2613.17</v>
          </cell>
          <cell r="AL16" t="str">
            <v>N</v>
          </cell>
          <cell r="AM16" t="str">
            <v>BBB</v>
          </cell>
          <cell r="AN16" t="str">
            <v>Baa3</v>
          </cell>
          <cell r="AO16">
            <v>2478.5700000000002</v>
          </cell>
          <cell r="AP16" t="str">
            <v>N</v>
          </cell>
        </row>
        <row r="17">
          <cell r="B17" t="str">
            <v>CMS</v>
          </cell>
          <cell r="C17" t="str">
            <v>CMS Energy Corp.</v>
          </cell>
          <cell r="E17">
            <v>1.02</v>
          </cell>
          <cell r="F17">
            <v>30</v>
          </cell>
          <cell r="G17">
            <v>20</v>
          </cell>
          <cell r="H17">
            <v>1.55</v>
          </cell>
          <cell r="I17">
            <v>1.65</v>
          </cell>
          <cell r="J17">
            <v>1.85</v>
          </cell>
          <cell r="K17">
            <v>0.96</v>
          </cell>
          <cell r="L17">
            <v>1.02</v>
          </cell>
          <cell r="M17">
            <v>1.2</v>
          </cell>
          <cell r="N17">
            <v>12.2</v>
          </cell>
          <cell r="O17">
            <v>12.9</v>
          </cell>
          <cell r="P17">
            <v>15</v>
          </cell>
          <cell r="Q17">
            <v>254.1</v>
          </cell>
          <cell r="R17">
            <v>272</v>
          </cell>
          <cell r="S17">
            <v>0.66900000000000004</v>
          </cell>
          <cell r="T17">
            <v>0.60499999999999998</v>
          </cell>
          <cell r="U17">
            <v>0.32600000000000001</v>
          </cell>
          <cell r="V17">
            <v>0.39</v>
          </cell>
          <cell r="W17">
            <v>9279</v>
          </cell>
          <cell r="X17">
            <v>10500</v>
          </cell>
          <cell r="Y17">
            <v>0.126</v>
          </cell>
          <cell r="Z17">
            <v>0.13</v>
          </cell>
          <cell r="AA17">
            <v>0.13</v>
          </cell>
          <cell r="AB17">
            <v>0.125</v>
          </cell>
          <cell r="AC17">
            <v>7.0000000000000007E-2</v>
          </cell>
          <cell r="AD17">
            <v>0.1</v>
          </cell>
          <cell r="AE17">
            <v>4.4999999999999998E-2</v>
          </cell>
          <cell r="AF17">
            <v>3</v>
          </cell>
          <cell r="AG17">
            <v>0.75</v>
          </cell>
          <cell r="AH17" t="str">
            <v>B+</v>
          </cell>
          <cell r="AI17" t="str">
            <v>BBB-</v>
          </cell>
          <cell r="AJ17" t="str">
            <v>Ba1</v>
          </cell>
          <cell r="AK17">
            <v>6128.69</v>
          </cell>
          <cell r="AL17" t="str">
            <v>Y</v>
          </cell>
          <cell r="AM17" t="str">
            <v>BBB-</v>
          </cell>
          <cell r="AN17" t="str">
            <v>Ba1</v>
          </cell>
          <cell r="AO17">
            <v>6565.83</v>
          </cell>
          <cell r="AP17" t="str">
            <v>Y</v>
          </cell>
        </row>
        <row r="18">
          <cell r="B18" t="str">
            <v>ED</v>
          </cell>
          <cell r="C18" t="str">
            <v>Consolidated Edison</v>
          </cell>
          <cell r="E18">
            <v>2.44</v>
          </cell>
          <cell r="F18">
            <v>60</v>
          </cell>
          <cell r="G18">
            <v>50</v>
          </cell>
          <cell r="H18">
            <v>3.75</v>
          </cell>
          <cell r="I18">
            <v>3.9</v>
          </cell>
          <cell r="J18">
            <v>4.25</v>
          </cell>
          <cell r="K18">
            <v>2.42</v>
          </cell>
          <cell r="L18">
            <v>2.44</v>
          </cell>
          <cell r="M18">
            <v>2.5</v>
          </cell>
          <cell r="N18">
            <v>40.4</v>
          </cell>
          <cell r="O18">
            <v>41.9</v>
          </cell>
          <cell r="P18">
            <v>47</v>
          </cell>
          <cell r="Q18">
            <v>292.89</v>
          </cell>
          <cell r="R18">
            <v>293</v>
          </cell>
          <cell r="S18">
            <v>0.46500000000000002</v>
          </cell>
          <cell r="T18">
            <v>0.45500000000000002</v>
          </cell>
          <cell r="U18">
            <v>0.52500000000000002</v>
          </cell>
          <cell r="V18">
            <v>0.54500000000000004</v>
          </cell>
          <cell r="W18">
            <v>21794</v>
          </cell>
          <cell r="X18">
            <v>25300</v>
          </cell>
          <cell r="Y18">
            <v>9.1999999999999998E-2</v>
          </cell>
          <cell r="Z18">
            <v>0.09</v>
          </cell>
          <cell r="AA18">
            <v>9.5000000000000001E-2</v>
          </cell>
          <cell r="AB18">
            <v>0.09</v>
          </cell>
          <cell r="AC18">
            <v>0.04</v>
          </cell>
          <cell r="AD18">
            <v>0.01</v>
          </cell>
          <cell r="AE18">
            <v>3.5000000000000003E-2</v>
          </cell>
          <cell r="AF18">
            <v>1</v>
          </cell>
          <cell r="AG18">
            <v>0.6</v>
          </cell>
          <cell r="AH18" t="str">
            <v>A+</v>
          </cell>
          <cell r="AI18" t="str">
            <v>A-</v>
          </cell>
          <cell r="AJ18" t="str">
            <v>Baa1</v>
          </cell>
          <cell r="AK18">
            <v>18413.43</v>
          </cell>
          <cell r="AL18" t="str">
            <v>Y</v>
          </cell>
          <cell r="AM18" t="str">
            <v>A-</v>
          </cell>
          <cell r="AN18" t="str">
            <v>Baa1</v>
          </cell>
          <cell r="AO18">
            <v>16570.64</v>
          </cell>
          <cell r="AP18" t="str">
            <v>Y</v>
          </cell>
        </row>
        <row r="19">
          <cell r="B19" t="str">
            <v>D</v>
          </cell>
          <cell r="C19" t="str">
            <v>Dominion Resources</v>
          </cell>
          <cell r="E19">
            <v>2.2400000000000002</v>
          </cell>
          <cell r="F19">
            <v>65</v>
          </cell>
          <cell r="G19">
            <v>45</v>
          </cell>
          <cell r="H19">
            <v>2.9</v>
          </cell>
          <cell r="I19">
            <v>3.1</v>
          </cell>
          <cell r="J19">
            <v>3.75</v>
          </cell>
          <cell r="K19">
            <v>2.11</v>
          </cell>
          <cell r="L19">
            <v>2.2400000000000002</v>
          </cell>
          <cell r="M19">
            <v>2.6</v>
          </cell>
          <cell r="N19">
            <v>21.15</v>
          </cell>
          <cell r="O19">
            <v>22.25</v>
          </cell>
          <cell r="P19">
            <v>26.25</v>
          </cell>
          <cell r="Q19">
            <v>570</v>
          </cell>
          <cell r="R19">
            <v>595</v>
          </cell>
          <cell r="S19">
            <v>0.59799999999999998</v>
          </cell>
          <cell r="T19">
            <v>0.56999999999999995</v>
          </cell>
          <cell r="U19">
            <v>0.39300000000000002</v>
          </cell>
          <cell r="V19">
            <v>0.42499999999999999</v>
          </cell>
          <cell r="W19">
            <v>29097</v>
          </cell>
          <cell r="X19">
            <v>36700</v>
          </cell>
          <cell r="Y19">
            <v>0.13900000000000001</v>
          </cell>
          <cell r="Z19">
            <v>0.13500000000000001</v>
          </cell>
          <cell r="AA19">
            <v>0.14000000000000001</v>
          </cell>
          <cell r="AB19">
            <v>0.14499999999999999</v>
          </cell>
          <cell r="AC19">
            <v>0.05</v>
          </cell>
          <cell r="AD19">
            <v>0.06</v>
          </cell>
          <cell r="AE19">
            <v>0.05</v>
          </cell>
          <cell r="AF19">
            <v>2</v>
          </cell>
          <cell r="AG19">
            <v>0.7</v>
          </cell>
          <cell r="AH19" t="str">
            <v>B++</v>
          </cell>
          <cell r="AI19" t="str">
            <v>A-</v>
          </cell>
          <cell r="AJ19" t="str">
            <v>Baa2</v>
          </cell>
          <cell r="AK19">
            <v>30689.439999999999</v>
          </cell>
          <cell r="AL19" t="str">
            <v>Y</v>
          </cell>
          <cell r="AM19" t="str">
            <v>A-</v>
          </cell>
          <cell r="AN19" t="str">
            <v>Baa2</v>
          </cell>
          <cell r="AO19">
            <v>30442.79</v>
          </cell>
          <cell r="AP19" t="str">
            <v>Y</v>
          </cell>
        </row>
        <row r="20">
          <cell r="B20" t="str">
            <v>DTE</v>
          </cell>
          <cell r="C20" t="str">
            <v>DTE Energy Co.</v>
          </cell>
          <cell r="E20">
            <v>2.52</v>
          </cell>
          <cell r="F20">
            <v>70</v>
          </cell>
          <cell r="G20">
            <v>50</v>
          </cell>
          <cell r="H20">
            <v>3.9</v>
          </cell>
          <cell r="I20">
            <v>4</v>
          </cell>
          <cell r="J20">
            <v>4.75</v>
          </cell>
          <cell r="K20">
            <v>2.42</v>
          </cell>
          <cell r="L20">
            <v>2.52</v>
          </cell>
          <cell r="M20">
            <v>2.8</v>
          </cell>
          <cell r="N20">
            <v>42.9</v>
          </cell>
          <cell r="O20">
            <v>44.4</v>
          </cell>
          <cell r="P20">
            <v>50.75</v>
          </cell>
          <cell r="Q20">
            <v>169.25</v>
          </cell>
          <cell r="R20">
            <v>185</v>
          </cell>
          <cell r="S20">
            <v>0.50600000000000001</v>
          </cell>
          <cell r="T20">
            <v>0.505</v>
          </cell>
          <cell r="U20">
            <v>0.49399999999999999</v>
          </cell>
          <cell r="V20">
            <v>0.495</v>
          </cell>
          <cell r="W20">
            <v>14196</v>
          </cell>
          <cell r="X20">
            <v>18900</v>
          </cell>
          <cell r="Y20">
            <v>8.8999999999999996E-2</v>
          </cell>
          <cell r="Z20">
            <v>0.09</v>
          </cell>
          <cell r="AA20">
            <v>0.09</v>
          </cell>
          <cell r="AB20">
            <v>9.5000000000000001E-2</v>
          </cell>
          <cell r="AC20">
            <v>0.05</v>
          </cell>
          <cell r="AD20">
            <v>0.04</v>
          </cell>
          <cell r="AE20">
            <v>0.04</v>
          </cell>
          <cell r="AF20">
            <v>2</v>
          </cell>
          <cell r="AG20">
            <v>0.75</v>
          </cell>
          <cell r="AH20" t="str">
            <v>B++</v>
          </cell>
          <cell r="AI20" t="str">
            <v>BBB+</v>
          </cell>
          <cell r="AJ20" t="str">
            <v>Baa2</v>
          </cell>
          <cell r="AK20">
            <v>10075.73</v>
          </cell>
          <cell r="AL20" t="str">
            <v>Y</v>
          </cell>
          <cell r="AM20" t="str">
            <v>BBB+</v>
          </cell>
          <cell r="AN20" t="str">
            <v>Baa2</v>
          </cell>
          <cell r="AO20">
            <v>10570.44</v>
          </cell>
          <cell r="AP20" t="str">
            <v>Y</v>
          </cell>
        </row>
        <row r="21">
          <cell r="B21" t="str">
            <v>DUK</v>
          </cell>
          <cell r="C21" t="str">
            <v>Duke Energy Corp.</v>
          </cell>
          <cell r="E21">
            <v>3.09</v>
          </cell>
          <cell r="F21">
            <v>75</v>
          </cell>
          <cell r="G21">
            <v>55</v>
          </cell>
          <cell r="H21">
            <v>3.7</v>
          </cell>
          <cell r="I21">
            <v>4.4000000000000004</v>
          </cell>
          <cell r="J21">
            <v>5</v>
          </cell>
          <cell r="K21">
            <v>3.03</v>
          </cell>
          <cell r="L21">
            <v>3.09</v>
          </cell>
          <cell r="M21">
            <v>3.3</v>
          </cell>
          <cell r="N21">
            <v>56.55</v>
          </cell>
          <cell r="O21">
            <v>57.8</v>
          </cell>
          <cell r="P21">
            <v>62.25</v>
          </cell>
          <cell r="Q21">
            <v>445.29</v>
          </cell>
          <cell r="R21">
            <v>708</v>
          </cell>
          <cell r="S21">
            <v>0.45100000000000001</v>
          </cell>
          <cell r="T21">
            <v>0.51500000000000001</v>
          </cell>
          <cell r="U21">
            <v>0.54900000000000004</v>
          </cell>
          <cell r="V21">
            <v>0.48499999999999999</v>
          </cell>
          <cell r="W21">
            <v>41451</v>
          </cell>
          <cell r="X21">
            <v>91200</v>
          </cell>
          <cell r="Y21">
            <v>8.1000000000000003E-2</v>
          </cell>
          <cell r="Z21">
            <v>5.5E-2</v>
          </cell>
          <cell r="AA21">
            <v>7.4999999999999997E-2</v>
          </cell>
          <cell r="AB21">
            <v>0.08</v>
          </cell>
          <cell r="AC21">
            <v>4.4999999999999998E-2</v>
          </cell>
          <cell r="AD21">
            <v>0.02</v>
          </cell>
          <cell r="AE21">
            <v>3.5000000000000003E-2</v>
          </cell>
          <cell r="AF21">
            <v>2</v>
          </cell>
          <cell r="AG21">
            <v>0.6</v>
          </cell>
          <cell r="AH21" t="str">
            <v>A</v>
          </cell>
          <cell r="AI21" t="str">
            <v>A-</v>
          </cell>
          <cell r="AJ21" t="str">
            <v>Baa2</v>
          </cell>
          <cell r="AK21">
            <v>29718.44</v>
          </cell>
          <cell r="AL21" t="str">
            <v>Y</v>
          </cell>
          <cell r="AM21" t="str">
            <v>BBB+</v>
          </cell>
          <cell r="AN21" t="str">
            <v>Baa2</v>
          </cell>
          <cell r="AO21">
            <v>45668.480000000003</v>
          </cell>
          <cell r="AP21" t="str">
            <v>Y</v>
          </cell>
        </row>
        <row r="22">
          <cell r="B22" t="str">
            <v>EIX</v>
          </cell>
          <cell r="C22" t="str">
            <v>Edison International</v>
          </cell>
          <cell r="E22">
            <v>1.32</v>
          </cell>
          <cell r="F22">
            <v>55</v>
          </cell>
          <cell r="G22">
            <v>35</v>
          </cell>
          <cell r="H22">
            <v>2.6</v>
          </cell>
          <cell r="I22">
            <v>2.65</v>
          </cell>
          <cell r="J22">
            <v>3.25</v>
          </cell>
          <cell r="K22">
            <v>1.31</v>
          </cell>
          <cell r="L22">
            <v>1.33</v>
          </cell>
          <cell r="M22">
            <v>1.55</v>
          </cell>
          <cell r="N22">
            <v>31.65</v>
          </cell>
          <cell r="O22">
            <v>32.950000000000003</v>
          </cell>
          <cell r="P22">
            <v>37.5</v>
          </cell>
          <cell r="Q22">
            <v>325.81</v>
          </cell>
          <cell r="R22">
            <v>325.81</v>
          </cell>
          <cell r="S22">
            <v>0.55300000000000005</v>
          </cell>
          <cell r="T22">
            <v>0.55500000000000005</v>
          </cell>
          <cell r="U22">
            <v>0.40600000000000003</v>
          </cell>
          <cell r="V22">
            <v>0.38500000000000001</v>
          </cell>
          <cell r="W22">
            <v>24773</v>
          </cell>
          <cell r="X22">
            <v>31600</v>
          </cell>
          <cell r="Y22">
            <v>0.105</v>
          </cell>
          <cell r="Z22">
            <v>8.5000000000000006E-2</v>
          </cell>
          <cell r="AA22">
            <v>0.08</v>
          </cell>
          <cell r="AB22">
            <v>0.09</v>
          </cell>
          <cell r="AC22">
            <v>0</v>
          </cell>
          <cell r="AD22">
            <v>3.5000000000000003E-2</v>
          </cell>
          <cell r="AE22">
            <v>0.03</v>
          </cell>
          <cell r="AF22">
            <v>3</v>
          </cell>
          <cell r="AG22">
            <v>0.75</v>
          </cell>
          <cell r="AH22" t="str">
            <v>B+</v>
          </cell>
          <cell r="AI22" t="str">
            <v>BBB-</v>
          </cell>
          <cell r="AJ22" t="str">
            <v>Baa2</v>
          </cell>
          <cell r="AK22">
            <v>15075.27</v>
          </cell>
          <cell r="AL22" t="str">
            <v>N</v>
          </cell>
          <cell r="AM22" t="str">
            <v>BBB-</v>
          </cell>
          <cell r="AN22" t="str">
            <v>Baa2</v>
          </cell>
          <cell r="AO22">
            <v>15098.08</v>
          </cell>
          <cell r="AP22" t="str">
            <v>N</v>
          </cell>
        </row>
        <row r="23">
          <cell r="B23" t="str">
            <v>EE</v>
          </cell>
          <cell r="C23" t="str">
            <v>El Paso Electric</v>
          </cell>
          <cell r="E23">
            <v>1.04</v>
          </cell>
          <cell r="F23">
            <v>45</v>
          </cell>
          <cell r="G23">
            <v>30</v>
          </cell>
          <cell r="H23">
            <v>2.25</v>
          </cell>
          <cell r="I23">
            <v>2.25</v>
          </cell>
          <cell r="J23">
            <v>2.5</v>
          </cell>
          <cell r="K23">
            <v>0.97</v>
          </cell>
          <cell r="L23">
            <v>1.06</v>
          </cell>
          <cell r="M23">
            <v>1.3</v>
          </cell>
          <cell r="N23">
            <v>20.3</v>
          </cell>
          <cell r="O23">
            <v>21.5</v>
          </cell>
          <cell r="P23">
            <v>24.5</v>
          </cell>
          <cell r="Q23">
            <v>39.96</v>
          </cell>
          <cell r="R23">
            <v>39</v>
          </cell>
          <cell r="S23">
            <v>0.51800000000000002</v>
          </cell>
          <cell r="T23">
            <v>0.55000000000000004</v>
          </cell>
          <cell r="U23">
            <v>0.48199999999999998</v>
          </cell>
          <cell r="V23">
            <v>0.45</v>
          </cell>
          <cell r="W23">
            <v>1576.7</v>
          </cell>
          <cell r="X23">
            <v>2100</v>
          </cell>
          <cell r="Y23">
            <v>0.13600000000000001</v>
          </cell>
          <cell r="Z23">
            <v>0.11</v>
          </cell>
          <cell r="AA23">
            <v>0.105</v>
          </cell>
          <cell r="AB23">
            <v>0.105</v>
          </cell>
          <cell r="AC23">
            <v>3.5000000000000003E-2</v>
          </cell>
          <cell r="AD23" t="str">
            <v>NMF</v>
          </cell>
          <cell r="AE23">
            <v>0.05</v>
          </cell>
          <cell r="AF23">
            <v>2</v>
          </cell>
          <cell r="AG23">
            <v>0.7</v>
          </cell>
          <cell r="AH23" t="str">
            <v>B++</v>
          </cell>
          <cell r="AI23" t="str">
            <v>BBB</v>
          </cell>
          <cell r="AJ23" t="str">
            <v>Baa2</v>
          </cell>
          <cell r="AK23">
            <v>1360.96</v>
          </cell>
          <cell r="AL23" t="str">
            <v>N</v>
          </cell>
          <cell r="AM23" t="str">
            <v>BBB</v>
          </cell>
          <cell r="AN23" t="str">
            <v>Baa2</v>
          </cell>
          <cell r="AO23">
            <v>1304.97</v>
          </cell>
          <cell r="AP23" t="str">
            <v>N</v>
          </cell>
        </row>
        <row r="24">
          <cell r="B24" t="str">
            <v>EDE</v>
          </cell>
          <cell r="C24" t="str">
            <v>Empire District Elec</v>
          </cell>
          <cell r="E24">
            <v>1</v>
          </cell>
          <cell r="F24">
            <v>25</v>
          </cell>
          <cell r="G24">
            <v>19</v>
          </cell>
          <cell r="H24">
            <v>1.25</v>
          </cell>
          <cell r="I24">
            <v>1.4</v>
          </cell>
          <cell r="J24">
            <v>1.7</v>
          </cell>
          <cell r="K24">
            <v>1</v>
          </cell>
          <cell r="L24">
            <v>1</v>
          </cell>
          <cell r="M24">
            <v>1.2</v>
          </cell>
          <cell r="N24">
            <v>16.75</v>
          </cell>
          <cell r="O24">
            <v>17.100000000000001</v>
          </cell>
          <cell r="P24">
            <v>18.5</v>
          </cell>
          <cell r="Q24">
            <v>41.98</v>
          </cell>
          <cell r="R24">
            <v>43.5</v>
          </cell>
          <cell r="S24">
            <v>0.499</v>
          </cell>
          <cell r="T24">
            <v>0.51</v>
          </cell>
          <cell r="U24">
            <v>0.501</v>
          </cell>
          <cell r="V24">
            <v>0.49</v>
          </cell>
          <cell r="W24">
            <v>1386.2</v>
          </cell>
          <cell r="X24">
            <v>1650</v>
          </cell>
          <cell r="Y24">
            <v>7.9000000000000001E-2</v>
          </cell>
          <cell r="Z24">
            <v>7.4999999999999997E-2</v>
          </cell>
          <cell r="AA24">
            <v>0.08</v>
          </cell>
          <cell r="AB24">
            <v>0.09</v>
          </cell>
          <cell r="AC24">
            <v>5.5E-2</v>
          </cell>
          <cell r="AD24">
            <v>0.02</v>
          </cell>
          <cell r="AE24">
            <v>2.5000000000000001E-2</v>
          </cell>
          <cell r="AF24">
            <v>2</v>
          </cell>
          <cell r="AG24">
            <v>0.65</v>
          </cell>
          <cell r="AH24" t="str">
            <v>B++</v>
          </cell>
          <cell r="AI24" t="str">
            <v>BBB-</v>
          </cell>
          <cell r="AJ24" t="str">
            <v>Baa2</v>
          </cell>
          <cell r="AK24">
            <v>895.77</v>
          </cell>
          <cell r="AL24" t="str">
            <v>Y</v>
          </cell>
          <cell r="AM24" t="str">
            <v>BBB-</v>
          </cell>
          <cell r="AN24" t="str">
            <v>Baa2</v>
          </cell>
          <cell r="AO24">
            <v>884</v>
          </cell>
          <cell r="AP24" t="str">
            <v>Y</v>
          </cell>
        </row>
        <row r="25">
          <cell r="B25" t="str">
            <v>ETR</v>
          </cell>
          <cell r="C25" t="str">
            <v>Entergy Corp.</v>
          </cell>
          <cell r="E25">
            <v>3.32</v>
          </cell>
          <cell r="F25">
            <v>85</v>
          </cell>
          <cell r="G25">
            <v>60</v>
          </cell>
          <cell r="H25">
            <v>5.3</v>
          </cell>
          <cell r="I25">
            <v>4.55</v>
          </cell>
          <cell r="J25">
            <v>5.25</v>
          </cell>
          <cell r="K25">
            <v>3.32</v>
          </cell>
          <cell r="L25">
            <v>3.32</v>
          </cell>
          <cell r="M25">
            <v>3.4</v>
          </cell>
          <cell r="N25">
            <v>51.4</v>
          </cell>
          <cell r="O25">
            <v>52.6</v>
          </cell>
          <cell r="P25">
            <v>57.25</v>
          </cell>
          <cell r="Q25">
            <v>176.36</v>
          </cell>
          <cell r="R25">
            <v>172</v>
          </cell>
          <cell r="S25">
            <v>0.52200000000000002</v>
          </cell>
          <cell r="T25">
            <v>0.56999999999999995</v>
          </cell>
          <cell r="U25">
            <v>0.46400000000000002</v>
          </cell>
          <cell r="V25">
            <v>0.41499999999999998</v>
          </cell>
          <cell r="W25">
            <v>19324</v>
          </cell>
          <cell r="X25">
            <v>23700</v>
          </cell>
          <cell r="Y25">
            <v>0.15</v>
          </cell>
          <cell r="Z25">
            <v>0.1</v>
          </cell>
          <cell r="AA25">
            <v>8.5000000000000006E-2</v>
          </cell>
          <cell r="AB25">
            <v>9.5000000000000001E-2</v>
          </cell>
          <cell r="AC25">
            <v>-4.4999999999999998E-2</v>
          </cell>
          <cell r="AD25">
            <v>0.01</v>
          </cell>
          <cell r="AE25">
            <v>0.03</v>
          </cell>
          <cell r="AF25">
            <v>2</v>
          </cell>
          <cell r="AG25">
            <v>0.7</v>
          </cell>
          <cell r="AH25" t="str">
            <v>A</v>
          </cell>
          <cell r="AI25" t="str">
            <v>BBB</v>
          </cell>
          <cell r="AJ25" t="str">
            <v>Baa3</v>
          </cell>
          <cell r="AK25">
            <v>12304.91</v>
          </cell>
          <cell r="AL25" t="str">
            <v>Y</v>
          </cell>
          <cell r="AM25" t="str">
            <v>BBB</v>
          </cell>
          <cell r="AN25" t="str">
            <v>Baa3</v>
          </cell>
          <cell r="AO25">
            <v>11449.18</v>
          </cell>
          <cell r="AP25" t="str">
            <v>Y</v>
          </cell>
        </row>
        <row r="26">
          <cell r="B26" t="str">
            <v>EXC</v>
          </cell>
          <cell r="C26" t="str">
            <v>Exelon Corp.</v>
          </cell>
          <cell r="E26">
            <v>2.1</v>
          </cell>
          <cell r="F26">
            <v>55</v>
          </cell>
          <cell r="G26">
            <v>35</v>
          </cell>
          <cell r="H26">
            <v>2</v>
          </cell>
          <cell r="I26">
            <v>2.85</v>
          </cell>
          <cell r="J26">
            <v>3.5</v>
          </cell>
          <cell r="K26">
            <v>2.1</v>
          </cell>
          <cell r="L26">
            <v>2.1</v>
          </cell>
          <cell r="M26">
            <v>2.1</v>
          </cell>
          <cell r="N26">
            <v>25.05</v>
          </cell>
          <cell r="O26">
            <v>25.85</v>
          </cell>
          <cell r="P26">
            <v>28.5</v>
          </cell>
          <cell r="Q26">
            <v>663</v>
          </cell>
          <cell r="R26">
            <v>820</v>
          </cell>
          <cell r="S26">
            <v>0.45700000000000002</v>
          </cell>
          <cell r="T26">
            <v>0.47</v>
          </cell>
          <cell r="U26">
            <v>0.54</v>
          </cell>
          <cell r="V26">
            <v>0.52</v>
          </cell>
          <cell r="W26">
            <v>26661</v>
          </cell>
          <cell r="X26">
            <v>44900</v>
          </cell>
          <cell r="Y26">
            <v>0.17299999999999999</v>
          </cell>
          <cell r="Z26">
            <v>7.4999999999999997E-2</v>
          </cell>
          <cell r="AA26">
            <v>0.11</v>
          </cell>
          <cell r="AB26">
            <v>0.125</v>
          </cell>
          <cell r="AC26">
            <v>-0.02</v>
          </cell>
          <cell r="AD26">
            <v>0</v>
          </cell>
          <cell r="AE26">
            <v>5.5E-2</v>
          </cell>
          <cell r="AF26">
            <v>2</v>
          </cell>
          <cell r="AG26">
            <v>0.8</v>
          </cell>
          <cell r="AH26" t="str">
            <v>B++</v>
          </cell>
          <cell r="AI26" t="str">
            <v>BBB</v>
          </cell>
          <cell r="AJ26" t="str">
            <v>Baa2</v>
          </cell>
          <cell r="AK26">
            <v>32008</v>
          </cell>
          <cell r="AL26" t="str">
            <v>Y</v>
          </cell>
          <cell r="AM26" t="str">
            <v>BBB</v>
          </cell>
          <cell r="AN26" t="str">
            <v>Baa2</v>
          </cell>
          <cell r="AO26">
            <v>25679.75</v>
          </cell>
          <cell r="AP26" t="str">
            <v>Y</v>
          </cell>
        </row>
        <row r="27">
          <cell r="B27" t="str">
            <v>FE</v>
          </cell>
          <cell r="C27" t="str">
            <v>FirstEnergy Corp.</v>
          </cell>
          <cell r="E27">
            <v>2.2000000000000002</v>
          </cell>
          <cell r="F27">
            <v>60</v>
          </cell>
          <cell r="G27">
            <v>45</v>
          </cell>
          <cell r="H27">
            <v>3.15</v>
          </cell>
          <cell r="I27">
            <v>3.1</v>
          </cell>
          <cell r="J27">
            <v>3.75</v>
          </cell>
          <cell r="K27">
            <v>2.2000000000000002</v>
          </cell>
          <cell r="L27">
            <v>2.2000000000000002</v>
          </cell>
          <cell r="M27">
            <v>2.4</v>
          </cell>
          <cell r="N27">
            <v>32.700000000000003</v>
          </cell>
          <cell r="O27">
            <v>33.65</v>
          </cell>
          <cell r="P27">
            <v>37.25</v>
          </cell>
          <cell r="Q27">
            <v>418.22</v>
          </cell>
          <cell r="R27">
            <v>418.22</v>
          </cell>
          <cell r="S27">
            <v>0.54200000000000004</v>
          </cell>
          <cell r="T27">
            <v>0.55000000000000004</v>
          </cell>
          <cell r="U27">
            <v>0.45800000000000002</v>
          </cell>
          <cell r="V27">
            <v>0.45</v>
          </cell>
          <cell r="W27">
            <v>28996</v>
          </cell>
          <cell r="X27">
            <v>34600</v>
          </cell>
          <cell r="Y27">
            <v>5.7000000000000002E-2</v>
          </cell>
          <cell r="Z27">
            <v>9.5000000000000001E-2</v>
          </cell>
          <cell r="AA27">
            <v>9.5000000000000001E-2</v>
          </cell>
          <cell r="AB27">
            <v>0.1</v>
          </cell>
          <cell r="AC27">
            <v>0.05</v>
          </cell>
          <cell r="AD27">
            <v>1.4999999999999999E-2</v>
          </cell>
          <cell r="AE27">
            <v>0.04</v>
          </cell>
          <cell r="AF27">
            <v>2</v>
          </cell>
          <cell r="AG27">
            <v>0.75</v>
          </cell>
          <cell r="AH27" t="str">
            <v>B++</v>
          </cell>
          <cell r="AI27" t="str">
            <v>BBB-</v>
          </cell>
          <cell r="AJ27" t="str">
            <v>Baa3</v>
          </cell>
          <cell r="AK27">
            <v>20526.04</v>
          </cell>
          <cell r="AL27" t="str">
            <v>N</v>
          </cell>
          <cell r="AM27" t="str">
            <v>BBB-</v>
          </cell>
          <cell r="AN27" t="str">
            <v>Baa3</v>
          </cell>
          <cell r="AO27">
            <v>17581.8</v>
          </cell>
          <cell r="AP27" t="str">
            <v>N</v>
          </cell>
        </row>
        <row r="28">
          <cell r="B28" t="str">
            <v>GXP</v>
          </cell>
          <cell r="C28" t="str">
            <v>Great Plains Energy</v>
          </cell>
          <cell r="E28">
            <v>0.88</v>
          </cell>
          <cell r="F28">
            <v>25</v>
          </cell>
          <cell r="G28">
            <v>17</v>
          </cell>
          <cell r="H28">
            <v>1.3</v>
          </cell>
          <cell r="I28">
            <v>1.4</v>
          </cell>
          <cell r="J28">
            <v>1.75</v>
          </cell>
          <cell r="K28">
            <v>0.86</v>
          </cell>
          <cell r="L28">
            <v>0.88</v>
          </cell>
          <cell r="M28">
            <v>1.1000000000000001</v>
          </cell>
          <cell r="N28">
            <v>21.65</v>
          </cell>
          <cell r="O28">
            <v>22.15</v>
          </cell>
          <cell r="P28">
            <v>24</v>
          </cell>
          <cell r="Q28">
            <v>136.13999999999999</v>
          </cell>
          <cell r="R28">
            <v>153.5</v>
          </cell>
          <cell r="S28">
            <v>0.47799999999999998</v>
          </cell>
          <cell r="T28">
            <v>0.44500000000000001</v>
          </cell>
          <cell r="U28">
            <v>0.51600000000000001</v>
          </cell>
          <cell r="V28">
            <v>0.55000000000000004</v>
          </cell>
          <cell r="W28">
            <v>5741.2</v>
          </cell>
          <cell r="X28">
            <v>6725</v>
          </cell>
          <cell r="Y28">
            <v>5.8000000000000003E-2</v>
          </cell>
          <cell r="Z28">
            <v>0.06</v>
          </cell>
          <cell r="AA28">
            <v>6.5000000000000002E-2</v>
          </cell>
          <cell r="AB28">
            <v>7.4999999999999997E-2</v>
          </cell>
          <cell r="AC28">
            <v>5.5E-2</v>
          </cell>
          <cell r="AD28">
            <v>0.05</v>
          </cell>
          <cell r="AE28">
            <v>0.02</v>
          </cell>
          <cell r="AF28">
            <v>3</v>
          </cell>
          <cell r="AG28">
            <v>0.75</v>
          </cell>
          <cell r="AH28" t="str">
            <v>B+</v>
          </cell>
          <cell r="AI28" t="str">
            <v>BBB</v>
          </cell>
          <cell r="AJ28" t="str">
            <v>Baa3</v>
          </cell>
          <cell r="AK28">
            <v>2989.93</v>
          </cell>
          <cell r="AL28" t="str">
            <v>N</v>
          </cell>
          <cell r="AM28" t="str">
            <v>BBB</v>
          </cell>
          <cell r="AN28" t="str">
            <v>Baa3</v>
          </cell>
          <cell r="AO28">
            <v>3177.08</v>
          </cell>
          <cell r="AP28" t="str">
            <v>N</v>
          </cell>
        </row>
        <row r="29">
          <cell r="B29" t="str">
            <v>HE</v>
          </cell>
          <cell r="C29" t="str">
            <v>Hawaiian Elec.</v>
          </cell>
          <cell r="E29">
            <v>1.24</v>
          </cell>
          <cell r="F29">
            <v>30</v>
          </cell>
          <cell r="G29">
            <v>25</v>
          </cell>
          <cell r="H29">
            <v>1.6</v>
          </cell>
          <cell r="I29">
            <v>1.7</v>
          </cell>
          <cell r="J29">
            <v>2</v>
          </cell>
          <cell r="K29">
            <v>1.24</v>
          </cell>
          <cell r="L29">
            <v>1.24</v>
          </cell>
          <cell r="M29">
            <v>1.4</v>
          </cell>
          <cell r="N29">
            <v>16.45</v>
          </cell>
          <cell r="O29">
            <v>17.399999999999999</v>
          </cell>
          <cell r="P29">
            <v>20.25</v>
          </cell>
          <cell r="Q29">
            <v>96.04</v>
          </cell>
          <cell r="R29">
            <v>122</v>
          </cell>
          <cell r="S29">
            <v>0.44900000000000001</v>
          </cell>
          <cell r="T29">
            <v>0.45</v>
          </cell>
          <cell r="U29">
            <v>0.53900000000000003</v>
          </cell>
          <cell r="V29">
            <v>0.54</v>
          </cell>
          <cell r="W29">
            <v>2841.3</v>
          </cell>
          <cell r="X29">
            <v>4575</v>
          </cell>
          <cell r="Y29">
            <v>0.09</v>
          </cell>
          <cell r="Z29">
            <v>0.1</v>
          </cell>
          <cell r="AA29">
            <v>9.5000000000000001E-2</v>
          </cell>
          <cell r="AB29">
            <v>0.1</v>
          </cell>
          <cell r="AC29">
            <v>0.09</v>
          </cell>
          <cell r="AD29">
            <v>0.02</v>
          </cell>
          <cell r="AE29">
            <v>4.4999999999999998E-2</v>
          </cell>
          <cell r="AF29">
            <v>3</v>
          </cell>
          <cell r="AG29">
            <v>0.7</v>
          </cell>
          <cell r="AH29" t="str">
            <v>B++</v>
          </cell>
          <cell r="AI29" t="str">
            <v>BBB-</v>
          </cell>
          <cell r="AJ29" t="str">
            <v>Baa2</v>
          </cell>
          <cell r="AK29">
            <v>2768.8</v>
          </cell>
          <cell r="AL29" t="str">
            <v>N</v>
          </cell>
          <cell r="AM29" t="str">
            <v>BBB-</v>
          </cell>
          <cell r="AN29" t="str">
            <v>Baa2</v>
          </cell>
          <cell r="AO29">
            <v>2521.36</v>
          </cell>
          <cell r="AP29" t="str">
            <v>N</v>
          </cell>
        </row>
        <row r="30">
          <cell r="B30" t="str">
            <v>IDA</v>
          </cell>
          <cell r="C30" t="str">
            <v>IDACORP, Inc.</v>
          </cell>
          <cell r="E30">
            <v>1.52</v>
          </cell>
          <cell r="F30">
            <v>55</v>
          </cell>
          <cell r="G30">
            <v>35</v>
          </cell>
          <cell r="H30">
            <v>3.3</v>
          </cell>
          <cell r="I30">
            <v>3.25</v>
          </cell>
          <cell r="J30">
            <v>3.4</v>
          </cell>
          <cell r="K30">
            <v>1.37</v>
          </cell>
          <cell r="L30">
            <v>1.52</v>
          </cell>
          <cell r="M30">
            <v>1.9</v>
          </cell>
          <cell r="N30">
            <v>35.1</v>
          </cell>
          <cell r="O30">
            <v>36.799999999999997</v>
          </cell>
          <cell r="P30">
            <v>39.35</v>
          </cell>
          <cell r="Q30">
            <v>49.95</v>
          </cell>
          <cell r="R30">
            <v>53</v>
          </cell>
          <cell r="S30">
            <v>0.45600000000000002</v>
          </cell>
          <cell r="T30">
            <v>0.47499999999999998</v>
          </cell>
          <cell r="U30">
            <v>0.54400000000000004</v>
          </cell>
          <cell r="V30">
            <v>0.52500000000000002</v>
          </cell>
          <cell r="W30">
            <v>3045.2</v>
          </cell>
          <cell r="X30">
            <v>4000</v>
          </cell>
          <cell r="Y30">
            <v>0.10100000000000001</v>
          </cell>
          <cell r="Z30">
            <v>9.5000000000000001E-2</v>
          </cell>
          <cell r="AA30">
            <v>8.5000000000000006E-2</v>
          </cell>
          <cell r="AB30">
            <v>8.5000000000000006E-2</v>
          </cell>
          <cell r="AC30">
            <v>0.02</v>
          </cell>
          <cell r="AD30">
            <v>0.08</v>
          </cell>
          <cell r="AE30">
            <v>0.04</v>
          </cell>
          <cell r="AF30">
            <v>3</v>
          </cell>
          <cell r="AG30">
            <v>0.7</v>
          </cell>
          <cell r="AH30" t="str">
            <v>B+</v>
          </cell>
          <cell r="AI30" t="str">
            <v>BBB</v>
          </cell>
          <cell r="AJ30" t="str">
            <v>Baa2</v>
          </cell>
          <cell r="AK30">
            <v>2150.2800000000002</v>
          </cell>
          <cell r="AL30" t="str">
            <v>N</v>
          </cell>
          <cell r="AM30" t="str">
            <v>BBB</v>
          </cell>
          <cell r="AN30" t="str">
            <v>Baa2</v>
          </cell>
          <cell r="AO30">
            <v>2188.2600000000002</v>
          </cell>
          <cell r="AP30" t="str">
            <v>N</v>
          </cell>
        </row>
        <row r="31">
          <cell r="B31" t="str">
            <v>TEG</v>
          </cell>
          <cell r="C31" t="str">
            <v>Integrys Energy Group</v>
          </cell>
          <cell r="E31">
            <v>2.72</v>
          </cell>
          <cell r="F31">
            <v>60</v>
          </cell>
          <cell r="G31">
            <v>45</v>
          </cell>
          <cell r="H31">
            <v>3.7</v>
          </cell>
          <cell r="I31">
            <v>3.55</v>
          </cell>
          <cell r="J31">
            <v>4</v>
          </cell>
          <cell r="K31">
            <v>2.72</v>
          </cell>
          <cell r="L31">
            <v>2.72</v>
          </cell>
          <cell r="M31">
            <v>2.8</v>
          </cell>
          <cell r="N31">
            <v>38.950000000000003</v>
          </cell>
          <cell r="O31">
            <v>38.85</v>
          </cell>
          <cell r="P31">
            <v>43.5</v>
          </cell>
          <cell r="Q31">
            <v>77.91</v>
          </cell>
          <cell r="R31">
            <v>77.900000000000006</v>
          </cell>
          <cell r="S31">
            <v>0.38300000000000001</v>
          </cell>
          <cell r="T31">
            <v>0.44</v>
          </cell>
          <cell r="U31">
            <v>0.60599999999999998</v>
          </cell>
          <cell r="V31">
            <v>0.55500000000000005</v>
          </cell>
          <cell r="W31">
            <v>4884.5</v>
          </cell>
          <cell r="X31">
            <v>6125</v>
          </cell>
          <cell r="Y31">
            <v>7.6999999999999999E-2</v>
          </cell>
          <cell r="Z31">
            <v>9.5000000000000001E-2</v>
          </cell>
          <cell r="AA31">
            <v>0.09</v>
          </cell>
          <cell r="AB31">
            <v>9.5000000000000001E-2</v>
          </cell>
          <cell r="AC31">
            <v>0.06</v>
          </cell>
          <cell r="AD31">
            <v>5.0000000000000001E-3</v>
          </cell>
          <cell r="AE31">
            <v>2.5000000000000001E-2</v>
          </cell>
          <cell r="AF31">
            <v>2</v>
          </cell>
          <cell r="AG31">
            <v>0.9</v>
          </cell>
          <cell r="AH31" t="str">
            <v>B++</v>
          </cell>
          <cell r="AI31" t="str">
            <v>A-</v>
          </cell>
          <cell r="AJ31" t="str">
            <v>Baa1</v>
          </cell>
          <cell r="AK31">
            <v>4505.1000000000004</v>
          </cell>
          <cell r="AL31" t="str">
            <v>Y</v>
          </cell>
          <cell r="AM31" t="str">
            <v>A-</v>
          </cell>
          <cell r="AN31" t="str">
            <v>Baa1</v>
          </cell>
          <cell r="AO31">
            <v>4191.3999999999996</v>
          </cell>
          <cell r="AP31" t="str">
            <v>Y</v>
          </cell>
        </row>
        <row r="32">
          <cell r="B32" t="str">
            <v>ITC</v>
          </cell>
          <cell r="C32" t="str">
            <v>ITC Holdings Corp.</v>
          </cell>
          <cell r="E32">
            <v>1.58</v>
          </cell>
          <cell r="F32">
            <v>135</v>
          </cell>
          <cell r="G32">
            <v>100</v>
          </cell>
          <cell r="H32">
            <v>3.65</v>
          </cell>
          <cell r="I32">
            <v>4.55</v>
          </cell>
          <cell r="J32">
            <v>6.5</v>
          </cell>
          <cell r="K32">
            <v>1.46</v>
          </cell>
          <cell r="L32">
            <v>1.58</v>
          </cell>
          <cell r="M32">
            <v>2.1</v>
          </cell>
          <cell r="N32">
            <v>26.65</v>
          </cell>
          <cell r="O32">
            <v>29.55</v>
          </cell>
          <cell r="P32">
            <v>41.25</v>
          </cell>
          <cell r="Q32">
            <v>51.32</v>
          </cell>
          <cell r="R32">
            <v>55.25</v>
          </cell>
          <cell r="S32">
            <v>0.67800000000000005</v>
          </cell>
          <cell r="T32">
            <v>0.65</v>
          </cell>
          <cell r="U32">
            <v>0.32200000000000001</v>
          </cell>
          <cell r="V32">
            <v>0.35</v>
          </cell>
          <cell r="W32">
            <v>3903.9</v>
          </cell>
          <cell r="X32">
            <v>6475</v>
          </cell>
          <cell r="Y32">
            <v>0.13600000000000001</v>
          </cell>
          <cell r="Z32">
            <v>0.14000000000000001</v>
          </cell>
          <cell r="AA32">
            <v>0.155</v>
          </cell>
          <cell r="AB32">
            <v>0.16</v>
          </cell>
          <cell r="AC32">
            <v>0.14499999999999999</v>
          </cell>
          <cell r="AD32">
            <v>0.08</v>
          </cell>
          <cell r="AE32">
            <v>0.11</v>
          </cell>
          <cell r="AF32">
            <v>2</v>
          </cell>
          <cell r="AG32">
            <v>0.75</v>
          </cell>
          <cell r="AH32" t="str">
            <v>B++</v>
          </cell>
          <cell r="AI32" t="str">
            <v>BBB+</v>
          </cell>
          <cell r="AJ32" t="str">
            <v>Baa2</v>
          </cell>
          <cell r="AK32">
            <v>3651.36</v>
          </cell>
          <cell r="AL32" t="str">
            <v>N</v>
          </cell>
          <cell r="AM32" t="str">
            <v>BBB+</v>
          </cell>
          <cell r="AN32" t="str">
            <v>Baa2</v>
          </cell>
          <cell r="AO32">
            <v>4025.81</v>
          </cell>
          <cell r="AP32" t="str">
            <v>N</v>
          </cell>
        </row>
        <row r="33">
          <cell r="B33" t="str">
            <v>MGEE</v>
          </cell>
          <cell r="C33" t="str">
            <v>MGE Energy</v>
          </cell>
          <cell r="E33">
            <v>1.6</v>
          </cell>
          <cell r="F33">
            <v>55</v>
          </cell>
          <cell r="G33">
            <v>45</v>
          </cell>
          <cell r="H33">
            <v>2.85</v>
          </cell>
          <cell r="I33">
            <v>2.95</v>
          </cell>
          <cell r="J33">
            <v>3.35</v>
          </cell>
          <cell r="K33">
            <v>1.56</v>
          </cell>
          <cell r="L33">
            <v>1.62</v>
          </cell>
          <cell r="M33">
            <v>1.84</v>
          </cell>
          <cell r="N33">
            <v>25.45</v>
          </cell>
          <cell r="O33">
            <v>26.6</v>
          </cell>
          <cell r="P33">
            <v>30.85</v>
          </cell>
          <cell r="Q33">
            <v>23.11</v>
          </cell>
          <cell r="R33">
            <v>23.5</v>
          </cell>
          <cell r="S33">
            <v>0.39600000000000002</v>
          </cell>
          <cell r="T33">
            <v>0.34</v>
          </cell>
          <cell r="U33">
            <v>0.60399999999999998</v>
          </cell>
          <cell r="V33">
            <v>0.66</v>
          </cell>
          <cell r="W33">
            <v>911.9</v>
          </cell>
          <cell r="X33">
            <v>1100</v>
          </cell>
          <cell r="Y33">
            <v>0.111</v>
          </cell>
          <cell r="Z33">
            <v>0.11</v>
          </cell>
          <cell r="AA33">
            <v>0.115</v>
          </cell>
          <cell r="AB33">
            <v>0.11</v>
          </cell>
          <cell r="AC33">
            <v>5.5E-2</v>
          </cell>
          <cell r="AD33">
            <v>3.5000000000000003E-2</v>
          </cell>
          <cell r="AE33">
            <v>0.05</v>
          </cell>
          <cell r="AF33">
            <v>1</v>
          </cell>
          <cell r="AG33">
            <v>0.6</v>
          </cell>
          <cell r="AH33" t="str">
            <v>A</v>
          </cell>
          <cell r="AI33" t="str">
            <v>AA-</v>
          </cell>
          <cell r="AJ33" t="str">
            <v>A1</v>
          </cell>
          <cell r="AK33">
            <v>1118.72</v>
          </cell>
          <cell r="AL33" t="str">
            <v>Y</v>
          </cell>
          <cell r="AM33" t="str">
            <v>AA-</v>
          </cell>
          <cell r="AN33" t="str">
            <v>A1</v>
          </cell>
          <cell r="AO33">
            <v>1200.08</v>
          </cell>
          <cell r="AP33" t="str">
            <v>Y</v>
          </cell>
        </row>
        <row r="34">
          <cell r="B34" t="str">
            <v>NEE</v>
          </cell>
          <cell r="C34" t="str">
            <v>NextEra Energy, Inc.</v>
          </cell>
          <cell r="E34">
            <v>2.5499999999999998</v>
          </cell>
          <cell r="F34">
            <v>95</v>
          </cell>
          <cell r="G34">
            <v>70</v>
          </cell>
          <cell r="H34">
            <v>4.3</v>
          </cell>
          <cell r="I34">
            <v>4.75</v>
          </cell>
          <cell r="J34">
            <v>5.75</v>
          </cell>
          <cell r="K34">
            <v>2.4</v>
          </cell>
          <cell r="L34">
            <v>2.6</v>
          </cell>
          <cell r="M34">
            <v>3.3</v>
          </cell>
          <cell r="N34">
            <v>38.15</v>
          </cell>
          <cell r="O34">
            <v>40.85</v>
          </cell>
          <cell r="P34">
            <v>49</v>
          </cell>
          <cell r="Q34">
            <v>416</v>
          </cell>
          <cell r="R34">
            <v>438</v>
          </cell>
          <cell r="S34">
            <v>0.58199999999999996</v>
          </cell>
          <cell r="T34">
            <v>0.52500000000000002</v>
          </cell>
          <cell r="U34">
            <v>0.41799999999999998</v>
          </cell>
          <cell r="V34">
            <v>0.47499999999999998</v>
          </cell>
          <cell r="W34">
            <v>35753</v>
          </cell>
          <cell r="X34">
            <v>45300</v>
          </cell>
          <cell r="Y34">
            <v>0.13500000000000001</v>
          </cell>
          <cell r="Z34">
            <v>0.11</v>
          </cell>
          <cell r="AA34">
            <v>0.115</v>
          </cell>
          <cell r="AB34">
            <v>0.12</v>
          </cell>
          <cell r="AC34">
            <v>0.04</v>
          </cell>
          <cell r="AD34">
            <v>8.5000000000000006E-2</v>
          </cell>
          <cell r="AE34">
            <v>6.5000000000000002E-2</v>
          </cell>
          <cell r="AF34">
            <v>2</v>
          </cell>
          <cell r="AG34">
            <v>0.7</v>
          </cell>
          <cell r="AH34" t="str">
            <v>A</v>
          </cell>
          <cell r="AI34" t="str">
            <v>A-</v>
          </cell>
          <cell r="AJ34" t="str">
            <v>Baa1</v>
          </cell>
          <cell r="AK34">
            <v>28536.27</v>
          </cell>
          <cell r="AL34" t="str">
            <v>N</v>
          </cell>
          <cell r="AM34" t="str">
            <v>A-</v>
          </cell>
          <cell r="AN34" t="str">
            <v>Baa1</v>
          </cell>
          <cell r="AO34">
            <v>29848.720000000001</v>
          </cell>
          <cell r="AP34" t="str">
            <v>N</v>
          </cell>
        </row>
        <row r="35">
          <cell r="B35" t="str">
            <v>NU</v>
          </cell>
          <cell r="C35" t="str">
            <v>Northeast Utilities</v>
          </cell>
          <cell r="E35">
            <v>1.42</v>
          </cell>
          <cell r="F35">
            <v>50</v>
          </cell>
          <cell r="G35">
            <v>35</v>
          </cell>
          <cell r="H35">
            <v>1.9</v>
          </cell>
          <cell r="I35">
            <v>2.5</v>
          </cell>
          <cell r="J35">
            <v>3.25</v>
          </cell>
          <cell r="K35">
            <v>1.32</v>
          </cell>
          <cell r="L35">
            <v>1.44</v>
          </cell>
          <cell r="M35">
            <v>1.7</v>
          </cell>
          <cell r="N35">
            <v>28.9</v>
          </cell>
          <cell r="O35">
            <v>30</v>
          </cell>
          <cell r="P35">
            <v>34.25</v>
          </cell>
          <cell r="Q35">
            <v>177.16</v>
          </cell>
          <cell r="R35">
            <v>314</v>
          </cell>
          <cell r="S35">
            <v>0.53400000000000003</v>
          </cell>
          <cell r="T35">
            <v>0.46</v>
          </cell>
          <cell r="U35">
            <v>0.45300000000000001</v>
          </cell>
          <cell r="V35">
            <v>0.53</v>
          </cell>
          <cell r="W35">
            <v>8856</v>
          </cell>
          <cell r="X35">
            <v>20200</v>
          </cell>
          <cell r="Y35">
            <v>9.8000000000000004E-2</v>
          </cell>
          <cell r="Z35">
            <v>6.5000000000000002E-2</v>
          </cell>
          <cell r="AA35">
            <v>8.5000000000000006E-2</v>
          </cell>
          <cell r="AB35">
            <v>9.5000000000000001E-2</v>
          </cell>
          <cell r="AC35">
            <v>0.08</v>
          </cell>
          <cell r="AD35">
            <v>8.5000000000000006E-2</v>
          </cell>
          <cell r="AE35">
            <v>0.08</v>
          </cell>
          <cell r="AF35">
            <v>2</v>
          </cell>
          <cell r="AG35">
            <v>0.7</v>
          </cell>
          <cell r="AH35" t="str">
            <v>B++</v>
          </cell>
          <cell r="AI35" t="str">
            <v>A-</v>
          </cell>
          <cell r="AJ35" t="str">
            <v>Baa2</v>
          </cell>
          <cell r="AK35">
            <v>6937.76</v>
          </cell>
          <cell r="AL35" t="str">
            <v>Y</v>
          </cell>
          <cell r="AM35" t="str">
            <v>A-</v>
          </cell>
          <cell r="AN35" t="str">
            <v>Baa2</v>
          </cell>
          <cell r="AO35">
            <v>12430.56</v>
          </cell>
          <cell r="AP35" t="str">
            <v>Y</v>
          </cell>
        </row>
        <row r="36">
          <cell r="B36" t="str">
            <v>NWE</v>
          </cell>
          <cell r="C36" t="str">
            <v>NorthWestern Corp.</v>
          </cell>
          <cell r="E36">
            <v>1.51</v>
          </cell>
          <cell r="F36">
            <v>45</v>
          </cell>
          <cell r="G36">
            <v>30</v>
          </cell>
          <cell r="H36">
            <v>2.25</v>
          </cell>
          <cell r="I36">
            <v>2.2999999999999998</v>
          </cell>
          <cell r="J36">
            <v>2.75</v>
          </cell>
          <cell r="K36">
            <v>1.48</v>
          </cell>
          <cell r="L36">
            <v>1.52</v>
          </cell>
          <cell r="M36">
            <v>1.8</v>
          </cell>
          <cell r="N36">
            <v>24.45</v>
          </cell>
          <cell r="O36">
            <v>25.4</v>
          </cell>
          <cell r="P36">
            <v>28.5</v>
          </cell>
          <cell r="Q36">
            <v>36.28</v>
          </cell>
          <cell r="R36">
            <v>38.5</v>
          </cell>
          <cell r="S36">
            <v>0.52200000000000002</v>
          </cell>
          <cell r="T36">
            <v>0.495</v>
          </cell>
          <cell r="U36">
            <v>0.47799999999999998</v>
          </cell>
          <cell r="V36">
            <v>0.505</v>
          </cell>
          <cell r="W36">
            <v>1797.1</v>
          </cell>
          <cell r="X36">
            <v>2200</v>
          </cell>
          <cell r="Y36">
            <v>0.108</v>
          </cell>
          <cell r="Z36">
            <v>0.09</v>
          </cell>
          <cell r="AA36">
            <v>0.09</v>
          </cell>
          <cell r="AB36">
            <v>0.1</v>
          </cell>
          <cell r="AC36">
            <v>3.5000000000000003E-2</v>
          </cell>
          <cell r="AD36">
            <v>4.4999999999999998E-2</v>
          </cell>
          <cell r="AE36">
            <v>0.04</v>
          </cell>
          <cell r="AF36">
            <v>3</v>
          </cell>
          <cell r="AG36">
            <v>0.7</v>
          </cell>
          <cell r="AH36" t="str">
            <v>B+</v>
          </cell>
          <cell r="AI36" t="str">
            <v>BBB</v>
          </cell>
          <cell r="AJ36" t="str">
            <v>Baa1</v>
          </cell>
          <cell r="AK36">
            <v>1362.62</v>
          </cell>
          <cell r="AL36" t="str">
            <v>Y</v>
          </cell>
          <cell r="AM36" t="str">
            <v>BBB</v>
          </cell>
          <cell r="AN36" t="str">
            <v>Baa1</v>
          </cell>
          <cell r="AO36">
            <v>1325.19</v>
          </cell>
          <cell r="AP36" t="str">
            <v>Y</v>
          </cell>
        </row>
        <row r="37">
          <cell r="B37" t="str">
            <v>NVE</v>
          </cell>
          <cell r="C37" t="str">
            <v>NV Energy, Inc.</v>
          </cell>
          <cell r="E37">
            <v>0.72</v>
          </cell>
          <cell r="F37">
            <v>25</v>
          </cell>
          <cell r="G37">
            <v>18</v>
          </cell>
          <cell r="H37">
            <v>1.25</v>
          </cell>
          <cell r="I37">
            <v>1.25</v>
          </cell>
          <cell r="J37">
            <v>1.55</v>
          </cell>
          <cell r="K37">
            <v>0.64</v>
          </cell>
          <cell r="L37">
            <v>0.74</v>
          </cell>
          <cell r="M37">
            <v>1</v>
          </cell>
          <cell r="N37">
            <v>15.05</v>
          </cell>
          <cell r="O37">
            <v>15.55</v>
          </cell>
          <cell r="P37">
            <v>17.25</v>
          </cell>
          <cell r="Q37">
            <v>236</v>
          </cell>
          <cell r="R37">
            <v>236</v>
          </cell>
          <cell r="S37">
            <v>0.59499999999999997</v>
          </cell>
          <cell r="T37">
            <v>0.51500000000000001</v>
          </cell>
          <cell r="U37">
            <v>0.40500000000000003</v>
          </cell>
          <cell r="V37">
            <v>0.48499999999999999</v>
          </cell>
          <cell r="W37">
            <v>8415</v>
          </cell>
          <cell r="X37">
            <v>8325</v>
          </cell>
          <cell r="Y37">
            <v>4.8000000000000001E-2</v>
          </cell>
          <cell r="Z37">
            <v>8.5000000000000006E-2</v>
          </cell>
          <cell r="AA37">
            <v>0.08</v>
          </cell>
          <cell r="AB37">
            <v>0.09</v>
          </cell>
          <cell r="AC37">
            <v>0.11</v>
          </cell>
          <cell r="AD37">
            <v>0.14000000000000001</v>
          </cell>
          <cell r="AE37">
            <v>3.5000000000000003E-2</v>
          </cell>
          <cell r="AF37">
            <v>3</v>
          </cell>
          <cell r="AG37">
            <v>0.85</v>
          </cell>
          <cell r="AH37" t="str">
            <v>B</v>
          </cell>
          <cell r="AI37" t="str">
            <v>BB+</v>
          </cell>
          <cell r="AJ37" t="str">
            <v>Ba1</v>
          </cell>
          <cell r="AK37">
            <v>4177.18</v>
          </cell>
          <cell r="AL37" t="str">
            <v>Y</v>
          </cell>
          <cell r="AM37" t="str">
            <v>BB+</v>
          </cell>
          <cell r="AN37" t="str">
            <v>Ba1</v>
          </cell>
          <cell r="AO37">
            <v>4396.68</v>
          </cell>
          <cell r="AP37" t="str">
            <v>Y</v>
          </cell>
        </row>
        <row r="38">
          <cell r="B38" t="str">
            <v>OGE</v>
          </cell>
          <cell r="C38" t="str">
            <v>OGE Energy Corp.</v>
          </cell>
          <cell r="E38">
            <v>1.67</v>
          </cell>
          <cell r="F38">
            <v>70</v>
          </cell>
          <cell r="G38">
            <v>50</v>
          </cell>
          <cell r="H38">
            <v>3.55</v>
          </cell>
          <cell r="I38">
            <v>3.65</v>
          </cell>
          <cell r="J38">
            <v>4.25</v>
          </cell>
          <cell r="K38">
            <v>1.6</v>
          </cell>
          <cell r="L38">
            <v>1.7</v>
          </cell>
          <cell r="M38">
            <v>2</v>
          </cell>
          <cell r="N38">
            <v>28</v>
          </cell>
          <cell r="O38">
            <v>29.95</v>
          </cell>
          <cell r="P38">
            <v>36.5</v>
          </cell>
          <cell r="Q38">
            <v>98.1</v>
          </cell>
          <cell r="R38">
            <v>101</v>
          </cell>
          <cell r="S38">
            <v>0.51600000000000001</v>
          </cell>
          <cell r="T38">
            <v>0.505</v>
          </cell>
          <cell r="U38">
            <v>0.48399999999999999</v>
          </cell>
          <cell r="V38">
            <v>0.495</v>
          </cell>
          <cell r="W38">
            <v>5300.4</v>
          </cell>
          <cell r="X38">
            <v>7425</v>
          </cell>
          <cell r="Y38">
            <v>0.13400000000000001</v>
          </cell>
          <cell r="Z38">
            <v>0.125</v>
          </cell>
          <cell r="AA38">
            <v>0.12</v>
          </cell>
          <cell r="AB38">
            <v>0.115</v>
          </cell>
          <cell r="AC38">
            <v>0.06</v>
          </cell>
          <cell r="AD38">
            <v>5.5E-2</v>
          </cell>
          <cell r="AE38">
            <v>7.4999999999999997E-2</v>
          </cell>
          <cell r="AF38">
            <v>2</v>
          </cell>
          <cell r="AG38">
            <v>0.75</v>
          </cell>
          <cell r="AH38" t="str">
            <v>A</v>
          </cell>
          <cell r="AI38" t="str">
            <v>BBB+</v>
          </cell>
          <cell r="AJ38" t="str">
            <v>Baa1</v>
          </cell>
          <cell r="AK38">
            <v>5059.6899999999996</v>
          </cell>
          <cell r="AL38" t="str">
            <v>N</v>
          </cell>
          <cell r="AM38" t="str">
            <v>BBB+</v>
          </cell>
          <cell r="AN38" t="str">
            <v>Baa1</v>
          </cell>
          <cell r="AO38">
            <v>5658.9</v>
          </cell>
          <cell r="AP38" t="str">
            <v>N</v>
          </cell>
        </row>
        <row r="39">
          <cell r="B39" t="str">
            <v>OTTR</v>
          </cell>
          <cell r="C39" t="str">
            <v>Otter Tail Corp.</v>
          </cell>
          <cell r="E39">
            <v>1.19</v>
          </cell>
          <cell r="F39">
            <v>35</v>
          </cell>
          <cell r="G39">
            <v>20</v>
          </cell>
          <cell r="H39">
            <v>1.2</v>
          </cell>
          <cell r="I39">
            <v>1.35</v>
          </cell>
          <cell r="J39">
            <v>1.85</v>
          </cell>
          <cell r="K39">
            <v>1.19</v>
          </cell>
          <cell r="L39">
            <v>1.19</v>
          </cell>
          <cell r="M39">
            <v>1.3</v>
          </cell>
          <cell r="N39">
            <v>14.8</v>
          </cell>
          <cell r="O39">
            <v>15.55</v>
          </cell>
          <cell r="P39">
            <v>18</v>
          </cell>
          <cell r="Q39">
            <v>36.1</v>
          </cell>
          <cell r="R39">
            <v>40</v>
          </cell>
          <cell r="S39">
            <v>0.44600000000000001</v>
          </cell>
          <cell r="T39">
            <v>0.45</v>
          </cell>
          <cell r="U39">
            <v>0.54</v>
          </cell>
          <cell r="V39">
            <v>0.54</v>
          </cell>
          <cell r="W39">
            <v>1058.8</v>
          </cell>
          <cell r="X39">
            <v>1335</v>
          </cell>
          <cell r="Y39">
            <v>2.9000000000000001E-2</v>
          </cell>
          <cell r="Z39">
            <v>8.5000000000000006E-2</v>
          </cell>
          <cell r="AA39">
            <v>8.5000000000000006E-2</v>
          </cell>
          <cell r="AB39">
            <v>0.105</v>
          </cell>
          <cell r="AC39">
            <v>0.24</v>
          </cell>
          <cell r="AD39">
            <v>1.4999999999999999E-2</v>
          </cell>
          <cell r="AE39">
            <v>0.5</v>
          </cell>
          <cell r="AF39">
            <v>3</v>
          </cell>
          <cell r="AG39">
            <v>0.9</v>
          </cell>
          <cell r="AH39" t="str">
            <v>B+</v>
          </cell>
          <cell r="AI39" t="str">
            <v>BBB-</v>
          </cell>
          <cell r="AJ39" t="str">
            <v>A3</v>
          </cell>
          <cell r="AK39">
            <v>846.35</v>
          </cell>
          <cell r="AL39" t="str">
            <v>N</v>
          </cell>
          <cell r="AM39" t="str">
            <v>BBB-</v>
          </cell>
          <cell r="AN39" t="str">
            <v>A3</v>
          </cell>
          <cell r="AO39">
            <v>921.1</v>
          </cell>
          <cell r="AP39" t="str">
            <v>N</v>
          </cell>
        </row>
        <row r="40">
          <cell r="B40" t="str">
            <v>POM</v>
          </cell>
          <cell r="C40" t="str">
            <v>Pepco Holdings</v>
          </cell>
          <cell r="E40">
            <v>1.08</v>
          </cell>
          <cell r="F40">
            <v>30</v>
          </cell>
          <cell r="G40">
            <v>19</v>
          </cell>
          <cell r="H40">
            <v>1.25</v>
          </cell>
          <cell r="I40">
            <v>1.3</v>
          </cell>
          <cell r="J40">
            <v>1.7</v>
          </cell>
          <cell r="K40">
            <v>1.08</v>
          </cell>
          <cell r="L40">
            <v>1.1200000000000001</v>
          </cell>
          <cell r="M40">
            <v>1.1599999999999999</v>
          </cell>
          <cell r="N40">
            <v>19.399999999999999</v>
          </cell>
          <cell r="O40">
            <v>19.7</v>
          </cell>
          <cell r="P40">
            <v>21.5</v>
          </cell>
          <cell r="Q40">
            <v>227.5</v>
          </cell>
          <cell r="R40">
            <v>255</v>
          </cell>
          <cell r="S40">
            <v>0.49099999999999999</v>
          </cell>
          <cell r="T40">
            <v>0.5</v>
          </cell>
          <cell r="U40">
            <v>0.50900000000000001</v>
          </cell>
          <cell r="V40">
            <v>0.5</v>
          </cell>
          <cell r="W40">
            <v>8516</v>
          </cell>
          <cell r="X40">
            <v>10980</v>
          </cell>
          <cell r="Y40">
            <v>5.8999999999999997E-2</v>
          </cell>
          <cell r="Z40">
            <v>6.5000000000000002E-2</v>
          </cell>
          <cell r="AA40">
            <v>7.0000000000000007E-2</v>
          </cell>
          <cell r="AB40">
            <v>0.08</v>
          </cell>
          <cell r="AC40">
            <v>7.0000000000000007E-2</v>
          </cell>
          <cell r="AD40">
            <v>0.01</v>
          </cell>
          <cell r="AE40">
            <v>0.02</v>
          </cell>
          <cell r="AF40">
            <v>3</v>
          </cell>
          <cell r="AG40">
            <v>0.75</v>
          </cell>
          <cell r="AH40" t="str">
            <v>B</v>
          </cell>
          <cell r="AI40" t="str">
            <v>BBB+</v>
          </cell>
          <cell r="AJ40" t="str">
            <v>Baa3</v>
          </cell>
          <cell r="AK40">
            <v>4402.83</v>
          </cell>
          <cell r="AL40" t="str">
            <v>Y</v>
          </cell>
          <cell r="AM40" t="str">
            <v>BBB+</v>
          </cell>
          <cell r="AN40" t="str">
            <v>Baa3</v>
          </cell>
          <cell r="AO40">
            <v>4657.59</v>
          </cell>
          <cell r="AP40" t="str">
            <v>Y</v>
          </cell>
        </row>
        <row r="41">
          <cell r="B41" t="str">
            <v>PCG</v>
          </cell>
          <cell r="C41" t="str">
            <v>PG&amp;E Corp.</v>
          </cell>
          <cell r="E41">
            <v>1.82</v>
          </cell>
          <cell r="F41">
            <v>55</v>
          </cell>
          <cell r="G41">
            <v>35</v>
          </cell>
          <cell r="H41">
            <v>2.25</v>
          </cell>
          <cell r="I41">
            <v>2.75</v>
          </cell>
          <cell r="J41">
            <v>3.5</v>
          </cell>
          <cell r="K41">
            <v>1.82</v>
          </cell>
          <cell r="L41">
            <v>1.82</v>
          </cell>
          <cell r="M41">
            <v>2</v>
          </cell>
          <cell r="N41">
            <v>30.2</v>
          </cell>
          <cell r="O41">
            <v>31.5</v>
          </cell>
          <cell r="P41">
            <v>36</v>
          </cell>
          <cell r="Q41">
            <v>412.26</v>
          </cell>
          <cell r="R41">
            <v>450</v>
          </cell>
          <cell r="S41">
            <v>0.48799999999999999</v>
          </cell>
          <cell r="T41">
            <v>0.47499999999999998</v>
          </cell>
          <cell r="U41">
            <v>0.502</v>
          </cell>
          <cell r="V41">
            <v>0.51500000000000001</v>
          </cell>
          <cell r="W41">
            <v>24119</v>
          </cell>
          <cell r="X41">
            <v>31500</v>
          </cell>
          <cell r="Y41">
            <v>9.1999999999999998E-2</v>
          </cell>
          <cell r="Z41">
            <v>7.4999999999999997E-2</v>
          </cell>
          <cell r="AA41">
            <v>8.5000000000000006E-2</v>
          </cell>
          <cell r="AB41">
            <v>0.1</v>
          </cell>
          <cell r="AC41">
            <v>3.5000000000000003E-2</v>
          </cell>
          <cell r="AD41">
            <v>0.02</v>
          </cell>
          <cell r="AE41">
            <v>0.04</v>
          </cell>
          <cell r="AF41">
            <v>3</v>
          </cell>
          <cell r="AG41">
            <v>0.55000000000000004</v>
          </cell>
          <cell r="AH41" t="str">
            <v>B++</v>
          </cell>
          <cell r="AI41" t="str">
            <v>BBB</v>
          </cell>
          <cell r="AJ41" t="str">
            <v>Baa1</v>
          </cell>
          <cell r="AK41">
            <v>18774.900000000001</v>
          </cell>
          <cell r="AL41" t="str">
            <v>Y</v>
          </cell>
          <cell r="AM41" t="str">
            <v>BBB</v>
          </cell>
          <cell r="AN41" t="str">
            <v>Baa1</v>
          </cell>
          <cell r="AO41">
            <v>17445.28</v>
          </cell>
          <cell r="AP41" t="str">
            <v>Y</v>
          </cell>
        </row>
        <row r="42">
          <cell r="B42" t="str">
            <v>PNW</v>
          </cell>
          <cell r="C42" t="str">
            <v>Pinnacle West Capital</v>
          </cell>
          <cell r="E42">
            <v>2.2000000000000002</v>
          </cell>
          <cell r="F42">
            <v>60</v>
          </cell>
          <cell r="G42">
            <v>45</v>
          </cell>
          <cell r="H42">
            <v>3.45</v>
          </cell>
          <cell r="I42">
            <v>3.5</v>
          </cell>
          <cell r="J42">
            <v>3.75</v>
          </cell>
          <cell r="K42">
            <v>2.12</v>
          </cell>
          <cell r="L42">
            <v>2.2000000000000002</v>
          </cell>
          <cell r="M42">
            <v>2.4500000000000002</v>
          </cell>
          <cell r="N42">
            <v>36.25</v>
          </cell>
          <cell r="O42">
            <v>37.4</v>
          </cell>
          <cell r="P42">
            <v>41.5</v>
          </cell>
          <cell r="Q42">
            <v>109.25</v>
          </cell>
          <cell r="R42">
            <v>118.5</v>
          </cell>
          <cell r="S42">
            <v>0.441</v>
          </cell>
          <cell r="T42">
            <v>0.42499999999999999</v>
          </cell>
          <cell r="U42">
            <v>0.55900000000000005</v>
          </cell>
          <cell r="V42">
            <v>0.57499999999999996</v>
          </cell>
          <cell r="W42">
            <v>6840.9</v>
          </cell>
          <cell r="X42">
            <v>8500</v>
          </cell>
          <cell r="Y42">
            <v>8.5999999999999993E-2</v>
          </cell>
          <cell r="Z42">
            <v>9.5000000000000001E-2</v>
          </cell>
          <cell r="AA42">
            <v>9.5000000000000001E-2</v>
          </cell>
          <cell r="AB42">
            <v>0.09</v>
          </cell>
          <cell r="AC42">
            <v>0.05</v>
          </cell>
          <cell r="AD42">
            <v>2.5000000000000001E-2</v>
          </cell>
          <cell r="AE42">
            <v>3.5000000000000003E-2</v>
          </cell>
          <cell r="AF42">
            <v>2</v>
          </cell>
          <cell r="AG42">
            <v>0.7</v>
          </cell>
          <cell r="AH42" t="str">
            <v>B++</v>
          </cell>
          <cell r="AI42" t="str">
            <v>BBB</v>
          </cell>
          <cell r="AJ42" t="str">
            <v>Baa2</v>
          </cell>
          <cell r="AK42">
            <v>5715.79</v>
          </cell>
          <cell r="AL42" t="str">
            <v>N</v>
          </cell>
          <cell r="AM42" t="str">
            <v>BBB+</v>
          </cell>
          <cell r="AN42" t="str">
            <v>Baa2</v>
          </cell>
          <cell r="AO42">
            <v>5743.84</v>
          </cell>
          <cell r="AP42" t="str">
            <v>N</v>
          </cell>
        </row>
        <row r="43">
          <cell r="B43" t="str">
            <v>PNM</v>
          </cell>
          <cell r="C43" t="str">
            <v>PNM Resources</v>
          </cell>
          <cell r="E43">
            <v>0.57999999999999996</v>
          </cell>
          <cell r="F43">
            <v>30</v>
          </cell>
          <cell r="G43">
            <v>20</v>
          </cell>
          <cell r="H43">
            <v>1.3</v>
          </cell>
          <cell r="I43">
            <v>1.4</v>
          </cell>
          <cell r="J43">
            <v>2.0499999999999998</v>
          </cell>
          <cell r="K43">
            <v>0.57999999999999996</v>
          </cell>
          <cell r="L43">
            <v>0.7</v>
          </cell>
          <cell r="M43">
            <v>1</v>
          </cell>
          <cell r="N43">
            <v>20.149999999999999</v>
          </cell>
          <cell r="O43">
            <v>20.9</v>
          </cell>
          <cell r="P43">
            <v>22.4</v>
          </cell>
          <cell r="Q43">
            <v>79.650000000000006</v>
          </cell>
          <cell r="R43">
            <v>85</v>
          </cell>
          <cell r="S43">
            <v>0.51500000000000001</v>
          </cell>
          <cell r="T43">
            <v>0.505</v>
          </cell>
          <cell r="U43">
            <v>0.48099999999999998</v>
          </cell>
          <cell r="V43">
            <v>0.49</v>
          </cell>
          <cell r="W43">
            <v>3245.6</v>
          </cell>
          <cell r="X43">
            <v>3900</v>
          </cell>
          <cell r="Y43">
            <v>6.0999999999999999E-2</v>
          </cell>
          <cell r="Z43">
            <v>0.06</v>
          </cell>
          <cell r="AA43">
            <v>7.0000000000000007E-2</v>
          </cell>
          <cell r="AB43">
            <v>0.09</v>
          </cell>
          <cell r="AC43">
            <v>0.16</v>
          </cell>
          <cell r="AD43">
            <v>0.12</v>
          </cell>
          <cell r="AE43">
            <v>0.03</v>
          </cell>
          <cell r="AF43">
            <v>3</v>
          </cell>
          <cell r="AG43">
            <v>0.95</v>
          </cell>
          <cell r="AH43" t="str">
            <v>B</v>
          </cell>
          <cell r="AI43" t="str">
            <v>BBB-</v>
          </cell>
          <cell r="AJ43" t="str">
            <v>Ba1</v>
          </cell>
          <cell r="AK43">
            <v>1573.94</v>
          </cell>
          <cell r="AL43" t="str">
            <v>N</v>
          </cell>
          <cell r="AM43" t="str">
            <v>BBB-</v>
          </cell>
          <cell r="AN43" t="str">
            <v>Ba1</v>
          </cell>
          <cell r="AO43">
            <v>1681.48</v>
          </cell>
          <cell r="AP43" t="str">
            <v>N</v>
          </cell>
        </row>
        <row r="44">
          <cell r="B44" t="str">
            <v>POR</v>
          </cell>
          <cell r="C44" t="str">
            <v>Portland General Elec.</v>
          </cell>
          <cell r="E44">
            <v>1.1000000000000001</v>
          </cell>
          <cell r="F44">
            <v>30</v>
          </cell>
          <cell r="G44">
            <v>25</v>
          </cell>
          <cell r="H44">
            <v>1.9</v>
          </cell>
          <cell r="I44">
            <v>1.95</v>
          </cell>
          <cell r="J44">
            <v>2.25</v>
          </cell>
          <cell r="K44">
            <v>1.08</v>
          </cell>
          <cell r="L44">
            <v>1.1100000000000001</v>
          </cell>
          <cell r="M44">
            <v>1.25</v>
          </cell>
          <cell r="N44">
            <v>22.8</v>
          </cell>
          <cell r="O44">
            <v>23.6</v>
          </cell>
          <cell r="P44">
            <v>26</v>
          </cell>
          <cell r="Q44">
            <v>75.36</v>
          </cell>
          <cell r="R44">
            <v>76.5</v>
          </cell>
          <cell r="S44">
            <v>0.496</v>
          </cell>
          <cell r="T44">
            <v>0.46</v>
          </cell>
          <cell r="U44">
            <v>0.504</v>
          </cell>
          <cell r="V44">
            <v>0.54</v>
          </cell>
          <cell r="W44">
            <v>3298</v>
          </cell>
          <cell r="X44">
            <v>3700</v>
          </cell>
          <cell r="Y44">
            <v>8.7999999999999995E-2</v>
          </cell>
          <cell r="Z44">
            <v>0.08</v>
          </cell>
          <cell r="AA44">
            <v>0.08</v>
          </cell>
          <cell r="AB44">
            <v>0.09</v>
          </cell>
          <cell r="AC44">
            <v>5.5E-2</v>
          </cell>
          <cell r="AD44">
            <v>3.5000000000000003E-2</v>
          </cell>
          <cell r="AE44">
            <v>3.5000000000000003E-2</v>
          </cell>
          <cell r="AF44">
            <v>2</v>
          </cell>
          <cell r="AG44">
            <v>0.75</v>
          </cell>
          <cell r="AH44" t="str">
            <v>B++</v>
          </cell>
          <cell r="AI44" t="str">
            <v>BBB</v>
          </cell>
          <cell r="AJ44" t="str">
            <v>Baa2</v>
          </cell>
          <cell r="AK44">
            <v>2034.08</v>
          </cell>
          <cell r="AL44" t="str">
            <v>N</v>
          </cell>
          <cell r="AM44" t="str">
            <v xml:space="preserve"> BBB</v>
          </cell>
          <cell r="AN44" t="str">
            <v>Baa2</v>
          </cell>
          <cell r="AO44">
            <v>2106.64</v>
          </cell>
          <cell r="AP44" t="str">
            <v>N</v>
          </cell>
        </row>
        <row r="45">
          <cell r="B45" t="str">
            <v>PPL</v>
          </cell>
          <cell r="C45" t="str">
            <v>PPL Corp.</v>
          </cell>
          <cell r="E45">
            <v>1.47</v>
          </cell>
          <cell r="F45">
            <v>45</v>
          </cell>
          <cell r="G45">
            <v>30</v>
          </cell>
          <cell r="H45">
            <v>2.4500000000000002</v>
          </cell>
          <cell r="I45">
            <v>2.4</v>
          </cell>
          <cell r="J45">
            <v>3</v>
          </cell>
          <cell r="K45">
            <v>1.44</v>
          </cell>
          <cell r="L45">
            <v>1.48</v>
          </cell>
          <cell r="M45">
            <v>1.7</v>
          </cell>
          <cell r="N45">
            <v>19.95</v>
          </cell>
          <cell r="O45">
            <v>21.3</v>
          </cell>
          <cell r="P45">
            <v>25.5</v>
          </cell>
          <cell r="Q45">
            <v>578.41</v>
          </cell>
          <cell r="R45">
            <v>695</v>
          </cell>
          <cell r="S45">
            <v>0.61899999999999999</v>
          </cell>
          <cell r="T45">
            <v>0.49</v>
          </cell>
          <cell r="U45">
            <v>0.372</v>
          </cell>
          <cell r="V45">
            <v>0.51</v>
          </cell>
          <cell r="W45">
            <v>29071</v>
          </cell>
          <cell r="X45">
            <v>34600</v>
          </cell>
          <cell r="Y45">
            <v>0.13300000000000001</v>
          </cell>
          <cell r="Z45">
            <v>0.125</v>
          </cell>
          <cell r="AA45">
            <v>0.11</v>
          </cell>
          <cell r="AB45">
            <v>0.115</v>
          </cell>
          <cell r="AC45">
            <v>6.5000000000000002E-2</v>
          </cell>
          <cell r="AD45">
            <v>3.5000000000000003E-2</v>
          </cell>
          <cell r="AE45">
            <v>7.0000000000000007E-2</v>
          </cell>
          <cell r="AF45">
            <v>3</v>
          </cell>
          <cell r="AG45">
            <v>0.65</v>
          </cell>
          <cell r="AH45" t="str">
            <v>B++</v>
          </cell>
          <cell r="AI45" t="str">
            <v>BBB</v>
          </cell>
          <cell r="AJ45" t="str">
            <v>Baa3</v>
          </cell>
          <cell r="AK45">
            <v>16307.69</v>
          </cell>
          <cell r="AL45" t="str">
            <v>Y</v>
          </cell>
          <cell r="AM45" t="str">
            <v>BBB</v>
          </cell>
          <cell r="AN45" t="str">
            <v>Baa3</v>
          </cell>
          <cell r="AO45">
            <v>16964.32</v>
          </cell>
          <cell r="AP45" t="str">
            <v>Y</v>
          </cell>
        </row>
        <row r="46">
          <cell r="B46" t="str">
            <v>PEG</v>
          </cell>
          <cell r="C46" t="str">
            <v>Pub Sv Enterprise Grp</v>
          </cell>
          <cell r="E46">
            <v>1.45</v>
          </cell>
          <cell r="F46">
            <v>40</v>
          </cell>
          <cell r="G46">
            <v>35</v>
          </cell>
          <cell r="H46">
            <v>2.4</v>
          </cell>
          <cell r="I46">
            <v>2.4</v>
          </cell>
          <cell r="J46">
            <v>2.75</v>
          </cell>
          <cell r="K46">
            <v>1.42</v>
          </cell>
          <cell r="L46">
            <v>1.46</v>
          </cell>
          <cell r="M46">
            <v>1.55</v>
          </cell>
          <cell r="N46">
            <v>21.25</v>
          </cell>
          <cell r="O46">
            <v>22.2</v>
          </cell>
          <cell r="P46">
            <v>25.5</v>
          </cell>
          <cell r="Q46">
            <v>505.95</v>
          </cell>
          <cell r="R46">
            <v>506</v>
          </cell>
          <cell r="S46">
            <v>0.42099999999999999</v>
          </cell>
          <cell r="T46">
            <v>0.44500000000000001</v>
          </cell>
          <cell r="U46">
            <v>0.57899999999999996</v>
          </cell>
          <cell r="V46">
            <v>0.55500000000000005</v>
          </cell>
          <cell r="W46">
            <v>17731</v>
          </cell>
          <cell r="X46">
            <v>23300</v>
          </cell>
          <cell r="Y46">
            <v>0.154</v>
          </cell>
          <cell r="Z46">
            <v>0.11</v>
          </cell>
          <cell r="AA46">
            <v>0.11</v>
          </cell>
          <cell r="AB46">
            <v>0.11</v>
          </cell>
          <cell r="AC46">
            <v>-0.02</v>
          </cell>
          <cell r="AD46">
            <v>0.02</v>
          </cell>
          <cell r="AE46">
            <v>0.05</v>
          </cell>
          <cell r="AF46">
            <v>1</v>
          </cell>
          <cell r="AG46">
            <v>0.75</v>
          </cell>
          <cell r="AH46" t="str">
            <v>A</v>
          </cell>
          <cell r="AI46" t="str">
            <v>BBB</v>
          </cell>
          <cell r="AJ46" t="str">
            <v>Baa2</v>
          </cell>
          <cell r="AK46">
            <v>16320.08</v>
          </cell>
          <cell r="AL46" t="str">
            <v>Y</v>
          </cell>
          <cell r="AM46" t="str">
            <v>BBB</v>
          </cell>
          <cell r="AN46" t="str">
            <v>Baa2</v>
          </cell>
          <cell r="AO46">
            <v>15647.24</v>
          </cell>
          <cell r="AP46" t="str">
            <v>Y</v>
          </cell>
        </row>
        <row r="47">
          <cell r="B47" t="str">
            <v>SCG</v>
          </cell>
          <cell r="C47" t="str">
            <v>SCANA Corp.</v>
          </cell>
          <cell r="E47">
            <v>2.02</v>
          </cell>
          <cell r="F47">
            <v>55</v>
          </cell>
          <cell r="G47">
            <v>40</v>
          </cell>
          <cell r="H47">
            <v>3.2</v>
          </cell>
          <cell r="I47">
            <v>3.35</v>
          </cell>
          <cell r="J47">
            <v>3.75</v>
          </cell>
          <cell r="K47">
            <v>1.98</v>
          </cell>
          <cell r="L47">
            <v>2.02</v>
          </cell>
          <cell r="M47">
            <v>2.15</v>
          </cell>
          <cell r="N47">
            <v>31.35</v>
          </cell>
          <cell r="O47">
            <v>33.950000000000003</v>
          </cell>
          <cell r="P47">
            <v>39.75</v>
          </cell>
          <cell r="Q47">
            <v>130</v>
          </cell>
          <cell r="R47">
            <v>155</v>
          </cell>
          <cell r="S47">
            <v>0.54300000000000004</v>
          </cell>
          <cell r="T47">
            <v>0.53</v>
          </cell>
          <cell r="U47">
            <v>0.45700000000000002</v>
          </cell>
          <cell r="V47">
            <v>0.47</v>
          </cell>
          <cell r="W47">
            <v>8511</v>
          </cell>
          <cell r="X47">
            <v>13100</v>
          </cell>
          <cell r="Y47">
            <v>0.1</v>
          </cell>
          <cell r="Z47">
            <v>0.105</v>
          </cell>
          <cell r="AA47">
            <v>9.5000000000000001E-2</v>
          </cell>
          <cell r="AB47">
            <v>9.5000000000000001E-2</v>
          </cell>
          <cell r="AC47">
            <v>0.04</v>
          </cell>
          <cell r="AD47">
            <v>0.02</v>
          </cell>
          <cell r="AE47">
            <v>5.5E-2</v>
          </cell>
          <cell r="AF47">
            <v>2</v>
          </cell>
          <cell r="AG47">
            <v>0.65</v>
          </cell>
          <cell r="AH47" t="str">
            <v>B++</v>
          </cell>
          <cell r="AI47" t="str">
            <v>BBB+</v>
          </cell>
          <cell r="AJ47" t="str">
            <v>Baa3</v>
          </cell>
          <cell r="AK47">
            <v>6295.71</v>
          </cell>
          <cell r="AL47" t="str">
            <v>Y</v>
          </cell>
          <cell r="AM47" t="str">
            <v>BBB+</v>
          </cell>
          <cell r="AN47" t="str">
            <v>Baa3</v>
          </cell>
          <cell r="AO47">
            <v>6131.85</v>
          </cell>
          <cell r="AP47" t="str">
            <v>Y</v>
          </cell>
        </row>
        <row r="48">
          <cell r="B48" t="str">
            <v>SRE</v>
          </cell>
          <cell r="C48" t="str">
            <v>Sempra Energy</v>
          </cell>
          <cell r="E48">
            <v>2.48</v>
          </cell>
          <cell r="F48">
            <v>85</v>
          </cell>
          <cell r="G48">
            <v>65</v>
          </cell>
          <cell r="H48">
            <v>4.2</v>
          </cell>
          <cell r="I48">
            <v>4.25</v>
          </cell>
          <cell r="J48">
            <v>5.75</v>
          </cell>
          <cell r="K48">
            <v>2.4</v>
          </cell>
          <cell r="L48">
            <v>2.5</v>
          </cell>
          <cell r="M48">
            <v>2.8</v>
          </cell>
          <cell r="N48">
            <v>41.95</v>
          </cell>
          <cell r="O48">
            <v>43.65</v>
          </cell>
          <cell r="P48">
            <v>51</v>
          </cell>
          <cell r="Q48">
            <v>239.93</v>
          </cell>
          <cell r="R48">
            <v>246</v>
          </cell>
          <cell r="S48">
            <v>0.504</v>
          </cell>
          <cell r="T48">
            <v>0.51500000000000001</v>
          </cell>
          <cell r="U48">
            <v>0.49199999999999999</v>
          </cell>
          <cell r="V48">
            <v>0.48</v>
          </cell>
          <cell r="W48">
            <v>20015</v>
          </cell>
          <cell r="X48">
            <v>26200</v>
          </cell>
          <cell r="Y48">
            <v>0.11</v>
          </cell>
          <cell r="Z48">
            <v>0.1</v>
          </cell>
          <cell r="AA48">
            <v>0.1</v>
          </cell>
          <cell r="AB48">
            <v>0.115</v>
          </cell>
          <cell r="AC48">
            <v>4.4999999999999998E-2</v>
          </cell>
          <cell r="AD48">
            <v>0.09</v>
          </cell>
          <cell r="AE48">
            <v>0.05</v>
          </cell>
          <cell r="AF48">
            <v>2</v>
          </cell>
          <cell r="AG48">
            <v>0.8</v>
          </cell>
          <cell r="AH48" t="str">
            <v>A</v>
          </cell>
          <cell r="AI48" t="str">
            <v>BBB+</v>
          </cell>
          <cell r="AJ48" t="str">
            <v>Baa1</v>
          </cell>
          <cell r="AK48">
            <v>16457.12</v>
          </cell>
          <cell r="AL48" t="str">
            <v>Y</v>
          </cell>
          <cell r="AM48" t="str">
            <v>BBB+</v>
          </cell>
          <cell r="AN48" t="str">
            <v>Baa1</v>
          </cell>
          <cell r="AO48">
            <v>17391.939999999999</v>
          </cell>
          <cell r="AP48" t="str">
            <v>Y</v>
          </cell>
        </row>
        <row r="49">
          <cell r="B49" t="str">
            <v>SO</v>
          </cell>
          <cell r="C49" t="str">
            <v>Southern Company</v>
          </cell>
          <cell r="E49">
            <v>2.02</v>
          </cell>
          <cell r="F49">
            <v>50</v>
          </cell>
          <cell r="G49">
            <v>40</v>
          </cell>
          <cell r="H49">
            <v>2.65</v>
          </cell>
          <cell r="I49">
            <v>2.8</v>
          </cell>
          <cell r="J49">
            <v>3.25</v>
          </cell>
          <cell r="K49">
            <v>1.94</v>
          </cell>
          <cell r="L49">
            <v>2.02</v>
          </cell>
          <cell r="M49">
            <v>2.25</v>
          </cell>
          <cell r="N49">
            <v>20.95</v>
          </cell>
          <cell r="O49">
            <v>21.7</v>
          </cell>
          <cell r="P49">
            <v>25.75</v>
          </cell>
          <cell r="Q49">
            <v>865.13</v>
          </cell>
          <cell r="R49">
            <v>915</v>
          </cell>
          <cell r="S49">
            <v>0.5</v>
          </cell>
          <cell r="T49">
            <v>0.53</v>
          </cell>
          <cell r="U49">
            <v>0.47099999999999997</v>
          </cell>
          <cell r="V49">
            <v>0.45</v>
          </cell>
          <cell r="W49">
            <v>37307</v>
          </cell>
          <cell r="X49">
            <v>52200</v>
          </cell>
          <cell r="Y49">
            <v>0.125</v>
          </cell>
          <cell r="Z49">
            <v>0.125</v>
          </cell>
          <cell r="AA49">
            <v>0.13</v>
          </cell>
          <cell r="AB49">
            <v>0.125</v>
          </cell>
          <cell r="AC49">
            <v>0.05</v>
          </cell>
          <cell r="AD49">
            <v>0.04</v>
          </cell>
          <cell r="AE49">
            <v>0.05</v>
          </cell>
          <cell r="AF49">
            <v>1</v>
          </cell>
          <cell r="AG49">
            <v>0.55000000000000004</v>
          </cell>
          <cell r="AH49" t="str">
            <v>A</v>
          </cell>
          <cell r="AI49" t="str">
            <v>A</v>
          </cell>
          <cell r="AJ49" t="str">
            <v>Baa1</v>
          </cell>
          <cell r="AK49">
            <v>40993.199999999997</v>
          </cell>
          <cell r="AL49" t="str">
            <v>N</v>
          </cell>
          <cell r="AM49" t="str">
            <v>A</v>
          </cell>
          <cell r="AN49" t="str">
            <v>Baa1</v>
          </cell>
          <cell r="AO49">
            <v>38259.57</v>
          </cell>
          <cell r="AP49" t="str">
            <v>N</v>
          </cell>
        </row>
        <row r="50">
          <cell r="B50" t="str">
            <v>TE</v>
          </cell>
          <cell r="C50" t="str">
            <v>TECO Energy</v>
          </cell>
          <cell r="E50">
            <v>0.88</v>
          </cell>
          <cell r="F50">
            <v>25</v>
          </cell>
          <cell r="G50">
            <v>17</v>
          </cell>
          <cell r="H50">
            <v>1.1499999999999999</v>
          </cell>
          <cell r="I50">
            <v>1.1499999999999999</v>
          </cell>
          <cell r="J50">
            <v>1.55</v>
          </cell>
          <cell r="K50">
            <v>0.88</v>
          </cell>
          <cell r="L50">
            <v>0.9</v>
          </cell>
          <cell r="M50">
            <v>0.95</v>
          </cell>
          <cell r="N50">
            <v>10.6</v>
          </cell>
          <cell r="O50">
            <v>10.75</v>
          </cell>
          <cell r="P50">
            <v>12.25</v>
          </cell>
          <cell r="Q50">
            <v>215.8</v>
          </cell>
          <cell r="R50">
            <v>215</v>
          </cell>
          <cell r="S50">
            <v>0.54200000000000004</v>
          </cell>
          <cell r="T50">
            <v>0.57499999999999996</v>
          </cell>
          <cell r="U50">
            <v>0.45800000000000002</v>
          </cell>
          <cell r="V50">
            <v>0.42499999999999999</v>
          </cell>
          <cell r="W50">
            <v>4953.8999999999996</v>
          </cell>
          <cell r="X50">
            <v>6175</v>
          </cell>
          <cell r="Y50">
            <v>0.12</v>
          </cell>
          <cell r="Z50">
            <v>0.11</v>
          </cell>
          <cell r="AA50">
            <v>0.105</v>
          </cell>
          <cell r="AB50">
            <v>0.125</v>
          </cell>
          <cell r="AC50">
            <v>5.5E-2</v>
          </cell>
          <cell r="AD50">
            <v>2.5000000000000001E-2</v>
          </cell>
          <cell r="AE50">
            <v>0.03</v>
          </cell>
          <cell r="AF50">
            <v>2</v>
          </cell>
          <cell r="AG50">
            <v>0.85</v>
          </cell>
          <cell r="AH50" t="str">
            <v>B++</v>
          </cell>
          <cell r="AI50" t="str">
            <v>BBB+</v>
          </cell>
          <cell r="AJ50" t="str">
            <v>Baa2</v>
          </cell>
          <cell r="AK50">
            <v>3901.66</v>
          </cell>
          <cell r="AL50" t="str">
            <v>Y</v>
          </cell>
          <cell r="AM50" t="str">
            <v>BBB+</v>
          </cell>
          <cell r="AN50" t="str">
            <v>Baa2</v>
          </cell>
          <cell r="AO50">
            <v>3686.53</v>
          </cell>
          <cell r="AP50" t="str">
            <v>Y</v>
          </cell>
        </row>
        <row r="51">
          <cell r="B51" t="str">
            <v>UIL</v>
          </cell>
          <cell r="C51" t="str">
            <v>UIL Holdings</v>
          </cell>
          <cell r="E51">
            <v>1.73</v>
          </cell>
          <cell r="F51">
            <v>45</v>
          </cell>
          <cell r="G51">
            <v>35</v>
          </cell>
          <cell r="H51">
            <v>2.0499999999999998</v>
          </cell>
          <cell r="I51">
            <v>2.2999999999999998</v>
          </cell>
          <cell r="J51">
            <v>2.4500000000000002</v>
          </cell>
          <cell r="K51">
            <v>1.73</v>
          </cell>
          <cell r="L51">
            <v>1.73</v>
          </cell>
          <cell r="M51">
            <v>1.73</v>
          </cell>
          <cell r="N51">
            <v>21.95</v>
          </cell>
          <cell r="O51">
            <v>22.55</v>
          </cell>
          <cell r="P51">
            <v>25.5</v>
          </cell>
          <cell r="Q51">
            <v>50.65</v>
          </cell>
          <cell r="R51">
            <v>51</v>
          </cell>
          <cell r="S51">
            <v>0.58599999999999997</v>
          </cell>
          <cell r="T51">
            <v>0.54</v>
          </cell>
          <cell r="U51">
            <v>0.41399999999999998</v>
          </cell>
          <cell r="V51">
            <v>0.46</v>
          </cell>
          <cell r="W51">
            <v>2642.7</v>
          </cell>
          <cell r="X51">
            <v>2800</v>
          </cell>
          <cell r="Y51">
            <v>9.0999999999999998E-2</v>
          </cell>
          <cell r="Z51">
            <v>9.5000000000000001E-2</v>
          </cell>
          <cell r="AA51">
            <v>0.1</v>
          </cell>
          <cell r="AB51">
            <v>9.5000000000000001E-2</v>
          </cell>
          <cell r="AC51">
            <v>0.04</v>
          </cell>
          <cell r="AD51">
            <v>0</v>
          </cell>
          <cell r="AE51">
            <v>3.5000000000000003E-2</v>
          </cell>
          <cell r="AF51">
            <v>2</v>
          </cell>
          <cell r="AG51">
            <v>0.7</v>
          </cell>
          <cell r="AH51" t="str">
            <v>B++</v>
          </cell>
          <cell r="AI51" t="str">
            <v>BBB</v>
          </cell>
          <cell r="AJ51" t="str">
            <v>Baa3</v>
          </cell>
          <cell r="AK51">
            <v>1863.72</v>
          </cell>
          <cell r="AL51" t="str">
            <v>Y</v>
          </cell>
          <cell r="AM51" t="str">
            <v>BBB</v>
          </cell>
          <cell r="AN51" t="str">
            <v>Baa3</v>
          </cell>
          <cell r="AO51">
            <v>1881.09</v>
          </cell>
          <cell r="AP51" t="str">
            <v>Y</v>
          </cell>
        </row>
        <row r="52">
          <cell r="B52" t="str">
            <v>UNS</v>
          </cell>
          <cell r="C52" t="str">
            <v>UNS Energy</v>
          </cell>
          <cell r="E52">
            <v>1.72</v>
          </cell>
          <cell r="F52">
            <v>65</v>
          </cell>
          <cell r="G52">
            <v>40</v>
          </cell>
          <cell r="H52">
            <v>2.25</v>
          </cell>
          <cell r="I52">
            <v>2.75</v>
          </cell>
          <cell r="J52">
            <v>3.75</v>
          </cell>
          <cell r="K52">
            <v>1.72</v>
          </cell>
          <cell r="L52">
            <v>1.76</v>
          </cell>
          <cell r="M52">
            <v>2.25</v>
          </cell>
          <cell r="N52">
            <v>21.95</v>
          </cell>
          <cell r="O52">
            <v>22.9</v>
          </cell>
          <cell r="P52">
            <v>27.2</v>
          </cell>
          <cell r="Q52">
            <v>36.92</v>
          </cell>
          <cell r="R52">
            <v>41</v>
          </cell>
          <cell r="S52">
            <v>0.67800000000000005</v>
          </cell>
          <cell r="T52">
            <v>0.72</v>
          </cell>
          <cell r="U52">
            <v>0.32200000000000001</v>
          </cell>
          <cell r="V52">
            <v>0.28000000000000003</v>
          </cell>
          <cell r="W52">
            <v>2758.6</v>
          </cell>
          <cell r="X52">
            <v>3950</v>
          </cell>
          <cell r="Y52">
            <v>0.124</v>
          </cell>
          <cell r="Z52">
            <v>0.105</v>
          </cell>
          <cell r="AA52">
            <v>0.12</v>
          </cell>
          <cell r="AB52">
            <v>0.14000000000000001</v>
          </cell>
          <cell r="AC52">
            <v>5.5E-2</v>
          </cell>
          <cell r="AD52">
            <v>7.4999999999999997E-2</v>
          </cell>
          <cell r="AE52">
            <v>0.03</v>
          </cell>
          <cell r="AF52">
            <v>3</v>
          </cell>
          <cell r="AG52">
            <v>0.7</v>
          </cell>
          <cell r="AH52" t="str">
            <v>B+</v>
          </cell>
          <cell r="AI52" t="str">
            <v>BB+</v>
          </cell>
          <cell r="AJ52" t="str">
            <v>Ba1</v>
          </cell>
          <cell r="AK52">
            <v>1549.44</v>
          </cell>
          <cell r="AL52" t="str">
            <v>Y</v>
          </cell>
          <cell r="AM52" t="str">
            <v>BB+</v>
          </cell>
          <cell r="AN52" t="str">
            <v>Ba1</v>
          </cell>
          <cell r="AO52">
            <v>1807.02</v>
          </cell>
          <cell r="AP52" t="str">
            <v>Y</v>
          </cell>
        </row>
        <row r="53">
          <cell r="B53" t="str">
            <v>VVC</v>
          </cell>
          <cell r="C53" t="str">
            <v>Vectren Corp.</v>
          </cell>
          <cell r="E53">
            <v>1.42</v>
          </cell>
          <cell r="F53">
            <v>40</v>
          </cell>
          <cell r="G53">
            <v>30</v>
          </cell>
          <cell r="H53">
            <v>1.85</v>
          </cell>
          <cell r="I53">
            <v>1.95</v>
          </cell>
          <cell r="J53">
            <v>2.35</v>
          </cell>
          <cell r="K53">
            <v>1.41</v>
          </cell>
          <cell r="L53">
            <v>1.43</v>
          </cell>
          <cell r="M53">
            <v>1.6</v>
          </cell>
          <cell r="N53">
            <v>18.55</v>
          </cell>
          <cell r="O53">
            <v>19.5</v>
          </cell>
          <cell r="P53">
            <v>21.5</v>
          </cell>
          <cell r="Q53">
            <v>81.900000000000006</v>
          </cell>
          <cell r="R53">
            <v>86</v>
          </cell>
          <cell r="S53">
            <v>0.51600000000000001</v>
          </cell>
          <cell r="T53">
            <v>0.495</v>
          </cell>
          <cell r="U53">
            <v>0.48399999999999999</v>
          </cell>
          <cell r="V53">
            <v>0.505</v>
          </cell>
          <cell r="W53">
            <v>3025</v>
          </cell>
          <cell r="X53">
            <v>3650</v>
          </cell>
          <cell r="Y53">
            <v>9.7000000000000003E-2</v>
          </cell>
          <cell r="Z53">
            <v>0.1</v>
          </cell>
          <cell r="AA53">
            <v>0.1</v>
          </cell>
          <cell r="AB53">
            <v>0.11</v>
          </cell>
          <cell r="AC53">
            <v>5.5E-2</v>
          </cell>
          <cell r="AD53">
            <v>2.5000000000000001E-2</v>
          </cell>
          <cell r="AE53">
            <v>3.5000000000000003E-2</v>
          </cell>
          <cell r="AF53">
            <v>2</v>
          </cell>
          <cell r="AG53">
            <v>0.7</v>
          </cell>
          <cell r="AH53" t="str">
            <v>A</v>
          </cell>
          <cell r="AI53" t="str">
            <v>A-</v>
          </cell>
          <cell r="AJ53" t="str">
            <v>A3</v>
          </cell>
          <cell r="AK53">
            <v>2418.1799999999998</v>
          </cell>
          <cell r="AL53" t="str">
            <v>Y</v>
          </cell>
          <cell r="AM53" t="str">
            <v>A-</v>
          </cell>
          <cell r="AN53" t="str">
            <v>A3</v>
          </cell>
          <cell r="AO53">
            <v>2490.09</v>
          </cell>
          <cell r="AP53" t="str">
            <v>Y</v>
          </cell>
        </row>
        <row r="54">
          <cell r="B54" t="str">
            <v>WR</v>
          </cell>
          <cell r="C54" t="str">
            <v>Westar Energy</v>
          </cell>
          <cell r="E54">
            <v>1.35</v>
          </cell>
          <cell r="F54">
            <v>35</v>
          </cell>
          <cell r="G54">
            <v>25</v>
          </cell>
          <cell r="H54">
            <v>2</v>
          </cell>
          <cell r="I54">
            <v>2.1</v>
          </cell>
          <cell r="J54">
            <v>2.5</v>
          </cell>
          <cell r="K54">
            <v>1.32</v>
          </cell>
          <cell r="L54">
            <v>1.36</v>
          </cell>
          <cell r="M54">
            <v>1.48</v>
          </cell>
          <cell r="N54">
            <v>23.6</v>
          </cell>
          <cell r="O54">
            <v>25.4</v>
          </cell>
          <cell r="P54">
            <v>28.35</v>
          </cell>
          <cell r="Q54">
            <v>125.7</v>
          </cell>
          <cell r="R54">
            <v>134</v>
          </cell>
          <cell r="S54">
            <v>0.495</v>
          </cell>
          <cell r="T54">
            <v>0.5</v>
          </cell>
          <cell r="U54">
            <v>0.5</v>
          </cell>
          <cell r="V54">
            <v>0.5</v>
          </cell>
          <cell r="W54">
            <v>5531</v>
          </cell>
          <cell r="X54">
            <v>7600</v>
          </cell>
          <cell r="Y54">
            <v>7.6999999999999999E-2</v>
          </cell>
          <cell r="Z54">
            <v>8.5000000000000006E-2</v>
          </cell>
          <cell r="AA54">
            <v>8.5000000000000006E-2</v>
          </cell>
          <cell r="AB54">
            <v>0.09</v>
          </cell>
          <cell r="AC54">
            <v>7.4999999999999997E-2</v>
          </cell>
          <cell r="AD54">
            <v>0.03</v>
          </cell>
          <cell r="AE54">
            <v>0.05</v>
          </cell>
          <cell r="AF54">
            <v>2</v>
          </cell>
          <cell r="AG54">
            <v>0.7</v>
          </cell>
          <cell r="AH54" t="str">
            <v>B++</v>
          </cell>
          <cell r="AI54" t="str">
            <v>BBB</v>
          </cell>
          <cell r="AJ54" t="str">
            <v>Baa2</v>
          </cell>
          <cell r="AK54">
            <v>3846.33</v>
          </cell>
          <cell r="AL54" t="str">
            <v>N</v>
          </cell>
          <cell r="AM54" t="str">
            <v>BBB</v>
          </cell>
          <cell r="AN54" t="str">
            <v>Baa2</v>
          </cell>
          <cell r="AO54">
            <v>3698.82</v>
          </cell>
          <cell r="AP54" t="str">
            <v>N</v>
          </cell>
        </row>
        <row r="55">
          <cell r="B55" t="str">
            <v>WEC</v>
          </cell>
          <cell r="C55" t="str">
            <v>Wisconsin Energy</v>
          </cell>
          <cell r="E55">
            <v>1.36</v>
          </cell>
          <cell r="F55">
            <v>45</v>
          </cell>
          <cell r="G55">
            <v>35</v>
          </cell>
          <cell r="H55">
            <v>2.3199999999999998</v>
          </cell>
          <cell r="I55">
            <v>2.4</v>
          </cell>
          <cell r="J55">
            <v>2.75</v>
          </cell>
          <cell r="K55">
            <v>1.2</v>
          </cell>
          <cell r="L55">
            <v>1.36</v>
          </cell>
          <cell r="M55">
            <v>1.8</v>
          </cell>
          <cell r="N55">
            <v>17.899999999999999</v>
          </cell>
          <cell r="O55">
            <v>18.649999999999999</v>
          </cell>
          <cell r="P55">
            <v>20.5</v>
          </cell>
          <cell r="Q55">
            <v>230.49</v>
          </cell>
          <cell r="R55">
            <v>230</v>
          </cell>
          <cell r="S55">
            <v>0.53600000000000003</v>
          </cell>
          <cell r="T55">
            <v>0.52500000000000002</v>
          </cell>
          <cell r="U55">
            <v>0.46</v>
          </cell>
          <cell r="V55">
            <v>0.47</v>
          </cell>
          <cell r="W55">
            <v>8608</v>
          </cell>
          <cell r="X55">
            <v>10025</v>
          </cell>
          <cell r="Y55">
            <v>0.129</v>
          </cell>
          <cell r="Z55">
            <v>0.13</v>
          </cell>
          <cell r="AA55">
            <v>0.13</v>
          </cell>
          <cell r="AB55">
            <v>0.13500000000000001</v>
          </cell>
          <cell r="AC55">
            <v>6.5000000000000002E-2</v>
          </cell>
          <cell r="AD55">
            <v>0.13500000000000001</v>
          </cell>
          <cell r="AE55">
            <v>0.04</v>
          </cell>
          <cell r="AF55">
            <v>1</v>
          </cell>
          <cell r="AG55">
            <v>0.6</v>
          </cell>
          <cell r="AH55" t="str">
            <v>A</v>
          </cell>
          <cell r="AI55" t="str">
            <v>A-</v>
          </cell>
          <cell r="AJ55" t="str">
            <v>A3</v>
          </cell>
          <cell r="AK55">
            <v>9326.51</v>
          </cell>
          <cell r="AL55" t="str">
            <v>Y</v>
          </cell>
          <cell r="AM55" t="str">
            <v>A-</v>
          </cell>
          <cell r="AN55" t="str">
            <v>A3</v>
          </cell>
          <cell r="AO55">
            <v>8643.73</v>
          </cell>
          <cell r="AP55" t="str">
            <v>Y</v>
          </cell>
        </row>
        <row r="56">
          <cell r="B56" t="str">
            <v>XEL</v>
          </cell>
          <cell r="C56" t="str">
            <v>Xcel Energy, Inc.</v>
          </cell>
          <cell r="E56">
            <v>1.1000000000000001</v>
          </cell>
          <cell r="F56">
            <v>35</v>
          </cell>
          <cell r="G56">
            <v>25</v>
          </cell>
          <cell r="H56">
            <v>1.85</v>
          </cell>
          <cell r="I56">
            <v>1.9</v>
          </cell>
          <cell r="J56">
            <v>2.25</v>
          </cell>
          <cell r="K56">
            <v>1.07</v>
          </cell>
          <cell r="L56">
            <v>1.1100000000000001</v>
          </cell>
          <cell r="M56">
            <v>1.35</v>
          </cell>
          <cell r="N56">
            <v>18.25</v>
          </cell>
          <cell r="O56">
            <v>19.399999999999999</v>
          </cell>
          <cell r="P56">
            <v>22</v>
          </cell>
          <cell r="Q56">
            <v>486.49</v>
          </cell>
          <cell r="R56">
            <v>515</v>
          </cell>
          <cell r="S56">
            <v>0.51100000000000001</v>
          </cell>
          <cell r="T56">
            <v>0.52</v>
          </cell>
          <cell r="U56">
            <v>0.48899999999999999</v>
          </cell>
          <cell r="V56">
            <v>0.48</v>
          </cell>
          <cell r="W56">
            <v>17331</v>
          </cell>
          <cell r="X56">
            <v>23700</v>
          </cell>
          <cell r="Y56">
            <v>9.9000000000000005E-2</v>
          </cell>
          <cell r="Z56">
            <v>0.1</v>
          </cell>
          <cell r="AA56">
            <v>9.5000000000000001E-2</v>
          </cell>
          <cell r="AB56">
            <v>0.1</v>
          </cell>
          <cell r="AC56">
            <v>0.06</v>
          </cell>
          <cell r="AD56">
            <v>0.05</v>
          </cell>
          <cell r="AE56">
            <v>4.4999999999999998E-2</v>
          </cell>
          <cell r="AF56">
            <v>2</v>
          </cell>
          <cell r="AG56">
            <v>0.65</v>
          </cell>
          <cell r="AH56" t="str">
            <v>B++</v>
          </cell>
          <cell r="AI56" t="str">
            <v>A-</v>
          </cell>
          <cell r="AJ56" t="str">
            <v>Baa1</v>
          </cell>
          <cell r="AK56">
            <v>14004.25</v>
          </cell>
          <cell r="AL56" t="str">
            <v>Y</v>
          </cell>
          <cell r="AM56" t="str">
            <v>A-</v>
          </cell>
          <cell r="AN56" t="str">
            <v>Baa1</v>
          </cell>
          <cell r="AO56">
            <v>13311.81</v>
          </cell>
          <cell r="AP56" t="str">
            <v>Y</v>
          </cell>
        </row>
      </sheetData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abSelected="1" topLeftCell="E28" workbookViewId="0">
      <selection activeCell="I42" sqref="I42:M42"/>
    </sheetView>
  </sheetViews>
  <sheetFormatPr defaultRowHeight="15"/>
  <cols>
    <col min="7" max="7" width="38.85546875" customWidth="1"/>
    <col min="9" max="9" width="49.7109375" customWidth="1"/>
    <col min="10" max="10" width="9.140625" style="31"/>
    <col min="11" max="13" width="9.140625" style="23"/>
  </cols>
  <sheetData>
    <row r="1" spans="1:16" ht="15.75">
      <c r="A1" s="12"/>
      <c r="B1" s="9"/>
      <c r="C1" s="11"/>
      <c r="D1" s="11"/>
      <c r="E1" s="9"/>
      <c r="F1" s="10"/>
      <c r="G1" s="9"/>
      <c r="H1" s="9"/>
      <c r="I1" s="9"/>
      <c r="J1" s="30"/>
      <c r="K1" s="32"/>
    </row>
    <row r="2" spans="1:16" ht="15.75">
      <c r="A2" s="65" t="s">
        <v>18</v>
      </c>
      <c r="B2" s="65"/>
      <c r="C2" s="65"/>
      <c r="D2" s="65"/>
      <c r="E2" s="65"/>
      <c r="F2" s="65"/>
      <c r="G2" s="65"/>
      <c r="H2" s="65"/>
      <c r="I2" s="65"/>
      <c r="J2" s="65"/>
      <c r="K2" s="32"/>
    </row>
    <row r="3" spans="1:16" ht="16.5" thickBot="1">
      <c r="A3" s="16"/>
      <c r="B3" s="17"/>
      <c r="C3" s="15" t="s">
        <v>3</v>
      </c>
      <c r="D3" s="15" t="s">
        <v>2</v>
      </c>
      <c r="E3" s="17"/>
      <c r="F3" s="10"/>
      <c r="G3" s="17"/>
      <c r="H3" s="17"/>
      <c r="I3" s="17"/>
      <c r="J3" s="30"/>
      <c r="K3" s="32"/>
    </row>
    <row r="4" spans="1:16" ht="17.25" thickBot="1">
      <c r="A4" s="13">
        <f>A3+1</f>
        <v>1</v>
      </c>
      <c r="B4" s="8" t="str">
        <f>'[1]Proxy Group Ticker'!B3</f>
        <v>ALE</v>
      </c>
      <c r="C4" s="14">
        <v>3.857246990813875E-2</v>
      </c>
      <c r="D4" s="14">
        <v>4.2474878254251419E-2</v>
      </c>
      <c r="E4" s="61" t="s">
        <v>23</v>
      </c>
      <c r="F4" s="10"/>
      <c r="G4" s="36" t="b">
        <f>E4=I4</f>
        <v>1</v>
      </c>
      <c r="H4" s="13">
        <f>H3+1</f>
        <v>1</v>
      </c>
      <c r="I4" s="36" t="s">
        <v>23</v>
      </c>
      <c r="J4" s="37">
        <f>ALE!I3</f>
        <v>2.14</v>
      </c>
      <c r="K4" s="38">
        <f>ALE!J3</f>
        <v>3.3668973968063433E-2</v>
      </c>
      <c r="L4" s="38">
        <f>ALE!K3</f>
        <v>3.4894048151538813E-2</v>
      </c>
      <c r="M4" s="39">
        <f>ALE!L3</f>
        <v>3.5302891512143497E-2</v>
      </c>
      <c r="P4" t="b">
        <f t="shared" ref="P4:P22" si="0">G4=I4</f>
        <v>0</v>
      </c>
    </row>
    <row r="5" spans="1:16" ht="17.25" thickBot="1">
      <c r="A5" s="13"/>
      <c r="B5" s="8"/>
      <c r="C5" s="14"/>
      <c r="D5" s="14"/>
      <c r="E5" s="28" t="s">
        <v>36</v>
      </c>
      <c r="F5" s="10"/>
      <c r="G5" s="36" t="b">
        <f t="shared" ref="G5:G34" si="1">E5=I5</f>
        <v>1</v>
      </c>
      <c r="H5" s="13">
        <f>H4+1</f>
        <v>2</v>
      </c>
      <c r="I5" s="29" t="s">
        <v>36</v>
      </c>
      <c r="J5" s="34">
        <f>LNT!I3</f>
        <v>1.26</v>
      </c>
      <c r="K5" s="35">
        <f>LNT!J3</f>
        <v>3.3849271329601631E-2</v>
      </c>
      <c r="L5" s="35">
        <f>LNT!K3</f>
        <v>3.4173379367081237E-2</v>
      </c>
      <c r="M5" s="35">
        <f>LNT!L3</f>
        <v>3.3692933601492177E-2</v>
      </c>
      <c r="P5" t="b">
        <f t="shared" si="0"/>
        <v>0</v>
      </c>
    </row>
    <row r="6" spans="1:16" ht="17.25" thickBot="1">
      <c r="A6" s="13">
        <f>A4+1</f>
        <v>2</v>
      </c>
      <c r="B6" s="8" t="str">
        <f>'[1]Proxy Group Ticker'!B5</f>
        <v>AEE</v>
      </c>
      <c r="C6" s="14">
        <v>3.8950634360270714E-2</v>
      </c>
      <c r="D6" s="14">
        <v>4.2398018337064101E-2</v>
      </c>
      <c r="E6" s="28" t="s">
        <v>24</v>
      </c>
      <c r="F6" s="10"/>
      <c r="G6" s="36" t="b">
        <f t="shared" si="1"/>
        <v>1</v>
      </c>
      <c r="H6" s="13">
        <f t="shared" ref="H6:H34" si="2">H5+1</f>
        <v>3</v>
      </c>
      <c r="I6" s="29" t="s">
        <v>24</v>
      </c>
      <c r="J6" s="34">
        <f>AEE!I3</f>
        <v>1.76</v>
      </c>
      <c r="K6" s="35">
        <f>AEE!J3</f>
        <v>3.3780973760445657E-2</v>
      </c>
      <c r="L6" s="35">
        <f>AEE!K3</f>
        <v>3.5238081967457306E-2</v>
      </c>
      <c r="M6" s="35">
        <f>AEE!L3</f>
        <v>3.5332878763728405E-2</v>
      </c>
      <c r="P6" t="b">
        <f t="shared" si="0"/>
        <v>0</v>
      </c>
    </row>
    <row r="7" spans="1:16" ht="17.25" thickBot="1">
      <c r="A7" s="13">
        <f>A6+1</f>
        <v>3</v>
      </c>
      <c r="B7" s="8" t="str">
        <f>'[1]Proxy Group Ticker'!B6</f>
        <v>AEP</v>
      </c>
      <c r="C7" s="14">
        <v>3.6166784447944446E-2</v>
      </c>
      <c r="D7" s="14">
        <v>3.9105048291680308E-2</v>
      </c>
      <c r="E7" s="28" t="s">
        <v>25</v>
      </c>
      <c r="F7" s="10"/>
      <c r="G7" s="36" t="b">
        <f t="shared" si="1"/>
        <v>1</v>
      </c>
      <c r="H7" s="13">
        <f t="shared" si="2"/>
        <v>4</v>
      </c>
      <c r="I7" s="29" t="s">
        <v>25</v>
      </c>
      <c r="J7" s="34">
        <f>AEP!I3</f>
        <v>2.36</v>
      </c>
      <c r="K7" s="35">
        <f>AEP!J3</f>
        <v>3.7533398542029237E-2</v>
      </c>
      <c r="L7" s="35">
        <f>AEP!K3</f>
        <v>3.8011894172593735E-2</v>
      </c>
      <c r="M7" s="35">
        <f>AEP!L3</f>
        <v>3.6879746593058968E-2</v>
      </c>
      <c r="P7" t="b">
        <f t="shared" si="0"/>
        <v>0</v>
      </c>
    </row>
    <row r="8" spans="1:16" ht="17.25" thickBot="1">
      <c r="A8" s="13" t="e">
        <f>#REF!+1</f>
        <v>#REF!</v>
      </c>
      <c r="B8" s="8" t="str">
        <f>'[1]Proxy Group Ticker'!B8</f>
        <v>BKH</v>
      </c>
      <c r="C8" s="14">
        <v>2.7077514229269409E-2</v>
      </c>
      <c r="D8" s="14">
        <v>3.0311105026175303E-2</v>
      </c>
      <c r="E8" s="28" t="s">
        <v>37</v>
      </c>
      <c r="F8" s="10"/>
      <c r="G8" s="36" t="b">
        <f t="shared" si="1"/>
        <v>0</v>
      </c>
      <c r="H8" s="13">
        <f>H36+1</f>
        <v>6</v>
      </c>
      <c r="I8" s="28" t="s">
        <v>74</v>
      </c>
      <c r="J8" s="34">
        <f>AVA!I3</f>
        <v>1.37</v>
      </c>
      <c r="K8" s="35">
        <f>AVA!J3</f>
        <v>3.4534913003499784E-2</v>
      </c>
      <c r="L8" s="35">
        <f>AVA!K3</f>
        <v>3.4002659591513135E-2</v>
      </c>
      <c r="M8" s="35">
        <f>AVA!L3</f>
        <v>3.3534313421591959E-2</v>
      </c>
      <c r="N8" s="66">
        <v>1.43</v>
      </c>
      <c r="O8" s="67">
        <v>42769</v>
      </c>
      <c r="P8" t="b">
        <f t="shared" si="0"/>
        <v>0</v>
      </c>
    </row>
    <row r="9" spans="1:16" ht="17.25" thickBot="1">
      <c r="A9" s="13"/>
      <c r="B9" s="8"/>
      <c r="C9" s="14"/>
      <c r="D9" s="14"/>
      <c r="E9" s="28" t="s">
        <v>66</v>
      </c>
      <c r="F9" s="10"/>
      <c r="G9" s="36" t="b">
        <f t="shared" si="1"/>
        <v>1</v>
      </c>
      <c r="H9" s="13">
        <f t="shared" si="2"/>
        <v>7</v>
      </c>
      <c r="I9" s="54" t="s">
        <v>66</v>
      </c>
      <c r="J9" s="34">
        <f>BKH!I3</f>
        <v>1.68</v>
      </c>
      <c r="K9" s="35">
        <f>BKH!J3</f>
        <v>2.7363197614801316E-2</v>
      </c>
      <c r="L9" s="35">
        <f>BKH!K3</f>
        <v>2.7951723191642044E-2</v>
      </c>
      <c r="M9" s="35">
        <f>BKH!L3</f>
        <v>2.7956155641495273E-2</v>
      </c>
      <c r="N9" s="66">
        <v>1.78</v>
      </c>
      <c r="O9">
        <v>1.27</v>
      </c>
      <c r="P9" t="b">
        <f t="shared" si="0"/>
        <v>0</v>
      </c>
    </row>
    <row r="10" spans="1:16" ht="17.25" thickBot="1">
      <c r="A10" s="13"/>
      <c r="B10" s="9"/>
      <c r="C10" s="14"/>
      <c r="D10" s="14"/>
      <c r="E10" s="28" t="s">
        <v>26</v>
      </c>
      <c r="F10" s="10"/>
      <c r="G10" s="36" t="b">
        <f t="shared" si="1"/>
        <v>0</v>
      </c>
      <c r="H10" s="13">
        <f t="shared" si="2"/>
        <v>8</v>
      </c>
      <c r="I10" s="29" t="s">
        <v>38</v>
      </c>
      <c r="J10" s="34">
        <f>ED!I3</f>
        <v>2.76</v>
      </c>
      <c r="K10" s="35">
        <f>ED!J3</f>
        <v>3.7676266278844774E-2</v>
      </c>
      <c r="L10" s="35">
        <f>ED!K3</f>
        <v>3.795946054250679E-2</v>
      </c>
      <c r="M10" s="35">
        <f>ED!L3</f>
        <v>3.7215870553920415E-2</v>
      </c>
      <c r="P10" t="b">
        <f t="shared" si="0"/>
        <v>0</v>
      </c>
    </row>
    <row r="11" spans="1:16" ht="17.25" thickBot="1">
      <c r="A11" s="13" t="e">
        <f>A8+1</f>
        <v>#REF!</v>
      </c>
      <c r="B11" s="9" t="s">
        <v>19</v>
      </c>
      <c r="C11" s="14">
        <v>3.4649975598098723E-2</v>
      </c>
      <c r="D11" s="14">
        <v>3.7429653208887644E-2</v>
      </c>
      <c r="E11" s="28" t="s">
        <v>38</v>
      </c>
      <c r="F11" s="10"/>
      <c r="G11" s="36" t="b">
        <f t="shared" si="1"/>
        <v>0</v>
      </c>
      <c r="H11" s="13">
        <f t="shared" si="2"/>
        <v>9</v>
      </c>
      <c r="I11" s="29" t="s">
        <v>26</v>
      </c>
      <c r="J11" s="34">
        <f>CMS!I3</f>
        <v>1.33</v>
      </c>
      <c r="K11" s="35">
        <f>CMS!J3</f>
        <v>3.1843066997287832E-2</v>
      </c>
      <c r="L11" s="35">
        <f>CMS!K3</f>
        <v>3.2268935939517789E-2</v>
      </c>
      <c r="M11" s="35">
        <f>CMS!L3</f>
        <v>3.1647466261912241E-2</v>
      </c>
      <c r="P11" t="b">
        <f t="shared" si="0"/>
        <v>0</v>
      </c>
    </row>
    <row r="12" spans="1:16" ht="17.25" thickBot="1">
      <c r="A12" s="13"/>
      <c r="B12" s="9"/>
      <c r="C12" s="14"/>
      <c r="D12" s="14"/>
      <c r="E12" s="28" t="s">
        <v>39</v>
      </c>
      <c r="F12" s="10"/>
      <c r="G12" s="36" t="b">
        <f t="shared" si="1"/>
        <v>1</v>
      </c>
      <c r="H12" s="13">
        <f t="shared" si="2"/>
        <v>10</v>
      </c>
      <c r="I12" s="29" t="s">
        <v>39</v>
      </c>
      <c r="J12" s="34">
        <f>D!I3</f>
        <v>3.02</v>
      </c>
      <c r="K12" s="35">
        <f>D!J3</f>
        <v>3.9762827549062379E-2</v>
      </c>
      <c r="L12" s="35">
        <f>D!K3</f>
        <v>4.0617238614312254E-2</v>
      </c>
      <c r="M12" s="35">
        <f>D!L3</f>
        <v>4.064449905893236E-2</v>
      </c>
      <c r="P12" t="b">
        <f t="shared" si="0"/>
        <v>0</v>
      </c>
    </row>
    <row r="13" spans="1:16" ht="17.25" thickBot="1">
      <c r="A13" s="13"/>
      <c r="B13" s="9"/>
      <c r="C13" s="14"/>
      <c r="D13" s="14"/>
      <c r="E13" s="28" t="s">
        <v>62</v>
      </c>
      <c r="F13" s="10"/>
      <c r="G13" s="36" t="b">
        <f t="shared" si="1"/>
        <v>1</v>
      </c>
      <c r="H13" s="13">
        <f t="shared" si="2"/>
        <v>11</v>
      </c>
      <c r="I13" s="28" t="s">
        <v>62</v>
      </c>
      <c r="J13" s="34">
        <f>DTE!I3</f>
        <v>3.3</v>
      </c>
      <c r="K13" s="35">
        <f>DTE!J3</f>
        <v>3.3607568694960122E-2</v>
      </c>
      <c r="L13" s="35">
        <f>DTE!K3</f>
        <v>3.4832021385892864E-2</v>
      </c>
      <c r="M13" s="35">
        <f>DTE!L3</f>
        <v>3.5192934065930825E-2</v>
      </c>
    </row>
    <row r="14" spans="1:16" ht="17.25" thickBot="1">
      <c r="A14" s="13"/>
      <c r="B14" s="9"/>
      <c r="C14" s="14"/>
      <c r="D14" s="14"/>
      <c r="E14" s="28" t="s">
        <v>67</v>
      </c>
      <c r="F14" s="10"/>
      <c r="G14" s="36" t="b">
        <f t="shared" si="1"/>
        <v>1</v>
      </c>
      <c r="H14" s="13">
        <f t="shared" si="2"/>
        <v>12</v>
      </c>
      <c r="I14" s="29" t="s">
        <v>67</v>
      </c>
      <c r="J14" s="34">
        <f>DUK!I3</f>
        <v>3.42</v>
      </c>
      <c r="K14" s="35">
        <f>DUK!J3</f>
        <v>4.4309318757478032E-2</v>
      </c>
      <c r="L14" s="35">
        <f>DUK!K3</f>
        <v>4.4533257830122103E-2</v>
      </c>
      <c r="M14" s="35">
        <f>DUK!L3</f>
        <v>4.3475365772775811E-2</v>
      </c>
      <c r="P14" t="b">
        <f t="shared" si="0"/>
        <v>0</v>
      </c>
    </row>
    <row r="15" spans="1:16" ht="17.25" thickBot="1">
      <c r="A15" s="13" t="e">
        <f>#REF!+1</f>
        <v>#REF!</v>
      </c>
      <c r="B15" s="9" t="s">
        <v>20</v>
      </c>
      <c r="C15" s="14">
        <v>4.1545011682012099E-2</v>
      </c>
      <c r="D15" s="14">
        <v>4.438168127913069E-2</v>
      </c>
      <c r="E15" s="28" t="s">
        <v>27</v>
      </c>
      <c r="F15" s="10"/>
      <c r="G15" s="36" t="b">
        <f t="shared" si="1"/>
        <v>1</v>
      </c>
      <c r="H15" s="13">
        <f t="shared" si="2"/>
        <v>13</v>
      </c>
      <c r="I15" s="29" t="s">
        <v>27</v>
      </c>
      <c r="J15" s="34">
        <f>EIX!I3</f>
        <v>2.17</v>
      </c>
      <c r="K15" s="35">
        <f>EIX!J3</f>
        <v>3.0305186086134552E-2</v>
      </c>
      <c r="L15" s="35">
        <f>EIX!K3</f>
        <v>3.0664961214567656E-2</v>
      </c>
      <c r="M15" s="35">
        <f>EIX!L3</f>
        <v>3.0189120158273925E-2</v>
      </c>
      <c r="P15" t="b">
        <f t="shared" si="0"/>
        <v>0</v>
      </c>
    </row>
    <row r="16" spans="1:16" ht="17.25" thickBot="1">
      <c r="A16" s="13" t="e">
        <f>A15+1</f>
        <v>#REF!</v>
      </c>
      <c r="B16" s="8" t="str">
        <f>'[1]Proxy Group Ticker'!B11</f>
        <v>EIX</v>
      </c>
      <c r="C16" s="14">
        <v>2.4009066991927831E-2</v>
      </c>
      <c r="D16" s="14">
        <v>2.6103808003487661E-2</v>
      </c>
      <c r="E16" s="28" t="s">
        <v>28</v>
      </c>
      <c r="F16" s="10"/>
      <c r="G16" s="36" t="b">
        <f t="shared" si="1"/>
        <v>1</v>
      </c>
      <c r="H16" s="13">
        <f t="shared" si="2"/>
        <v>14</v>
      </c>
      <c r="I16" s="29" t="s">
        <v>28</v>
      </c>
      <c r="J16" s="34">
        <f>EE!I3</f>
        <v>1.24</v>
      </c>
      <c r="K16" s="35">
        <f>EE!J3</f>
        <v>2.6718379678746223E-2</v>
      </c>
      <c r="L16" s="35">
        <f>EE!K3</f>
        <v>2.7222805902327198E-2</v>
      </c>
      <c r="M16" s="35">
        <f>EE!L3</f>
        <v>2.7290742277189521E-2</v>
      </c>
      <c r="P16" t="b">
        <f t="shared" si="0"/>
        <v>0</v>
      </c>
    </row>
    <row r="17" spans="1:16" ht="17.25" thickBot="1">
      <c r="A17" s="13" t="e">
        <f>#REF!+1</f>
        <v>#REF!</v>
      </c>
      <c r="B17" s="8" t="str">
        <f>'[1]Proxy Group Ticker'!B13</f>
        <v>EDE</v>
      </c>
      <c r="C17" s="14">
        <v>3.9048512994333699E-2</v>
      </c>
      <c r="D17" s="14">
        <v>4.2730035215777784E-2</v>
      </c>
      <c r="E17" s="28" t="s">
        <v>29</v>
      </c>
      <c r="F17" s="10"/>
      <c r="G17" s="36" t="b">
        <f t="shared" si="1"/>
        <v>1</v>
      </c>
      <c r="H17" s="13">
        <f t="shared" si="2"/>
        <v>15</v>
      </c>
      <c r="I17" s="29" t="s">
        <v>29</v>
      </c>
      <c r="J17" s="34">
        <f>ETR!I3</f>
        <v>3.48</v>
      </c>
      <c r="K17" s="35">
        <f>ETR!J3</f>
        <v>4.8254696028576252E-2</v>
      </c>
      <c r="L17" s="35">
        <f>ETR!K3</f>
        <v>4.8256011831945174E-2</v>
      </c>
      <c r="M17" s="35">
        <f>ETR!L3</f>
        <v>4.6635720338266733E-2</v>
      </c>
      <c r="P17" t="b">
        <f t="shared" si="0"/>
        <v>0</v>
      </c>
    </row>
    <row r="18" spans="1:16" ht="17.25" thickBot="1">
      <c r="A18" s="13"/>
      <c r="B18" s="8"/>
      <c r="C18" s="14"/>
      <c r="D18" s="14"/>
      <c r="E18" s="28" t="s">
        <v>43</v>
      </c>
      <c r="F18" s="10"/>
      <c r="G18" s="36" t="b">
        <f t="shared" si="1"/>
        <v>1</v>
      </c>
      <c r="H18" s="13">
        <f t="shared" si="2"/>
        <v>16</v>
      </c>
      <c r="I18" s="29" t="s">
        <v>43</v>
      </c>
      <c r="J18" s="34">
        <f>ES!I3</f>
        <v>1.78</v>
      </c>
      <c r="K18" s="35">
        <f>ES!J3</f>
        <v>3.2415894695438777E-2</v>
      </c>
      <c r="L18" s="35">
        <f>ES!K3</f>
        <v>3.3186010544146376E-2</v>
      </c>
      <c r="M18" s="35">
        <f>ES!L3</f>
        <v>3.2596408276568754E-2</v>
      </c>
      <c r="N18" s="66">
        <v>1.9</v>
      </c>
      <c r="O18" s="67">
        <v>42769</v>
      </c>
      <c r="P18" t="b">
        <f t="shared" si="0"/>
        <v>0</v>
      </c>
    </row>
    <row r="19" spans="1:16" ht="17.25" thickBot="1">
      <c r="A19" s="13" t="e">
        <f>A17+1</f>
        <v>#REF!</v>
      </c>
      <c r="B19" s="8" t="s">
        <v>21</v>
      </c>
      <c r="C19" s="14">
        <v>4.1489636660574085E-2</v>
      </c>
      <c r="D19" s="14">
        <v>4.5063902309541999E-2</v>
      </c>
      <c r="E19" s="28" t="s">
        <v>30</v>
      </c>
      <c r="F19" s="10"/>
      <c r="G19" s="36" t="b">
        <f t="shared" si="1"/>
        <v>1</v>
      </c>
      <c r="H19" s="13">
        <f t="shared" si="2"/>
        <v>17</v>
      </c>
      <c r="I19" s="33" t="s">
        <v>30</v>
      </c>
      <c r="J19" s="34">
        <f>FE!I3</f>
        <v>1.44</v>
      </c>
      <c r="K19" s="35">
        <f>FE!J3</f>
        <v>4.6762862290891577E-2</v>
      </c>
      <c r="L19" s="35">
        <f>FE!K3</f>
        <v>4.5310754606723173E-2</v>
      </c>
      <c r="M19" s="35">
        <f>FE!L3</f>
        <v>4.4372151352713253E-2</v>
      </c>
      <c r="P19" t="b">
        <f t="shared" si="0"/>
        <v>0</v>
      </c>
    </row>
    <row r="20" spans="1:16" ht="17.25" thickBot="1">
      <c r="A20" s="13"/>
      <c r="B20" s="8"/>
      <c r="C20" s="14"/>
      <c r="D20" s="14"/>
      <c r="E20" s="28"/>
      <c r="F20" s="10"/>
      <c r="G20" s="36"/>
      <c r="H20" s="13"/>
      <c r="I20" s="33" t="s">
        <v>75</v>
      </c>
      <c r="J20" s="34">
        <f>HE!I4</f>
        <v>1.24</v>
      </c>
      <c r="K20" s="35">
        <f>HE!J4</f>
        <v>3.7311561307127379E-2</v>
      </c>
      <c r="L20" s="35">
        <f>HE!K4</f>
        <v>4.0168948119425049E-2</v>
      </c>
      <c r="M20" s="35">
        <f>HE!L4</f>
        <v>3.9987742015670527E-2</v>
      </c>
    </row>
    <row r="21" spans="1:16" ht="17.25" thickBot="1">
      <c r="A21" s="13" t="e">
        <f>#REF!+1</f>
        <v>#REF!</v>
      </c>
      <c r="B21" s="8" t="str">
        <f>'[1]Proxy Group Ticker'!B16</f>
        <v>GXP</v>
      </c>
      <c r="C21" s="14">
        <v>3.4518872813931366E-2</v>
      </c>
      <c r="D21" s="14">
        <v>3.7686519457615912E-2</v>
      </c>
      <c r="E21" s="28" t="s">
        <v>31</v>
      </c>
      <c r="F21" s="10"/>
      <c r="G21" s="36" t="b">
        <f t="shared" si="1"/>
        <v>1</v>
      </c>
      <c r="H21" s="13">
        <f>H19+1</f>
        <v>18</v>
      </c>
      <c r="I21" s="29" t="s">
        <v>31</v>
      </c>
      <c r="J21" s="34">
        <f>IDA!I3</f>
        <v>2.2000000000000002</v>
      </c>
      <c r="K21" s="35">
        <f>IDA!J3</f>
        <v>2.7592550103781605E-2</v>
      </c>
      <c r="L21" s="35">
        <f>IDA!K3</f>
        <v>2.8354166749005323E-2</v>
      </c>
      <c r="M21" s="35">
        <f>IDA!L3</f>
        <v>2.8623084567476004E-2</v>
      </c>
      <c r="P21" t="b">
        <f t="shared" si="0"/>
        <v>0</v>
      </c>
    </row>
    <row r="22" spans="1:16" ht="17.25" thickBot="1">
      <c r="A22" s="13"/>
      <c r="B22" s="8"/>
      <c r="C22" s="14"/>
      <c r="D22" s="14"/>
      <c r="E22" s="28" t="s">
        <v>52</v>
      </c>
      <c r="F22" s="10"/>
      <c r="G22" s="36" t="b">
        <f t="shared" si="1"/>
        <v>1</v>
      </c>
      <c r="H22" s="13">
        <f t="shared" si="2"/>
        <v>19</v>
      </c>
      <c r="I22" s="29" t="s">
        <v>52</v>
      </c>
      <c r="J22" s="34">
        <f>MGEE!I2</f>
        <v>1.23</v>
      </c>
      <c r="K22" s="35">
        <f>MGEE!J2</f>
        <v>1.9235781561367155E-2</v>
      </c>
      <c r="L22" s="35">
        <f>MGEE!K2</f>
        <v>2.0404928063077706E-2</v>
      </c>
      <c r="M22" s="35">
        <f>MGEE!L2</f>
        <v>2.141323486851951E-2</v>
      </c>
      <c r="P22" t="b">
        <f t="shared" si="0"/>
        <v>0</v>
      </c>
    </row>
    <row r="23" spans="1:16" ht="17.25" thickBot="1">
      <c r="A23" s="13"/>
      <c r="B23" s="8"/>
      <c r="C23" s="14"/>
      <c r="D23" s="14"/>
      <c r="E23" s="28" t="s">
        <v>61</v>
      </c>
      <c r="F23" s="10"/>
      <c r="G23" s="36" t="b">
        <f t="shared" si="1"/>
        <v>1</v>
      </c>
      <c r="H23" s="13">
        <f t="shared" si="2"/>
        <v>20</v>
      </c>
      <c r="I23" s="29" t="s">
        <v>61</v>
      </c>
      <c r="J23" s="34">
        <f>NWE!I3</f>
        <v>2</v>
      </c>
      <c r="K23" s="35">
        <f>NWE!J3</f>
        <v>3.5060654871571659E-2</v>
      </c>
      <c r="L23" s="35">
        <f>NWE!K3</f>
        <v>3.5473996258945067E-2</v>
      </c>
      <c r="M23" s="35">
        <f>NWE!L3</f>
        <v>3.482519623633866E-2</v>
      </c>
      <c r="P23" t="e">
        <f>G23=#REF!</f>
        <v>#REF!</v>
      </c>
    </row>
    <row r="24" spans="1:16" ht="17.25" thickBot="1">
      <c r="A24" s="13" t="e">
        <f>#REF!+1</f>
        <v>#REF!</v>
      </c>
      <c r="B24" s="8" t="str">
        <f>'[1]Proxy Group Ticker'!B18</f>
        <v>IDA</v>
      </c>
      <c r="C24" s="14">
        <v>2.9465668335599438E-2</v>
      </c>
      <c r="D24" s="14">
        <v>3.2404192181745096E-2</v>
      </c>
      <c r="E24" s="28" t="s">
        <v>40</v>
      </c>
      <c r="F24" s="10"/>
      <c r="G24" s="36" t="b">
        <f t="shared" si="1"/>
        <v>1</v>
      </c>
      <c r="H24" s="13">
        <f t="shared" si="2"/>
        <v>21</v>
      </c>
      <c r="I24" s="29" t="s">
        <v>40</v>
      </c>
      <c r="J24" s="34">
        <f>OGE!I3</f>
        <v>1.21</v>
      </c>
      <c r="K24" s="35">
        <f>OGE!J3</f>
        <v>3.61973223496471E-2</v>
      </c>
      <c r="L24" s="35">
        <f>OGE!K3</f>
        <v>3.8076036224798222E-2</v>
      </c>
      <c r="M24" s="35">
        <f>OGE!L3</f>
        <v>3.8804148372055522E-2</v>
      </c>
      <c r="P24" t="b">
        <f t="shared" ref="P24:P30" si="3">G24=I23</f>
        <v>0</v>
      </c>
    </row>
    <row r="25" spans="1:16" ht="17.25" thickBot="1">
      <c r="A25" s="13"/>
      <c r="B25" s="8"/>
      <c r="C25" s="14"/>
      <c r="D25" s="14"/>
      <c r="E25" s="28" t="s">
        <v>51</v>
      </c>
      <c r="F25" s="10"/>
      <c r="G25" s="36" t="b">
        <f t="shared" si="1"/>
        <v>1</v>
      </c>
      <c r="H25" s="13">
        <f t="shared" si="2"/>
        <v>22</v>
      </c>
      <c r="I25" s="43" t="s">
        <v>51</v>
      </c>
      <c r="J25" s="34">
        <f>OTTR!I3</f>
        <v>1.25</v>
      </c>
      <c r="K25" s="35">
        <f>OTTR!J3</f>
        <v>3.1568313910855246E-2</v>
      </c>
      <c r="L25" s="35">
        <f>OTTR!K3</f>
        <v>3.3618957716988342E-2</v>
      </c>
      <c r="M25" s="35">
        <f>OTTR!L3</f>
        <v>3.5878393594792994E-2</v>
      </c>
      <c r="N25" s="66">
        <v>1.28</v>
      </c>
      <c r="O25" s="67">
        <v>42769</v>
      </c>
      <c r="P25" t="b">
        <f t="shared" si="3"/>
        <v>0</v>
      </c>
    </row>
    <row r="26" spans="1:16" ht="17.25" thickBot="1">
      <c r="A26" s="13" t="e">
        <f>A24+1</f>
        <v>#REF!</v>
      </c>
      <c r="B26" s="8" t="str">
        <f>'[1]Proxy Group Ticker'!B19</f>
        <v>NWE</v>
      </c>
      <c r="C26" s="14">
        <v>3.1479656262021614E-2</v>
      </c>
      <c r="D26" s="14">
        <v>3.4985209876954082E-2</v>
      </c>
      <c r="E26" s="28" t="s">
        <v>32</v>
      </c>
      <c r="F26" s="10"/>
      <c r="G26" s="36" t="b">
        <f t="shared" si="1"/>
        <v>1</v>
      </c>
      <c r="H26" s="13">
        <f t="shared" si="2"/>
        <v>23</v>
      </c>
      <c r="I26" s="29" t="s">
        <v>32</v>
      </c>
      <c r="J26" s="34">
        <f>PCG!I3</f>
        <v>1.96</v>
      </c>
      <c r="K26" s="35">
        <f>PCG!J3</f>
        <v>3.2311476691755263E-2</v>
      </c>
      <c r="L26" s="35">
        <f>PCG!K3</f>
        <v>3.2672796646015634E-2</v>
      </c>
      <c r="M26" s="35">
        <f>PCG!L3</f>
        <v>3.2292867843825804E-2</v>
      </c>
      <c r="P26" t="b">
        <f t="shared" si="3"/>
        <v>0</v>
      </c>
    </row>
    <row r="27" spans="1:16" ht="17.25" thickBot="1">
      <c r="A27" s="13"/>
      <c r="B27" s="8"/>
      <c r="C27" s="14"/>
      <c r="D27" s="14"/>
      <c r="E27" s="28" t="s">
        <v>41</v>
      </c>
      <c r="F27" s="10"/>
      <c r="G27" s="36" t="b">
        <f t="shared" si="1"/>
        <v>1</v>
      </c>
      <c r="H27" s="13">
        <f t="shared" si="2"/>
        <v>24</v>
      </c>
      <c r="I27" s="29" t="s">
        <v>41</v>
      </c>
      <c r="J27" s="34">
        <f>PNW!I3</f>
        <v>2.62</v>
      </c>
      <c r="K27" s="35">
        <f>PNW!J3</f>
        <v>3.3873616248339032E-2</v>
      </c>
      <c r="L27" s="35">
        <f>PNW!K3</f>
        <v>3.4667786965268815E-2</v>
      </c>
      <c r="M27" s="35">
        <f>PNW!L3</f>
        <v>3.4597036905727831E-2</v>
      </c>
      <c r="P27" t="b">
        <f t="shared" si="3"/>
        <v>0</v>
      </c>
    </row>
    <row r="28" spans="1:16" ht="17.25" thickBot="1">
      <c r="A28" s="13" t="e">
        <f>A26+1</f>
        <v>#REF!</v>
      </c>
      <c r="B28" s="8" t="str">
        <f>'[1]Proxy Group Ticker'!B21</f>
        <v>OTTR</v>
      </c>
      <c r="C28" s="14">
        <v>4.0647559256324718E-2</v>
      </c>
      <c r="D28" s="14">
        <v>4.4442740583356517E-2</v>
      </c>
      <c r="E28" s="28" t="s">
        <v>33</v>
      </c>
      <c r="F28" s="10"/>
      <c r="G28" s="36" t="b">
        <f t="shared" si="1"/>
        <v>1</v>
      </c>
      <c r="H28" s="13">
        <f t="shared" si="2"/>
        <v>25</v>
      </c>
      <c r="I28" s="29" t="s">
        <v>33</v>
      </c>
      <c r="J28" s="34">
        <f>PNM!I3</f>
        <v>0.97</v>
      </c>
      <c r="K28" s="35">
        <f>PNM!J3</f>
        <v>2.8737112286509693E-2</v>
      </c>
      <c r="L28" s="35">
        <f>PNM!K3</f>
        <v>2.9722078394807581E-2</v>
      </c>
      <c r="M28" s="35">
        <f>PNM!L3</f>
        <v>2.9666774187937107E-2</v>
      </c>
      <c r="P28" t="b">
        <f t="shared" si="3"/>
        <v>0</v>
      </c>
    </row>
    <row r="29" spans="1:16" ht="17.25" thickBot="1">
      <c r="A29" s="13" t="e">
        <f>A28+1</f>
        <v>#REF!</v>
      </c>
      <c r="B29" s="8" t="str">
        <f>'[1]Proxy Group Ticker'!B22</f>
        <v>PCG</v>
      </c>
      <c r="C29" s="14">
        <v>3.797695600808746E-2</v>
      </c>
      <c r="D29" s="14">
        <v>4.1439642220502552E-2</v>
      </c>
      <c r="E29" s="28" t="s">
        <v>34</v>
      </c>
      <c r="F29" s="10"/>
      <c r="G29" s="36" t="b">
        <f t="shared" si="1"/>
        <v>1</v>
      </c>
      <c r="H29" s="13">
        <f t="shared" si="2"/>
        <v>26</v>
      </c>
      <c r="I29" s="29" t="s">
        <v>34</v>
      </c>
      <c r="J29" s="34">
        <f>POR!I3</f>
        <v>1.28</v>
      </c>
      <c r="K29" s="35">
        <f>POR!J3</f>
        <v>2.9520171498727828E-2</v>
      </c>
      <c r="L29" s="35">
        <f>POR!K3</f>
        <v>3.0229604029349683E-2</v>
      </c>
      <c r="M29" s="35">
        <f>POR!L3</f>
        <v>3.0365561221585496E-2</v>
      </c>
      <c r="P29" t="b">
        <f t="shared" si="3"/>
        <v>0</v>
      </c>
    </row>
    <row r="30" spans="1:16" ht="17.25" thickBot="1">
      <c r="A30" s="13"/>
      <c r="B30" s="8"/>
      <c r="C30" s="14"/>
      <c r="D30" s="14"/>
      <c r="E30" s="28" t="s">
        <v>69</v>
      </c>
      <c r="F30" s="10"/>
      <c r="G30" s="36" t="b">
        <f t="shared" si="1"/>
        <v>1</v>
      </c>
      <c r="H30" s="13">
        <f t="shared" si="2"/>
        <v>27</v>
      </c>
      <c r="I30" s="28" t="s">
        <v>69</v>
      </c>
      <c r="J30" s="47">
        <f>PPL!I3</f>
        <v>1.52</v>
      </c>
      <c r="K30" s="55">
        <f>PPL!J3</f>
        <v>4.4294206568878426E-2</v>
      </c>
      <c r="L30" s="55">
        <f>PPL!K3</f>
        <v>4.5185764205961314E-2</v>
      </c>
      <c r="M30" s="55">
        <f>PPL!L3</f>
        <v>4.3539083775401964E-2</v>
      </c>
      <c r="N30" s="66">
        <v>1.58</v>
      </c>
      <c r="O30" s="67">
        <v>42767</v>
      </c>
      <c r="P30" t="b">
        <f t="shared" si="3"/>
        <v>0</v>
      </c>
    </row>
    <row r="31" spans="1:16" ht="17.25" thickBot="1">
      <c r="A31" s="13" t="e">
        <f>A29+1</f>
        <v>#REF!</v>
      </c>
      <c r="B31" t="s">
        <v>22</v>
      </c>
      <c r="C31" s="18">
        <v>2.6021644728219329E-2</v>
      </c>
      <c r="D31" s="18">
        <v>2.9024048401212785E-2</v>
      </c>
      <c r="E31" s="28" t="s">
        <v>35</v>
      </c>
      <c r="F31" s="10"/>
      <c r="G31" s="36" t="b">
        <f t="shared" si="1"/>
        <v>1</v>
      </c>
      <c r="H31" s="13">
        <f t="shared" si="2"/>
        <v>28</v>
      </c>
      <c r="I31" s="29" t="s">
        <v>35</v>
      </c>
      <c r="J31" s="34">
        <f>SCG!I3</f>
        <v>2.2999999999999998</v>
      </c>
      <c r="K31" s="35">
        <f>SCG!J3</f>
        <v>3.182921091234512E-2</v>
      </c>
      <c r="L31" s="35">
        <f>SCG!K3</f>
        <v>3.2288516426317734E-2</v>
      </c>
      <c r="M31" s="35">
        <f>SCG!L3</f>
        <v>3.2359295972072627E-2</v>
      </c>
      <c r="P31" t="b">
        <f>G31=I31</f>
        <v>0</v>
      </c>
    </row>
    <row r="32" spans="1:16" ht="17.25" thickBot="1">
      <c r="A32" s="13"/>
      <c r="C32" s="18"/>
      <c r="D32" s="18"/>
      <c r="E32" s="28" t="s">
        <v>68</v>
      </c>
      <c r="F32" s="10"/>
      <c r="G32" s="36" t="b">
        <f t="shared" si="1"/>
        <v>1</v>
      </c>
      <c r="H32" s="13">
        <f t="shared" si="2"/>
        <v>29</v>
      </c>
      <c r="I32" s="29" t="s">
        <v>68</v>
      </c>
      <c r="J32" s="47">
        <f>SO!I3</f>
        <v>2.2400000000000002</v>
      </c>
      <c r="K32" s="55">
        <f>SO!J3</f>
        <v>4.5748830562878789E-2</v>
      </c>
      <c r="L32" s="55">
        <f>SO!K3</f>
        <v>4.5556781581850947E-2</v>
      </c>
      <c r="M32" s="55">
        <f>SO!L3</f>
        <v>4.4835353139248954E-2</v>
      </c>
      <c r="P32" t="b">
        <f>G32=I32</f>
        <v>0</v>
      </c>
    </row>
    <row r="33" spans="1:16" ht="17.25" thickBot="1">
      <c r="A33" s="13"/>
      <c r="E33" s="53" t="s">
        <v>60</v>
      </c>
      <c r="F33" s="10"/>
      <c r="G33" s="36" t="b">
        <f t="shared" si="1"/>
        <v>1</v>
      </c>
      <c r="H33" s="13">
        <f t="shared" si="2"/>
        <v>30</v>
      </c>
      <c r="I33" s="53" t="s">
        <v>60</v>
      </c>
      <c r="J33" s="34">
        <f>WEC!I3</f>
        <v>2.08</v>
      </c>
      <c r="K33" s="35">
        <f>WEC!J3</f>
        <v>3.5592060273319716E-2</v>
      </c>
      <c r="L33" s="35">
        <f>WEC!K3</f>
        <v>3.595633757621592E-2</v>
      </c>
      <c r="M33" s="35">
        <f>WEC!L3</f>
        <v>3.4937636877139189E-2</v>
      </c>
      <c r="P33" t="b">
        <f>G33=I33</f>
        <v>0</v>
      </c>
    </row>
    <row r="34" spans="1:16" ht="17.25" thickBot="1">
      <c r="A34" s="13"/>
      <c r="E34" s="62" t="s">
        <v>42</v>
      </c>
      <c r="F34" s="10"/>
      <c r="G34" s="36" t="b">
        <f t="shared" si="1"/>
        <v>1</v>
      </c>
      <c r="H34" s="13">
        <f t="shared" si="2"/>
        <v>31</v>
      </c>
      <c r="I34" s="40" t="s">
        <v>42</v>
      </c>
      <c r="J34" s="41">
        <f>XEL!I3</f>
        <v>1.36</v>
      </c>
      <c r="K34" s="42">
        <f>XEL!J3</f>
        <v>3.3443021662909918E-2</v>
      </c>
      <c r="L34" s="42">
        <f>XEL!K3</f>
        <v>3.388305205288606E-2</v>
      </c>
      <c r="M34" s="42">
        <f>XEL!L3</f>
        <v>3.3206077989023981E-2</v>
      </c>
    </row>
    <row r="35" spans="1:16" ht="17.25" thickBot="1">
      <c r="I35" s="8"/>
      <c r="J35" s="30"/>
      <c r="K35" s="32">
        <f>AVERAGE(K4:K34)</f>
        <v>3.4667828583415342E-2</v>
      </c>
      <c r="L35" s="32">
        <f>AVERAGE(L4:L34)</f>
        <v>3.5334935350477464E-2</v>
      </c>
      <c r="M35" s="32">
        <f>AVERAGE(M4:M34)</f>
        <v>3.5073893071510008E-2</v>
      </c>
    </row>
    <row r="36" spans="1:16" ht="16.5">
      <c r="A36" s="13"/>
      <c r="B36" s="8"/>
      <c r="C36" s="14"/>
      <c r="D36" s="14"/>
      <c r="E36" s="28"/>
      <c r="F36" s="10"/>
      <c r="G36" s="36"/>
      <c r="H36" s="13">
        <f>H7+1</f>
        <v>5</v>
      </c>
      <c r="I36" s="29" t="s">
        <v>73</v>
      </c>
      <c r="J36" s="34">
        <f>AGR!I3</f>
        <v>1.73</v>
      </c>
      <c r="K36" s="35">
        <f>AGR!J3</f>
        <v>4.5157136511564583E-2</v>
      </c>
      <c r="L36" s="35">
        <f>AGR!K3</f>
        <v>4.4996376985359222E-2</v>
      </c>
      <c r="M36" s="35">
        <f>AGR!L3</f>
        <v>4.277759602748548E-2</v>
      </c>
    </row>
    <row r="37" spans="1:16" ht="15.75">
      <c r="I37" s="63" t="s">
        <v>70</v>
      </c>
      <c r="J37" s="47">
        <f>CNP!I2</f>
        <v>1.07</v>
      </c>
      <c r="K37" s="55">
        <f>CNP!J2</f>
        <v>4.2707182998673321E-2</v>
      </c>
      <c r="L37" s="55">
        <f>CNP!K2</f>
        <v>4.4902640918937191E-2</v>
      </c>
      <c r="M37" s="55">
        <f>CNP!L2</f>
        <v>4.5808479179083664E-2</v>
      </c>
    </row>
    <row r="38" spans="1:16" ht="15.75">
      <c r="I38" s="64" t="s">
        <v>71</v>
      </c>
      <c r="J38" s="47">
        <f>SRE!I2</f>
        <v>3.02</v>
      </c>
      <c r="K38" s="55">
        <f>SRE!J2</f>
        <v>2.9691369860719439E-2</v>
      </c>
      <c r="L38" s="55">
        <f>SRE!K2</f>
        <v>2.9614209708449912E-2</v>
      </c>
      <c r="M38" s="55">
        <f>SRE!L2</f>
        <v>2.8957804485447085E-2</v>
      </c>
    </row>
    <row r="39" spans="1:16" ht="15.75">
      <c r="I39" s="28" t="s">
        <v>76</v>
      </c>
      <c r="J39" s="47">
        <f>EXC!I3</f>
        <v>1.31</v>
      </c>
      <c r="K39" s="55">
        <f>EXC!J3</f>
        <v>3.6955192725900102E-2</v>
      </c>
      <c r="L39" s="55">
        <f>EXC!K3</f>
        <v>3.8926536152176061E-2</v>
      </c>
      <c r="M39" s="55">
        <f>EXC!L3</f>
        <v>3.8444652437441523E-2</v>
      </c>
    </row>
    <row r="40" spans="1:16" ht="15.75">
      <c r="I40" s="28" t="s">
        <v>77</v>
      </c>
      <c r="J40" s="47">
        <f>PEG!I3</f>
        <v>1.64</v>
      </c>
      <c r="K40" s="55">
        <f>PEG!J3</f>
        <v>3.7561552849562932E-2</v>
      </c>
      <c r="L40" s="55">
        <f>PEG!K3</f>
        <v>3.9068992835735346E-2</v>
      </c>
      <c r="M40" s="55">
        <f>PEG!L3</f>
        <v>3.835076610711572E-2</v>
      </c>
    </row>
    <row r="41" spans="1:16" ht="15.75">
      <c r="I41" s="54" t="s">
        <v>71</v>
      </c>
      <c r="J41" s="47">
        <f>SRE!I2</f>
        <v>3.02</v>
      </c>
      <c r="K41" s="55">
        <f>SRE!J2</f>
        <v>2.9691369860719439E-2</v>
      </c>
      <c r="L41" s="55">
        <f>SRE!K2</f>
        <v>2.9614209708449912E-2</v>
      </c>
      <c r="M41" s="55">
        <f>SRE!L2</f>
        <v>2.8957804485447085E-2</v>
      </c>
    </row>
    <row r="42" spans="1:16" ht="16.5" thickBot="1">
      <c r="I42" s="53" t="s">
        <v>72</v>
      </c>
      <c r="J42" s="47">
        <f>VVC!I3</f>
        <v>1.68</v>
      </c>
      <c r="K42" s="55">
        <f>VVC!J3</f>
        <v>3.1620553300168351E-2</v>
      </c>
      <c r="L42" s="55">
        <f>VVC!K3</f>
        <v>3.3345394530143999E-2</v>
      </c>
      <c r="M42" s="55">
        <f>VVC!L3</f>
        <v>3.3525424306575444E-2</v>
      </c>
    </row>
    <row r="43" spans="1:16" ht="15.75">
      <c r="I43" s="36" t="s">
        <v>53</v>
      </c>
      <c r="J43" s="58">
        <f>ATO!I3</f>
        <v>1.8</v>
      </c>
      <c r="K43" s="59">
        <f>ATO!J3</f>
        <v>2.4197776406458916E-2</v>
      </c>
      <c r="L43" s="59">
        <f>ATO!K3</f>
        <v>2.4707820290639549E-2</v>
      </c>
      <c r="M43" s="59">
        <f>ATO!L3</f>
        <v>2.4278503459178067E-2</v>
      </c>
    </row>
    <row r="44" spans="1:16" ht="15.75">
      <c r="I44" s="29" t="s">
        <v>63</v>
      </c>
      <c r="J44" s="58">
        <f>CPK!I3</f>
        <v>1.22</v>
      </c>
      <c r="K44" s="59">
        <f>CPK!J3</f>
        <v>1.8485315229722014E-2</v>
      </c>
      <c r="L44" s="59">
        <f>CPK!K3</f>
        <v>1.914885578108539E-2</v>
      </c>
      <c r="M44" s="59">
        <f>CPK!L3</f>
        <v>1.9417163799163875E-2</v>
      </c>
    </row>
    <row r="45" spans="1:16" ht="15.75">
      <c r="I45" s="29" t="s">
        <v>54</v>
      </c>
      <c r="J45" s="58">
        <f>LG!I3</f>
        <v>1.96</v>
      </c>
      <c r="K45" s="59" t="e">
        <f>LG!J3</f>
        <v>#DIV/0!</v>
      </c>
      <c r="L45" s="59" t="e">
        <f>LG!K3</f>
        <v>#DIV/0!</v>
      </c>
      <c r="M45" s="59" t="e">
        <f>LG!L3</f>
        <v>#DIV/0!</v>
      </c>
    </row>
    <row r="46" spans="1:16" ht="15.75">
      <c r="I46" s="29" t="s">
        <v>64</v>
      </c>
      <c r="J46" s="58">
        <f>NJR!I3</f>
        <v>1.02</v>
      </c>
      <c r="K46" s="59">
        <f>NJR!J3</f>
        <v>2.8376686394015402E-2</v>
      </c>
      <c r="L46" s="59">
        <f>NJR!K3</f>
        <v>2.9850507021982539E-2</v>
      </c>
      <c r="M46" s="59">
        <f>NJR!L3</f>
        <v>2.938308209849912E-2</v>
      </c>
    </row>
    <row r="47" spans="1:16" ht="15.75">
      <c r="I47" s="54" t="s">
        <v>65</v>
      </c>
      <c r="J47" s="58">
        <f>NI!I3</f>
        <v>0.64</v>
      </c>
      <c r="K47" s="59">
        <f>NI!J3</f>
        <v>2.8821039142416169E-2</v>
      </c>
      <c r="L47" s="59">
        <f>NI!K3</f>
        <v>2.8509421160209804E-2</v>
      </c>
      <c r="M47" s="59">
        <f>NI!L3</f>
        <v>2.7190537513185731E-2</v>
      </c>
    </row>
    <row r="48" spans="1:16" ht="15.75">
      <c r="I48" s="54" t="s">
        <v>55</v>
      </c>
      <c r="J48" s="58">
        <f>NWN!I3</f>
        <v>1.88</v>
      </c>
      <c r="K48" s="59">
        <f>NWN!J3</f>
        <v>3.181779351442468E-2</v>
      </c>
      <c r="L48" s="59">
        <f>NWN!K3</f>
        <v>3.2369060289919538E-2</v>
      </c>
      <c r="M48" s="59">
        <f>NWN!L3</f>
        <v>3.190187850987479E-2</v>
      </c>
    </row>
    <row r="49" spans="9:13" ht="15.75">
      <c r="I49" s="29" t="s">
        <v>56</v>
      </c>
      <c r="J49" s="58">
        <f>PNY!I3</f>
        <v>1.0900000000000001</v>
      </c>
      <c r="K49" s="59" t="e">
        <f>PNY!J3</f>
        <v>#DIV/0!</v>
      </c>
      <c r="L49" s="59" t="e">
        <f>PNY!K3</f>
        <v>#DIV/0!</v>
      </c>
      <c r="M49" s="59" t="e">
        <f>PNY!L3</f>
        <v>#DIV/0!</v>
      </c>
    </row>
    <row r="50" spans="9:13" ht="15.75">
      <c r="I50" s="29" t="s">
        <v>57</v>
      </c>
      <c r="J50" s="58">
        <f>SJI!I3</f>
        <v>1.0900000000000001</v>
      </c>
      <c r="K50" s="59">
        <f>SJI!J3</f>
        <v>3.2885474272208101E-2</v>
      </c>
      <c r="L50" s="59">
        <f>SJI!K3</f>
        <v>3.4938430322786297E-2</v>
      </c>
      <c r="M50" s="59">
        <f>SJI!L3</f>
        <v>3.5816338730699331E-2</v>
      </c>
    </row>
    <row r="51" spans="9:13" ht="15.75">
      <c r="I51" s="29" t="s">
        <v>58</v>
      </c>
      <c r="J51" s="58">
        <f>SWX!I3</f>
        <v>1.8</v>
      </c>
      <c r="K51" s="59">
        <f>SWX!J3</f>
        <v>2.3306401340724044E-2</v>
      </c>
      <c r="L51" s="59">
        <f>SWX!K3</f>
        <v>2.4609596288763504E-2</v>
      </c>
      <c r="M51" s="59">
        <f>SWX!L3</f>
        <v>2.4705962451124729E-2</v>
      </c>
    </row>
    <row r="52" spans="9:13" ht="16.5" thickBot="1">
      <c r="I52" s="40" t="s">
        <v>59</v>
      </c>
      <c r="J52" s="58">
        <f>WGL!I3</f>
        <v>1.95</v>
      </c>
      <c r="K52" s="59">
        <f>WGL!J3</f>
        <v>2.5136264344271887E-2</v>
      </c>
      <c r="L52" s="59">
        <f>WGL!K3</f>
        <v>2.8390380841112131E-2</v>
      </c>
      <c r="M52" s="59">
        <f>WGL!L3</f>
        <v>2.8993279286410729E-2</v>
      </c>
    </row>
  </sheetData>
  <mergeCells count="1">
    <mergeCell ref="A2:J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H3" sqref="H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f>AVERAGE(G1:G31)</f>
        <v>25.054333366666661</v>
      </c>
      <c r="K1" s="6">
        <f>AVERAGE(G1:G91)</f>
        <v>23.829333377777775</v>
      </c>
      <c r="L1" s="6">
        <f>AVERAGE(G1:G181)</f>
        <v>23.358121011111113</v>
      </c>
      <c r="M1" s="4"/>
      <c r="N1" s="4"/>
      <c r="O1" s="4"/>
      <c r="P1" s="4"/>
    </row>
    <row r="2" spans="1:16">
      <c r="A2" s="1">
        <v>42762</v>
      </c>
      <c r="B2">
        <v>26</v>
      </c>
      <c r="C2">
        <v>26.059999000000001</v>
      </c>
      <c r="D2">
        <v>25.860001</v>
      </c>
      <c r="E2">
        <v>26.059999000000001</v>
      </c>
      <c r="F2">
        <v>3104600</v>
      </c>
      <c r="G2">
        <v>26.059999000000001</v>
      </c>
      <c r="I2">
        <v>1.07</v>
      </c>
      <c r="J2" s="25">
        <f>$I2/J1</f>
        <v>4.2707182998673321E-2</v>
      </c>
      <c r="K2" s="25">
        <f>$I2/K1</f>
        <v>4.4902640918937191E-2</v>
      </c>
      <c r="L2" s="25">
        <f>$I2/L1</f>
        <v>4.5808479179083664E-2</v>
      </c>
      <c r="M2" s="4"/>
      <c r="N2" s="4"/>
      <c r="O2" s="4"/>
      <c r="P2" s="4"/>
    </row>
    <row r="3" spans="1:16">
      <c r="A3" s="1">
        <v>42761</v>
      </c>
      <c r="B3">
        <v>25.969999000000001</v>
      </c>
      <c r="C3">
        <v>26.049999</v>
      </c>
      <c r="D3">
        <v>25.74</v>
      </c>
      <c r="E3">
        <v>25.99</v>
      </c>
      <c r="F3">
        <v>3078700</v>
      </c>
      <c r="G3">
        <v>25.99</v>
      </c>
      <c r="J3" s="4"/>
      <c r="K3" s="4"/>
      <c r="L3" s="4"/>
      <c r="M3" s="4"/>
      <c r="N3" s="4"/>
      <c r="O3" s="4"/>
      <c r="P3" s="4"/>
    </row>
    <row r="4" spans="1:16">
      <c r="A4" s="1">
        <v>42760</v>
      </c>
      <c r="B4">
        <v>25.559999000000001</v>
      </c>
      <c r="C4">
        <v>26.059999000000001</v>
      </c>
      <c r="D4">
        <v>25.549999</v>
      </c>
      <c r="E4">
        <v>25.950001</v>
      </c>
      <c r="F4">
        <v>3580500</v>
      </c>
      <c r="G4">
        <v>25.950001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25.51</v>
      </c>
      <c r="C5">
        <v>25.77</v>
      </c>
      <c r="D5">
        <v>25.379999000000002</v>
      </c>
      <c r="E5">
        <v>25.620000999999998</v>
      </c>
      <c r="F5">
        <v>3803600</v>
      </c>
      <c r="G5">
        <v>25.620000999999998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25.610001</v>
      </c>
      <c r="C6">
        <v>25.67</v>
      </c>
      <c r="D6">
        <v>25.33</v>
      </c>
      <c r="E6">
        <v>25.440000999999999</v>
      </c>
      <c r="F6">
        <v>1812000</v>
      </c>
      <c r="G6">
        <v>25.440000999999999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25.49</v>
      </c>
      <c r="C7">
        <v>25.6</v>
      </c>
      <c r="D7">
        <v>25.379999000000002</v>
      </c>
      <c r="E7">
        <v>25.6</v>
      </c>
      <c r="F7">
        <v>2890300</v>
      </c>
      <c r="G7">
        <v>25.6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25.6</v>
      </c>
      <c r="C8">
        <v>25.639999</v>
      </c>
      <c r="D8">
        <v>25.309999000000001</v>
      </c>
      <c r="E8">
        <v>25.440000999999999</v>
      </c>
      <c r="F8">
        <v>2460600</v>
      </c>
      <c r="G8">
        <v>25.440000999999999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25.440000999999999</v>
      </c>
      <c r="C9">
        <v>25.809999000000001</v>
      </c>
      <c r="D9">
        <v>25.42</v>
      </c>
      <c r="E9">
        <v>25.68</v>
      </c>
      <c r="F9">
        <v>2759300</v>
      </c>
      <c r="G9">
        <v>25.68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25.48</v>
      </c>
      <c r="C10">
        <v>25.75</v>
      </c>
      <c r="D10">
        <v>25.389999</v>
      </c>
      <c r="E10">
        <v>25.49</v>
      </c>
      <c r="F10">
        <v>2603500</v>
      </c>
      <c r="G10">
        <v>25.49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25.27</v>
      </c>
      <c r="C11">
        <v>25.459999</v>
      </c>
      <c r="D11">
        <v>25.25</v>
      </c>
      <c r="E11">
        <v>25.42</v>
      </c>
      <c r="F11">
        <v>3594300</v>
      </c>
      <c r="G11">
        <v>25.42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25.41</v>
      </c>
      <c r="C12">
        <v>25.469999000000001</v>
      </c>
      <c r="D12">
        <v>25.17</v>
      </c>
      <c r="E12">
        <v>25.33</v>
      </c>
      <c r="F12">
        <v>2354600</v>
      </c>
      <c r="G12">
        <v>25.33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24.92</v>
      </c>
      <c r="C13">
        <v>25.459999</v>
      </c>
      <c r="D13">
        <v>24.92</v>
      </c>
      <c r="E13">
        <v>25.42</v>
      </c>
      <c r="F13">
        <v>2701500</v>
      </c>
      <c r="G13">
        <v>25.42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24.860001</v>
      </c>
      <c r="C14">
        <v>25.08</v>
      </c>
      <c r="D14">
        <v>24.74</v>
      </c>
      <c r="E14">
        <v>24.950001</v>
      </c>
      <c r="F14">
        <v>2912500</v>
      </c>
      <c r="G14">
        <v>24.950001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25.41</v>
      </c>
      <c r="C15">
        <v>25.450001</v>
      </c>
      <c r="D15">
        <v>24.879999000000002</v>
      </c>
      <c r="E15">
        <v>24.879999000000002</v>
      </c>
      <c r="F15">
        <v>2497700</v>
      </c>
      <c r="G15">
        <v>24.879999000000002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24.799999</v>
      </c>
      <c r="C16">
        <v>25.450001</v>
      </c>
      <c r="D16">
        <v>24.790001</v>
      </c>
      <c r="E16">
        <v>25.360001</v>
      </c>
      <c r="F16">
        <v>3202300</v>
      </c>
      <c r="G16">
        <v>25.360001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24.790001</v>
      </c>
      <c r="C17">
        <v>25</v>
      </c>
      <c r="D17">
        <v>24.629999000000002</v>
      </c>
      <c r="E17">
        <v>24.809999000000001</v>
      </c>
      <c r="F17">
        <v>2635000</v>
      </c>
      <c r="G17">
        <v>24.809999000000001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24.700001</v>
      </c>
      <c r="C18">
        <v>25.120000999999998</v>
      </c>
      <c r="D18">
        <v>24.700001</v>
      </c>
      <c r="E18">
        <v>24.809999000000001</v>
      </c>
      <c r="F18">
        <v>3673500</v>
      </c>
      <c r="G18">
        <v>24.809999000000001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24.719999000000001</v>
      </c>
      <c r="C19">
        <v>24.74</v>
      </c>
      <c r="D19">
        <v>24.450001</v>
      </c>
      <c r="E19">
        <v>24.59</v>
      </c>
      <c r="F19">
        <v>2246400</v>
      </c>
      <c r="G19">
        <v>24.59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24.799999</v>
      </c>
      <c r="C20">
        <v>24.83</v>
      </c>
      <c r="D20">
        <v>24.59</v>
      </c>
      <c r="E20">
        <v>24.639999</v>
      </c>
      <c r="F20">
        <v>2036500</v>
      </c>
      <c r="G20">
        <v>24.639999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24.52</v>
      </c>
      <c r="C21">
        <v>24.780000999999999</v>
      </c>
      <c r="D21">
        <v>24.48</v>
      </c>
      <c r="E21">
        <v>24.73</v>
      </c>
      <c r="F21">
        <v>1629100</v>
      </c>
      <c r="G21">
        <v>24.73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24.77</v>
      </c>
      <c r="C22">
        <v>24.809999000000001</v>
      </c>
      <c r="D22">
        <v>24.41</v>
      </c>
      <c r="E22">
        <v>24.440000999999999</v>
      </c>
      <c r="F22">
        <v>1705300</v>
      </c>
      <c r="G22">
        <v>24.440000999999999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24.77</v>
      </c>
      <c r="C23">
        <v>24.84</v>
      </c>
      <c r="D23">
        <v>24.639999</v>
      </c>
      <c r="E23">
        <v>24.76</v>
      </c>
      <c r="F23">
        <v>1190700</v>
      </c>
      <c r="G23">
        <v>24.76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24.84</v>
      </c>
      <c r="C24">
        <v>24.889999</v>
      </c>
      <c r="D24">
        <v>24.73</v>
      </c>
      <c r="E24">
        <v>24.83</v>
      </c>
      <c r="F24">
        <v>1767700</v>
      </c>
      <c r="G24">
        <v>24.83</v>
      </c>
      <c r="H24">
        <v>1</v>
      </c>
      <c r="M24" s="4"/>
      <c r="N24" s="4"/>
      <c r="O24" s="4"/>
      <c r="P24" s="4"/>
    </row>
    <row r="25" spans="1:16">
      <c r="A25" s="1">
        <v>42726</v>
      </c>
      <c r="B25">
        <v>24.67</v>
      </c>
      <c r="C25">
        <v>24.91</v>
      </c>
      <c r="D25">
        <v>24.620000999999998</v>
      </c>
      <c r="E25">
        <v>24.84</v>
      </c>
      <c r="F25">
        <v>2292900</v>
      </c>
      <c r="G25">
        <v>24.84</v>
      </c>
      <c r="H25">
        <f>H24+1</f>
        <v>2</v>
      </c>
      <c r="M25" s="4"/>
      <c r="N25" s="4"/>
      <c r="O25" s="4"/>
      <c r="P25" s="4"/>
    </row>
    <row r="26" spans="1:16">
      <c r="A26" s="1">
        <v>42725</v>
      </c>
      <c r="B26">
        <v>24.68</v>
      </c>
      <c r="C26">
        <v>24.98</v>
      </c>
      <c r="D26">
        <v>24.639999</v>
      </c>
      <c r="E26">
        <v>24.65</v>
      </c>
      <c r="F26">
        <v>3527600</v>
      </c>
      <c r="G26">
        <v>24.65</v>
      </c>
      <c r="H26">
        <f t="shared" ref="H26:H89" si="0">H25+1</f>
        <v>3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24.5</v>
      </c>
      <c r="C27">
        <v>24.93</v>
      </c>
      <c r="D27">
        <v>24.459999</v>
      </c>
      <c r="E27">
        <v>24.66</v>
      </c>
      <c r="F27">
        <v>4506300</v>
      </c>
      <c r="G27">
        <v>24.66</v>
      </c>
      <c r="H27">
        <f t="shared" si="0"/>
        <v>4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24.48</v>
      </c>
      <c r="C28">
        <v>24.540001</v>
      </c>
      <c r="D28">
        <v>24.280000999999999</v>
      </c>
      <c r="E28">
        <v>24.459999</v>
      </c>
      <c r="F28">
        <v>4412300</v>
      </c>
      <c r="G28">
        <v>24.459999</v>
      </c>
      <c r="H28">
        <f t="shared" si="0"/>
        <v>5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24.17</v>
      </c>
      <c r="C29">
        <v>24.43</v>
      </c>
      <c r="D29">
        <v>24.129999000000002</v>
      </c>
      <c r="E29">
        <v>24.290001</v>
      </c>
      <c r="F29">
        <v>12324800</v>
      </c>
      <c r="G29">
        <v>24.290001</v>
      </c>
      <c r="H29">
        <f t="shared" si="0"/>
        <v>6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24.129999000000002</v>
      </c>
      <c r="C30">
        <v>24.41</v>
      </c>
      <c r="D30">
        <v>23.950001</v>
      </c>
      <c r="E30">
        <v>24.309999000000001</v>
      </c>
      <c r="F30">
        <v>6271900</v>
      </c>
      <c r="G30">
        <v>24.309999000000001</v>
      </c>
      <c r="H30">
        <f t="shared" si="0"/>
        <v>7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24.719999000000001</v>
      </c>
      <c r="C31">
        <v>24.85</v>
      </c>
      <c r="D31">
        <v>24.129999000000002</v>
      </c>
      <c r="E31">
        <v>24.18</v>
      </c>
      <c r="F31">
        <v>5187300</v>
      </c>
      <c r="G31">
        <v>24.18</v>
      </c>
      <c r="H31">
        <f t="shared" si="0"/>
        <v>8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24.639999</v>
      </c>
      <c r="C32">
        <v>24.74</v>
      </c>
      <c r="D32">
        <v>24.469999000000001</v>
      </c>
      <c r="E32">
        <v>24.58</v>
      </c>
      <c r="F32">
        <v>3709700</v>
      </c>
      <c r="G32">
        <v>24.58</v>
      </c>
      <c r="H32">
        <f t="shared" si="0"/>
        <v>9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24.379999000000002</v>
      </c>
      <c r="C33">
        <v>24.6</v>
      </c>
      <c r="D33">
        <v>24.32</v>
      </c>
      <c r="E33">
        <v>24.51</v>
      </c>
      <c r="F33">
        <v>3196500</v>
      </c>
      <c r="G33">
        <v>24.51</v>
      </c>
      <c r="H33">
        <f t="shared" si="0"/>
        <v>10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24.01</v>
      </c>
      <c r="C34">
        <v>24.469999000000001</v>
      </c>
      <c r="D34">
        <v>23.959999</v>
      </c>
      <c r="E34">
        <v>24.43</v>
      </c>
      <c r="F34">
        <v>4378600</v>
      </c>
      <c r="G34">
        <v>24.43</v>
      </c>
      <c r="H34">
        <f t="shared" si="0"/>
        <v>11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23.91</v>
      </c>
      <c r="C35">
        <v>24.129999000000002</v>
      </c>
      <c r="D35">
        <v>23.75</v>
      </c>
      <c r="E35">
        <v>24.049999</v>
      </c>
      <c r="F35">
        <v>4739700</v>
      </c>
      <c r="G35">
        <v>24.049999</v>
      </c>
      <c r="H35">
        <f t="shared" si="0"/>
        <v>12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23.84</v>
      </c>
      <c r="C36">
        <v>24.09</v>
      </c>
      <c r="D36">
        <v>23.82</v>
      </c>
      <c r="E36">
        <v>24.09</v>
      </c>
      <c r="F36">
        <v>3906300</v>
      </c>
      <c r="G36">
        <v>24.09</v>
      </c>
      <c r="H36">
        <f t="shared" si="0"/>
        <v>13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24.059999000000001</v>
      </c>
      <c r="C37">
        <v>24.16</v>
      </c>
      <c r="D37">
        <v>23.74</v>
      </c>
      <c r="E37">
        <v>23.780000999999999</v>
      </c>
      <c r="F37">
        <v>2559200</v>
      </c>
      <c r="G37">
        <v>23.780000999999999</v>
      </c>
      <c r="H37">
        <f t="shared" si="0"/>
        <v>14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24.049999</v>
      </c>
      <c r="C38">
        <v>24.110001</v>
      </c>
      <c r="D38">
        <v>23.82</v>
      </c>
      <c r="E38">
        <v>23.98</v>
      </c>
      <c r="F38">
        <v>3682800</v>
      </c>
      <c r="G38">
        <v>23.98</v>
      </c>
      <c r="H38">
        <f t="shared" si="0"/>
        <v>15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23.98</v>
      </c>
      <c r="C39">
        <v>24.190000999999999</v>
      </c>
      <c r="D39">
        <v>23.870000999999998</v>
      </c>
      <c r="E39">
        <v>24.1</v>
      </c>
      <c r="F39">
        <v>4180600</v>
      </c>
      <c r="G39">
        <v>24.1</v>
      </c>
      <c r="H39">
        <f t="shared" si="0"/>
        <v>16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23.799999</v>
      </c>
      <c r="C40">
        <v>23.879999000000002</v>
      </c>
      <c r="D40">
        <v>23.57</v>
      </c>
      <c r="E40">
        <v>23.799999</v>
      </c>
      <c r="F40">
        <v>3532800</v>
      </c>
      <c r="G40">
        <v>23.799999</v>
      </c>
      <c r="H40">
        <f t="shared" si="0"/>
        <v>17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24.15</v>
      </c>
      <c r="C41">
        <v>24.16</v>
      </c>
      <c r="D41">
        <v>23.860001</v>
      </c>
      <c r="E41">
        <v>23.860001</v>
      </c>
      <c r="F41">
        <v>4671600</v>
      </c>
      <c r="G41">
        <v>23.860001</v>
      </c>
      <c r="H41">
        <f t="shared" si="0"/>
        <v>18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24.01</v>
      </c>
      <c r="C42">
        <v>24.42</v>
      </c>
      <c r="D42">
        <v>23.860001</v>
      </c>
      <c r="E42">
        <v>24.09</v>
      </c>
      <c r="F42">
        <v>3960400</v>
      </c>
      <c r="G42">
        <v>24.09</v>
      </c>
      <c r="H42">
        <f t="shared" si="0"/>
        <v>19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24</v>
      </c>
      <c r="C43">
        <v>24.24</v>
      </c>
      <c r="D43">
        <v>23.870000999999998</v>
      </c>
      <c r="E43">
        <v>24.17</v>
      </c>
      <c r="F43">
        <v>2565800</v>
      </c>
      <c r="G43">
        <v>24.17</v>
      </c>
      <c r="H43">
        <f t="shared" si="0"/>
        <v>20</v>
      </c>
      <c r="M43" s="6"/>
      <c r="N43" s="6"/>
      <c r="O43" s="6"/>
      <c r="P43" s="5"/>
    </row>
    <row r="44" spans="1:16">
      <c r="A44" s="1">
        <v>42699</v>
      </c>
      <c r="B44">
        <v>23.639999</v>
      </c>
      <c r="C44">
        <v>23.969999000000001</v>
      </c>
      <c r="D44">
        <v>23.639999</v>
      </c>
      <c r="E44">
        <v>23.950001</v>
      </c>
      <c r="F44">
        <v>1217200</v>
      </c>
      <c r="G44">
        <v>23.950001</v>
      </c>
      <c r="H44">
        <f t="shared" si="0"/>
        <v>21</v>
      </c>
      <c r="M44" s="7"/>
      <c r="N44" s="7"/>
      <c r="O44" s="7"/>
      <c r="P44" s="5"/>
    </row>
    <row r="45" spans="1:16">
      <c r="A45" s="1">
        <v>42697</v>
      </c>
      <c r="B45">
        <v>23.360001</v>
      </c>
      <c r="C45">
        <v>23.73</v>
      </c>
      <c r="D45">
        <v>23.360001</v>
      </c>
      <c r="E45">
        <v>23.610001</v>
      </c>
      <c r="F45">
        <v>2492900</v>
      </c>
      <c r="G45">
        <v>23.610001</v>
      </c>
      <c r="H45">
        <f t="shared" si="0"/>
        <v>22</v>
      </c>
      <c r="J45" s="4"/>
      <c r="K45" s="7"/>
      <c r="L45" s="7"/>
      <c r="M45" s="7"/>
      <c r="N45" s="7"/>
      <c r="O45" s="7"/>
      <c r="P45" s="5"/>
    </row>
    <row r="46" spans="1:16">
      <c r="A46" s="1">
        <v>42696</v>
      </c>
      <c r="B46">
        <v>23.58</v>
      </c>
      <c r="C46">
        <v>23.75</v>
      </c>
      <c r="D46">
        <v>23.5</v>
      </c>
      <c r="E46">
        <v>23.620000999999998</v>
      </c>
      <c r="F46">
        <v>2400300</v>
      </c>
      <c r="G46">
        <v>23.620000999999998</v>
      </c>
      <c r="H46">
        <f t="shared" si="0"/>
        <v>23</v>
      </c>
      <c r="J46" s="4"/>
      <c r="K46" s="7"/>
      <c r="L46" s="7"/>
      <c r="M46" s="7"/>
      <c r="N46" s="7"/>
      <c r="O46" s="7"/>
      <c r="P46" s="5"/>
    </row>
    <row r="47" spans="1:16">
      <c r="A47" s="1">
        <v>42695</v>
      </c>
      <c r="B47">
        <v>23.469999000000001</v>
      </c>
      <c r="C47">
        <v>23.65</v>
      </c>
      <c r="D47">
        <v>23.42</v>
      </c>
      <c r="E47">
        <v>23.52</v>
      </c>
      <c r="F47">
        <v>2267200</v>
      </c>
      <c r="G47">
        <v>23.52</v>
      </c>
      <c r="H47">
        <f t="shared" si="0"/>
        <v>24</v>
      </c>
      <c r="J47" s="4"/>
      <c r="K47" s="7"/>
      <c r="L47" s="7"/>
      <c r="M47" s="7"/>
      <c r="N47" s="7"/>
      <c r="O47" s="7"/>
      <c r="P47" s="5"/>
    </row>
    <row r="48" spans="1:16">
      <c r="A48" s="1">
        <v>42692</v>
      </c>
      <c r="B48">
        <v>23.26</v>
      </c>
      <c r="C48">
        <v>23.49</v>
      </c>
      <c r="D48">
        <v>23.24</v>
      </c>
      <c r="E48">
        <v>23.34</v>
      </c>
      <c r="F48">
        <v>3976700</v>
      </c>
      <c r="G48">
        <v>23.34</v>
      </c>
      <c r="H48">
        <f t="shared" si="0"/>
        <v>25</v>
      </c>
      <c r="J48" s="4"/>
      <c r="K48" s="7"/>
      <c r="L48" s="7"/>
      <c r="M48" s="7"/>
      <c r="N48" s="22"/>
      <c r="O48" s="7"/>
      <c r="P48" s="5"/>
    </row>
    <row r="49" spans="1:16">
      <c r="A49" s="1">
        <v>42691</v>
      </c>
      <c r="B49">
        <v>23.139999</v>
      </c>
      <c r="C49">
        <v>23.35</v>
      </c>
      <c r="D49">
        <v>23.139999</v>
      </c>
      <c r="E49">
        <v>23.219999000000001</v>
      </c>
      <c r="F49">
        <v>2408900</v>
      </c>
      <c r="G49">
        <v>23.219999000000001</v>
      </c>
      <c r="H49">
        <f t="shared" si="0"/>
        <v>26</v>
      </c>
    </row>
    <row r="50" spans="1:16">
      <c r="A50" s="1">
        <v>42690</v>
      </c>
      <c r="B50">
        <v>23.299999</v>
      </c>
      <c r="C50">
        <v>23.389999</v>
      </c>
      <c r="D50">
        <v>22.950001</v>
      </c>
      <c r="E50">
        <v>23.219999000000001</v>
      </c>
      <c r="F50">
        <v>2636700</v>
      </c>
      <c r="G50">
        <v>23.219999000000001</v>
      </c>
      <c r="H50">
        <f t="shared" si="0"/>
        <v>27</v>
      </c>
      <c r="J50" s="2"/>
      <c r="M50" s="3"/>
    </row>
    <row r="51" spans="1:16">
      <c r="A51" s="1">
        <v>42689</v>
      </c>
      <c r="B51">
        <v>23.09</v>
      </c>
      <c r="C51">
        <v>23.58</v>
      </c>
      <c r="D51">
        <v>23.049999</v>
      </c>
      <c r="E51">
        <v>23.27</v>
      </c>
      <c r="F51">
        <v>3413400</v>
      </c>
      <c r="G51">
        <v>23.27</v>
      </c>
      <c r="H51">
        <f t="shared" si="0"/>
        <v>28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22.540001</v>
      </c>
      <c r="C52">
        <v>23.110001</v>
      </c>
      <c r="D52">
        <v>22.32</v>
      </c>
      <c r="E52">
        <v>22.959999</v>
      </c>
      <c r="F52">
        <v>5035500</v>
      </c>
      <c r="G52">
        <v>22.959999</v>
      </c>
      <c r="H52">
        <f t="shared" si="0"/>
        <v>29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23.1</v>
      </c>
      <c r="C53">
        <v>23.299999</v>
      </c>
      <c r="D53">
        <v>22.77</v>
      </c>
      <c r="E53">
        <v>22.92</v>
      </c>
      <c r="F53">
        <v>3435800</v>
      </c>
      <c r="G53">
        <v>22.92</v>
      </c>
      <c r="H53">
        <f t="shared" si="0"/>
        <v>30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23.120000999999998</v>
      </c>
      <c r="C54">
        <v>23.23</v>
      </c>
      <c r="D54">
        <v>22.42</v>
      </c>
      <c r="E54">
        <v>23.120000999999998</v>
      </c>
      <c r="F54">
        <v>5916900</v>
      </c>
      <c r="G54">
        <v>23.120000999999998</v>
      </c>
      <c r="H54">
        <f t="shared" si="0"/>
        <v>31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22.950001</v>
      </c>
      <c r="C55">
        <v>23.469999000000001</v>
      </c>
      <c r="D55">
        <v>22.91</v>
      </c>
      <c r="E55">
        <v>23.209999</v>
      </c>
      <c r="F55">
        <v>6024300</v>
      </c>
      <c r="G55">
        <v>23.209999</v>
      </c>
      <c r="H55">
        <f t="shared" si="0"/>
        <v>32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23.41</v>
      </c>
      <c r="C56">
        <v>23.860001</v>
      </c>
      <c r="D56">
        <v>23.4</v>
      </c>
      <c r="E56">
        <v>23.700001</v>
      </c>
      <c r="F56">
        <v>3399000</v>
      </c>
      <c r="G56">
        <v>23.700001</v>
      </c>
      <c r="H56">
        <f t="shared" si="0"/>
        <v>33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23.299999</v>
      </c>
      <c r="C57">
        <v>23.66</v>
      </c>
      <c r="D57">
        <v>22.9</v>
      </c>
      <c r="E57">
        <v>23.620000999999998</v>
      </c>
      <c r="F57">
        <v>4580800</v>
      </c>
      <c r="G57">
        <v>23.620000999999998</v>
      </c>
      <c r="H57">
        <f t="shared" si="0"/>
        <v>34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23.01</v>
      </c>
      <c r="C58">
        <v>23.59</v>
      </c>
      <c r="D58">
        <v>22.85</v>
      </c>
      <c r="E58">
        <v>22.93</v>
      </c>
      <c r="F58">
        <v>5785700</v>
      </c>
      <c r="G58">
        <v>22.93</v>
      </c>
      <c r="H58">
        <f t="shared" si="0"/>
        <v>35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22.049999</v>
      </c>
      <c r="C59">
        <v>22.58</v>
      </c>
      <c r="D59">
        <v>22.02</v>
      </c>
      <c r="E59">
        <v>22.540001</v>
      </c>
      <c r="F59">
        <v>3823700</v>
      </c>
      <c r="G59">
        <v>22.540001</v>
      </c>
      <c r="H59">
        <f t="shared" si="0"/>
        <v>36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22.450001</v>
      </c>
      <c r="C60">
        <v>22.450001</v>
      </c>
      <c r="D60">
        <v>21.91</v>
      </c>
      <c r="E60">
        <v>22.110001</v>
      </c>
      <c r="F60">
        <v>3376200</v>
      </c>
      <c r="G60">
        <v>22.110001</v>
      </c>
      <c r="H60">
        <f t="shared" si="0"/>
        <v>37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22.83</v>
      </c>
      <c r="C61">
        <v>22.91</v>
      </c>
      <c r="D61">
        <v>22.469999000000001</v>
      </c>
      <c r="E61">
        <v>22.5</v>
      </c>
      <c r="F61">
        <v>4955000</v>
      </c>
      <c r="G61">
        <v>22.5</v>
      </c>
      <c r="H61">
        <f t="shared" si="0"/>
        <v>38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22.610001</v>
      </c>
      <c r="C62">
        <v>23.120000999999998</v>
      </c>
      <c r="D62">
        <v>22.6</v>
      </c>
      <c r="E62">
        <v>22.799999</v>
      </c>
      <c r="F62">
        <v>4297800</v>
      </c>
      <c r="G62">
        <v>22.799999</v>
      </c>
      <c r="H62">
        <f t="shared" si="0"/>
        <v>39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22.58</v>
      </c>
      <c r="C63">
        <v>22.75</v>
      </c>
      <c r="D63">
        <v>22.42</v>
      </c>
      <c r="E63">
        <v>22.530000999999999</v>
      </c>
      <c r="F63">
        <v>2193300</v>
      </c>
      <c r="G63">
        <v>22.530000999999999</v>
      </c>
      <c r="H63">
        <f t="shared" si="0"/>
        <v>40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22.59</v>
      </c>
      <c r="C64">
        <v>22.6</v>
      </c>
      <c r="D64">
        <v>22.18</v>
      </c>
      <c r="E64">
        <v>22.57</v>
      </c>
      <c r="F64">
        <v>3836000</v>
      </c>
      <c r="G64">
        <v>22.57</v>
      </c>
      <c r="H64">
        <f t="shared" si="0"/>
        <v>41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22.610001</v>
      </c>
      <c r="C65">
        <v>22.690000999999999</v>
      </c>
      <c r="D65">
        <v>22.35</v>
      </c>
      <c r="E65">
        <v>22.66</v>
      </c>
      <c r="F65">
        <v>2204400</v>
      </c>
      <c r="G65">
        <v>22.66</v>
      </c>
      <c r="H65">
        <f t="shared" si="0"/>
        <v>42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22.48</v>
      </c>
      <c r="C66">
        <v>22.790001</v>
      </c>
      <c r="D66">
        <v>22.35</v>
      </c>
      <c r="E66">
        <v>22.67</v>
      </c>
      <c r="F66">
        <v>1784400</v>
      </c>
      <c r="G66">
        <v>22.67</v>
      </c>
      <c r="H66">
        <f t="shared" si="0"/>
        <v>43</v>
      </c>
      <c r="J66" s="4"/>
      <c r="K66" s="4"/>
      <c r="L66" s="4"/>
      <c r="M66" s="4"/>
      <c r="N66" s="4"/>
      <c r="O66" s="4"/>
      <c r="P66" s="4"/>
    </row>
    <row r="67" spans="1:16">
      <c r="A67" s="1">
        <v>42667</v>
      </c>
      <c r="B67">
        <v>22.82</v>
      </c>
      <c r="C67">
        <v>22.82</v>
      </c>
      <c r="D67">
        <v>22.43</v>
      </c>
      <c r="E67">
        <v>22.549999</v>
      </c>
      <c r="F67">
        <v>1819700</v>
      </c>
      <c r="G67">
        <v>22.549999</v>
      </c>
      <c r="H67">
        <f t="shared" si="0"/>
        <v>44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22.530000999999999</v>
      </c>
      <c r="C68">
        <v>22.77</v>
      </c>
      <c r="D68">
        <v>22.440000999999999</v>
      </c>
      <c r="E68">
        <v>22.719999000000001</v>
      </c>
      <c r="F68">
        <v>2541300</v>
      </c>
      <c r="G68">
        <v>22.719999000000001</v>
      </c>
      <c r="H68">
        <f t="shared" si="0"/>
        <v>45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22.610001</v>
      </c>
      <c r="C69">
        <v>22.790001</v>
      </c>
      <c r="D69">
        <v>22.540001</v>
      </c>
      <c r="E69">
        <v>22.66</v>
      </c>
      <c r="F69">
        <v>2790600</v>
      </c>
      <c r="G69">
        <v>22.66</v>
      </c>
      <c r="H69">
        <f t="shared" si="0"/>
        <v>46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22.549999</v>
      </c>
      <c r="C70">
        <v>22.690000999999999</v>
      </c>
      <c r="D70">
        <v>22.379999000000002</v>
      </c>
      <c r="E70">
        <v>22.629999000000002</v>
      </c>
      <c r="F70">
        <v>2463500</v>
      </c>
      <c r="G70">
        <v>22.629999000000002</v>
      </c>
      <c r="H70">
        <f t="shared" si="0"/>
        <v>47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22.559999000000001</v>
      </c>
      <c r="C71">
        <v>22.6</v>
      </c>
      <c r="D71">
        <v>22.26</v>
      </c>
      <c r="E71">
        <v>22.51</v>
      </c>
      <c r="F71">
        <v>1384900</v>
      </c>
      <c r="G71">
        <v>22.51</v>
      </c>
      <c r="H71">
        <f t="shared" si="0"/>
        <v>48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22.41</v>
      </c>
      <c r="C72">
        <v>22.540001</v>
      </c>
      <c r="D72">
        <v>22.35</v>
      </c>
      <c r="E72">
        <v>22.43</v>
      </c>
      <c r="F72">
        <v>1642000</v>
      </c>
      <c r="G72">
        <v>22.43</v>
      </c>
      <c r="H72">
        <f t="shared" si="0"/>
        <v>49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22.32</v>
      </c>
      <c r="C73">
        <v>22.530000999999999</v>
      </c>
      <c r="D73">
        <v>22.24</v>
      </c>
      <c r="E73">
        <v>22.370000999999998</v>
      </c>
      <c r="F73">
        <v>2499200</v>
      </c>
      <c r="G73">
        <v>22.370000999999998</v>
      </c>
      <c r="H73">
        <f t="shared" si="0"/>
        <v>50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22.059999000000001</v>
      </c>
      <c r="C74">
        <v>22.52</v>
      </c>
      <c r="D74">
        <v>22</v>
      </c>
      <c r="E74">
        <v>22.34</v>
      </c>
      <c r="F74">
        <v>2896000</v>
      </c>
      <c r="G74">
        <v>22.34</v>
      </c>
      <c r="H74">
        <f t="shared" si="0"/>
        <v>51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21.889999</v>
      </c>
      <c r="C75">
        <v>22.129999000000002</v>
      </c>
      <c r="D75">
        <v>21.879999000000002</v>
      </c>
      <c r="E75">
        <v>22.08</v>
      </c>
      <c r="F75">
        <v>2449200</v>
      </c>
      <c r="G75">
        <v>22.08</v>
      </c>
      <c r="H75">
        <f t="shared" si="0"/>
        <v>52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22.1</v>
      </c>
      <c r="C76">
        <v>22.110001</v>
      </c>
      <c r="D76">
        <v>21.83</v>
      </c>
      <c r="E76">
        <v>21.84</v>
      </c>
      <c r="F76">
        <v>2752200</v>
      </c>
      <c r="G76">
        <v>21.84</v>
      </c>
      <c r="H76">
        <f t="shared" si="0"/>
        <v>53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21.9</v>
      </c>
      <c r="C77">
        <v>22.299999</v>
      </c>
      <c r="D77">
        <v>21.9</v>
      </c>
      <c r="E77">
        <v>22.18</v>
      </c>
      <c r="F77">
        <v>2946200</v>
      </c>
      <c r="G77">
        <v>22.18</v>
      </c>
      <c r="H77">
        <f t="shared" si="0"/>
        <v>54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22.440000999999999</v>
      </c>
      <c r="C78">
        <v>22.629999000000002</v>
      </c>
      <c r="D78">
        <v>21.889999</v>
      </c>
      <c r="E78">
        <v>21.9</v>
      </c>
      <c r="F78">
        <v>5147400</v>
      </c>
      <c r="G78">
        <v>21.9</v>
      </c>
      <c r="H78">
        <f t="shared" si="0"/>
        <v>55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22.23</v>
      </c>
      <c r="C79">
        <v>22.49</v>
      </c>
      <c r="D79">
        <v>22.1</v>
      </c>
      <c r="E79">
        <v>22.299999</v>
      </c>
      <c r="F79">
        <v>3201500</v>
      </c>
      <c r="G79">
        <v>22.299999</v>
      </c>
      <c r="H79">
        <f t="shared" si="0"/>
        <v>56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22.43</v>
      </c>
      <c r="C80">
        <v>22.59</v>
      </c>
      <c r="D80">
        <v>22.280000999999999</v>
      </c>
      <c r="E80">
        <v>22.35</v>
      </c>
      <c r="F80">
        <v>3477300</v>
      </c>
      <c r="G80">
        <v>22.35</v>
      </c>
      <c r="H80">
        <f t="shared" si="0"/>
        <v>57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22.889999</v>
      </c>
      <c r="C81">
        <v>22.93</v>
      </c>
      <c r="D81">
        <v>22.190000999999999</v>
      </c>
      <c r="E81">
        <v>22.360001</v>
      </c>
      <c r="F81">
        <v>2772200</v>
      </c>
      <c r="G81">
        <v>22.360001</v>
      </c>
      <c r="H81">
        <f t="shared" si="0"/>
        <v>58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23.18</v>
      </c>
      <c r="C82">
        <v>23.18</v>
      </c>
      <c r="D82">
        <v>22.66</v>
      </c>
      <c r="E82">
        <v>22.9</v>
      </c>
      <c r="F82">
        <v>2697100</v>
      </c>
      <c r="G82">
        <v>22.9</v>
      </c>
      <c r="H82">
        <f t="shared" si="0"/>
        <v>59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23.66</v>
      </c>
      <c r="C83">
        <v>23.77</v>
      </c>
      <c r="D83">
        <v>23.129999000000002</v>
      </c>
      <c r="E83">
        <v>23.23</v>
      </c>
      <c r="F83">
        <v>5115800</v>
      </c>
      <c r="G83">
        <v>23.23</v>
      </c>
      <c r="H83">
        <f t="shared" si="0"/>
        <v>60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24.02</v>
      </c>
      <c r="C84">
        <v>24.120000999999998</v>
      </c>
      <c r="D84">
        <v>23.49</v>
      </c>
      <c r="E84">
        <v>23.58</v>
      </c>
      <c r="F84">
        <v>3571300</v>
      </c>
      <c r="G84">
        <v>23.58</v>
      </c>
      <c r="H84">
        <f t="shared" si="0"/>
        <v>61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23.950001</v>
      </c>
      <c r="C85">
        <v>24.139999</v>
      </c>
      <c r="D85">
        <v>23.780000999999999</v>
      </c>
      <c r="E85">
        <v>24.120000999999998</v>
      </c>
      <c r="F85">
        <v>3150200</v>
      </c>
      <c r="G85">
        <v>24.120000999999998</v>
      </c>
      <c r="H85">
        <f t="shared" si="0"/>
        <v>62</v>
      </c>
      <c r="J85" s="4"/>
      <c r="K85" s="4"/>
      <c r="L85" s="4"/>
      <c r="M85" s="4"/>
      <c r="N85" s="4"/>
      <c r="O85" s="4"/>
      <c r="P85" s="4"/>
    </row>
    <row r="86" spans="1:16">
      <c r="A86" s="1">
        <v>42640</v>
      </c>
      <c r="B86">
        <v>24.32</v>
      </c>
      <c r="C86">
        <v>24.43</v>
      </c>
      <c r="D86">
        <v>23.870000999999998</v>
      </c>
      <c r="E86">
        <v>23.879999000000002</v>
      </c>
      <c r="F86">
        <v>3285000</v>
      </c>
      <c r="G86">
        <v>23.879999000000002</v>
      </c>
      <c r="H86">
        <f t="shared" si="0"/>
        <v>63</v>
      </c>
      <c r="J86" s="4"/>
      <c r="K86" s="4"/>
      <c r="L86" s="4"/>
      <c r="M86" s="4"/>
      <c r="N86" s="4"/>
      <c r="O86" s="4"/>
      <c r="P86" s="4"/>
    </row>
    <row r="87" spans="1:16">
      <c r="A87" s="1">
        <v>42639</v>
      </c>
      <c r="B87">
        <v>24.219999000000001</v>
      </c>
      <c r="C87">
        <v>24.370000999999998</v>
      </c>
      <c r="D87">
        <v>24.129999000000002</v>
      </c>
      <c r="E87">
        <v>24.26</v>
      </c>
      <c r="F87">
        <v>1913200</v>
      </c>
      <c r="G87">
        <v>24.26</v>
      </c>
      <c r="H87">
        <f t="shared" si="0"/>
        <v>64</v>
      </c>
      <c r="J87" s="4"/>
      <c r="K87" s="4"/>
      <c r="L87" s="4"/>
      <c r="M87" s="4"/>
      <c r="N87" s="4"/>
      <c r="O87" s="4"/>
      <c r="P87" s="4"/>
    </row>
    <row r="88" spans="1:16">
      <c r="A88" s="1">
        <v>42636</v>
      </c>
      <c r="B88">
        <v>24.059999000000001</v>
      </c>
      <c r="C88">
        <v>24.23</v>
      </c>
      <c r="D88">
        <v>24.01</v>
      </c>
      <c r="E88">
        <v>24.190000999999999</v>
      </c>
      <c r="F88">
        <v>3008600</v>
      </c>
      <c r="G88">
        <v>24.190000999999999</v>
      </c>
      <c r="H88">
        <f t="shared" si="0"/>
        <v>65</v>
      </c>
      <c r="J88" s="4"/>
      <c r="K88" s="4"/>
      <c r="L88" s="4"/>
      <c r="M88" s="4"/>
      <c r="N88" s="4"/>
      <c r="O88" s="4"/>
      <c r="P88" s="4"/>
    </row>
    <row r="89" spans="1:16">
      <c r="A89" s="1">
        <v>42635</v>
      </c>
      <c r="B89">
        <v>24.200001</v>
      </c>
      <c r="C89">
        <v>24.389999</v>
      </c>
      <c r="D89">
        <v>24.040001</v>
      </c>
      <c r="E89">
        <v>24.110001</v>
      </c>
      <c r="F89">
        <v>3959700</v>
      </c>
      <c r="G89">
        <v>24.110001</v>
      </c>
      <c r="H89">
        <f t="shared" si="0"/>
        <v>66</v>
      </c>
      <c r="J89" s="4"/>
      <c r="K89" s="4"/>
      <c r="L89" s="4"/>
      <c r="M89" s="4"/>
      <c r="N89" s="4"/>
      <c r="O89" s="4"/>
      <c r="P89" s="4"/>
    </row>
    <row r="90" spans="1:16">
      <c r="A90" s="1">
        <v>42634</v>
      </c>
      <c r="B90">
        <v>23.5</v>
      </c>
      <c r="C90">
        <v>24.08</v>
      </c>
      <c r="D90">
        <v>23.450001</v>
      </c>
      <c r="E90">
        <v>24.02</v>
      </c>
      <c r="F90">
        <v>3073500</v>
      </c>
      <c r="G90">
        <v>24.02</v>
      </c>
      <c r="H90">
        <f t="shared" ref="H90:H153" si="1">H89+1</f>
        <v>67</v>
      </c>
      <c r="J90" s="4"/>
      <c r="K90" s="4"/>
      <c r="L90" s="4"/>
      <c r="M90" s="4"/>
      <c r="N90" s="4"/>
      <c r="O90" s="4"/>
      <c r="P90" s="4"/>
    </row>
    <row r="91" spans="1:16">
      <c r="A91" s="1">
        <v>42633</v>
      </c>
      <c r="B91">
        <v>23.450001</v>
      </c>
      <c r="C91">
        <v>23.58</v>
      </c>
      <c r="D91">
        <v>23.41</v>
      </c>
      <c r="E91">
        <v>23.469999000000001</v>
      </c>
      <c r="F91">
        <v>2934700</v>
      </c>
      <c r="G91">
        <v>23.469999000000001</v>
      </c>
      <c r="H91">
        <f t="shared" si="1"/>
        <v>68</v>
      </c>
      <c r="J91" s="4"/>
      <c r="K91" s="4"/>
      <c r="L91" s="4"/>
      <c r="M91" s="4"/>
      <c r="N91" s="4"/>
      <c r="O91" s="4"/>
      <c r="P91" s="4"/>
    </row>
    <row r="92" spans="1:16">
      <c r="A92" s="1">
        <v>42632</v>
      </c>
      <c r="B92">
        <v>23.139999</v>
      </c>
      <c r="C92">
        <v>23.32</v>
      </c>
      <c r="D92">
        <v>23.049999</v>
      </c>
      <c r="E92">
        <v>23.299999</v>
      </c>
      <c r="F92">
        <v>2063100</v>
      </c>
      <c r="G92">
        <v>23.299999</v>
      </c>
      <c r="H92">
        <f t="shared" si="1"/>
        <v>69</v>
      </c>
      <c r="J92" s="4"/>
      <c r="K92" s="4"/>
      <c r="L92" s="4"/>
      <c r="M92" s="4"/>
      <c r="N92" s="4"/>
      <c r="O92" s="4"/>
      <c r="P92" s="4"/>
    </row>
    <row r="93" spans="1:16">
      <c r="A93" s="1">
        <v>42629</v>
      </c>
      <c r="B93">
        <v>22.629999000000002</v>
      </c>
      <c r="C93">
        <v>23.1</v>
      </c>
      <c r="D93">
        <v>22.51</v>
      </c>
      <c r="E93">
        <v>23.049999</v>
      </c>
      <c r="F93">
        <v>5743400</v>
      </c>
      <c r="G93">
        <v>23.049999</v>
      </c>
      <c r="H93">
        <f t="shared" si="1"/>
        <v>70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22.43</v>
      </c>
      <c r="C94">
        <v>22.709999</v>
      </c>
      <c r="D94">
        <v>22.379999000000002</v>
      </c>
      <c r="E94">
        <v>22.65</v>
      </c>
      <c r="F94">
        <v>2497000</v>
      </c>
      <c r="G94">
        <v>22.65</v>
      </c>
      <c r="H94">
        <f t="shared" si="1"/>
        <v>71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22.51</v>
      </c>
      <c r="C95">
        <v>22.68</v>
      </c>
      <c r="D95">
        <v>22.27</v>
      </c>
      <c r="E95">
        <v>22.43</v>
      </c>
      <c r="F95">
        <v>2932000</v>
      </c>
      <c r="G95">
        <v>22.43</v>
      </c>
      <c r="H95">
        <f t="shared" si="1"/>
        <v>72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22.860001</v>
      </c>
      <c r="C96">
        <v>22.870000999999998</v>
      </c>
      <c r="D96">
        <v>22.32</v>
      </c>
      <c r="E96">
        <v>22.440000999999999</v>
      </c>
      <c r="F96">
        <v>3604300</v>
      </c>
      <c r="G96">
        <v>22.440000999999999</v>
      </c>
      <c r="H96">
        <f t="shared" si="1"/>
        <v>73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22.51</v>
      </c>
      <c r="C97">
        <v>23.02</v>
      </c>
      <c r="D97">
        <v>22.379999000000002</v>
      </c>
      <c r="E97">
        <v>22.950001</v>
      </c>
      <c r="F97">
        <v>4185100</v>
      </c>
      <c r="G97">
        <v>22.950001</v>
      </c>
      <c r="H97">
        <f t="shared" si="1"/>
        <v>74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23.360001</v>
      </c>
      <c r="C98">
        <v>23.4</v>
      </c>
      <c r="D98">
        <v>22.610001</v>
      </c>
      <c r="E98">
        <v>22.610001</v>
      </c>
      <c r="F98">
        <v>5075000</v>
      </c>
      <c r="G98">
        <v>22.610001</v>
      </c>
      <c r="H98">
        <f t="shared" si="1"/>
        <v>75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23.25</v>
      </c>
      <c r="C99">
        <v>23.66</v>
      </c>
      <c r="D99">
        <v>23.219999000000001</v>
      </c>
      <c r="E99">
        <v>23.639999</v>
      </c>
      <c r="F99">
        <v>3992500</v>
      </c>
      <c r="G99">
        <v>23.639999</v>
      </c>
      <c r="H99">
        <f t="shared" si="1"/>
        <v>76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22.780000999999999</v>
      </c>
      <c r="C100">
        <v>23.360001</v>
      </c>
      <c r="D100">
        <v>22.700001</v>
      </c>
      <c r="E100">
        <v>23.290001</v>
      </c>
      <c r="F100">
        <v>5334100</v>
      </c>
      <c r="G100">
        <v>23.290001</v>
      </c>
      <c r="H100">
        <f t="shared" si="1"/>
        <v>77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22.780000999999999</v>
      </c>
      <c r="C101">
        <v>22.959999</v>
      </c>
      <c r="D101">
        <v>22.68</v>
      </c>
      <c r="E101">
        <v>22.799999</v>
      </c>
      <c r="F101">
        <v>5097300</v>
      </c>
      <c r="G101">
        <v>22.799999</v>
      </c>
      <c r="H101">
        <f t="shared" si="1"/>
        <v>78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22.459999</v>
      </c>
      <c r="C102">
        <v>22.809999000000001</v>
      </c>
      <c r="D102">
        <v>22.42</v>
      </c>
      <c r="E102">
        <v>22.629999000000002</v>
      </c>
      <c r="F102">
        <v>3180800</v>
      </c>
      <c r="G102">
        <v>22.629999000000002</v>
      </c>
      <c r="H102">
        <f t="shared" si="1"/>
        <v>79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22.41</v>
      </c>
      <c r="C103">
        <v>22.549999</v>
      </c>
      <c r="D103">
        <v>22.33</v>
      </c>
      <c r="E103">
        <v>22.440000999999999</v>
      </c>
      <c r="F103">
        <v>2641800</v>
      </c>
      <c r="G103">
        <v>22.440000999999999</v>
      </c>
      <c r="H103">
        <f t="shared" si="1"/>
        <v>80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22.469999000000001</v>
      </c>
      <c r="C104">
        <v>22.559999000000001</v>
      </c>
      <c r="D104">
        <v>22.33</v>
      </c>
      <c r="E104">
        <v>22.469999000000001</v>
      </c>
      <c r="F104">
        <v>2325900</v>
      </c>
      <c r="G104">
        <v>22.469999000000001</v>
      </c>
      <c r="H104">
        <f t="shared" si="1"/>
        <v>81</v>
      </c>
    </row>
    <row r="105" spans="1:16">
      <c r="A105" s="1">
        <v>42612</v>
      </c>
      <c r="B105">
        <v>22.639999</v>
      </c>
      <c r="C105">
        <v>22.700001</v>
      </c>
      <c r="D105">
        <v>22.43</v>
      </c>
      <c r="E105">
        <v>22.469999000000001</v>
      </c>
      <c r="F105">
        <v>1723600</v>
      </c>
      <c r="G105">
        <v>22.469999000000001</v>
      </c>
      <c r="H105">
        <f t="shared" si="1"/>
        <v>82</v>
      </c>
    </row>
    <row r="106" spans="1:16">
      <c r="A106" s="1">
        <v>42611</v>
      </c>
      <c r="B106">
        <v>22.360001</v>
      </c>
      <c r="C106">
        <v>22.709999</v>
      </c>
      <c r="D106">
        <v>22.360001</v>
      </c>
      <c r="E106">
        <v>22.67</v>
      </c>
      <c r="F106">
        <v>2742100</v>
      </c>
      <c r="G106">
        <v>22.67</v>
      </c>
      <c r="H106">
        <f t="shared" si="1"/>
        <v>83</v>
      </c>
    </row>
    <row r="107" spans="1:16">
      <c r="A107" s="1">
        <v>42608</v>
      </c>
      <c r="B107">
        <v>22.790001</v>
      </c>
      <c r="C107">
        <v>22.9</v>
      </c>
      <c r="D107">
        <v>22.290001</v>
      </c>
      <c r="E107">
        <v>22.32</v>
      </c>
      <c r="F107">
        <v>2242400</v>
      </c>
      <c r="G107">
        <v>22.32</v>
      </c>
      <c r="H107">
        <f t="shared" si="1"/>
        <v>84</v>
      </c>
    </row>
    <row r="108" spans="1:16">
      <c r="A108" s="1">
        <v>42607</v>
      </c>
      <c r="B108">
        <v>22.780000999999999</v>
      </c>
      <c r="C108">
        <v>22.83</v>
      </c>
      <c r="D108">
        <v>22.65</v>
      </c>
      <c r="E108">
        <v>22.709999</v>
      </c>
      <c r="F108">
        <v>1842700</v>
      </c>
      <c r="G108">
        <v>22.709999</v>
      </c>
      <c r="H108">
        <f t="shared" si="1"/>
        <v>85</v>
      </c>
    </row>
    <row r="109" spans="1:16">
      <c r="A109" s="1">
        <v>42606</v>
      </c>
      <c r="B109">
        <v>22.809999000000001</v>
      </c>
      <c r="C109">
        <v>22.860001</v>
      </c>
      <c r="D109">
        <v>22.65</v>
      </c>
      <c r="E109">
        <v>22.76</v>
      </c>
      <c r="F109">
        <v>4070100</v>
      </c>
      <c r="G109">
        <v>22.76</v>
      </c>
      <c r="H109">
        <f t="shared" si="1"/>
        <v>86</v>
      </c>
    </row>
    <row r="110" spans="1:16">
      <c r="A110" s="1">
        <v>42605</v>
      </c>
      <c r="B110">
        <v>23</v>
      </c>
      <c r="C110">
        <v>23.110001</v>
      </c>
      <c r="D110">
        <v>22.84</v>
      </c>
      <c r="E110">
        <v>22.85</v>
      </c>
      <c r="F110">
        <v>2243700</v>
      </c>
      <c r="G110">
        <v>22.85</v>
      </c>
      <c r="H110">
        <f t="shared" si="1"/>
        <v>87</v>
      </c>
    </row>
    <row r="111" spans="1:16">
      <c r="A111" s="1">
        <v>42604</v>
      </c>
      <c r="B111">
        <v>22.83</v>
      </c>
      <c r="C111">
        <v>23.02</v>
      </c>
      <c r="D111">
        <v>22.77</v>
      </c>
      <c r="E111">
        <v>22.940000999999999</v>
      </c>
      <c r="F111">
        <v>3355600</v>
      </c>
      <c r="G111">
        <v>22.940000999999999</v>
      </c>
      <c r="H111">
        <f t="shared" si="1"/>
        <v>88</v>
      </c>
    </row>
    <row r="112" spans="1:16">
      <c r="A112" s="1">
        <v>42601</v>
      </c>
      <c r="B112">
        <v>22.74</v>
      </c>
      <c r="C112">
        <v>22.950001</v>
      </c>
      <c r="D112">
        <v>22.629999000000002</v>
      </c>
      <c r="E112">
        <v>22.83</v>
      </c>
      <c r="F112">
        <v>5258700</v>
      </c>
      <c r="G112">
        <v>22.83</v>
      </c>
      <c r="H112">
        <f t="shared" si="1"/>
        <v>89</v>
      </c>
    </row>
    <row r="113" spans="1:8">
      <c r="A113" s="1">
        <v>42600</v>
      </c>
      <c r="B113">
        <v>22.559999000000001</v>
      </c>
      <c r="C113">
        <v>22.860001</v>
      </c>
      <c r="D113">
        <v>22.49</v>
      </c>
      <c r="E113">
        <v>22.82</v>
      </c>
      <c r="F113">
        <v>5187300</v>
      </c>
      <c r="G113">
        <v>22.82</v>
      </c>
      <c r="H113">
        <f t="shared" si="1"/>
        <v>90</v>
      </c>
    </row>
    <row r="114" spans="1:8">
      <c r="A114" s="1">
        <v>42599</v>
      </c>
      <c r="B114">
        <v>22.049999</v>
      </c>
      <c r="C114">
        <v>22.67</v>
      </c>
      <c r="D114">
        <v>21.969999000000001</v>
      </c>
      <c r="E114">
        <v>22.59</v>
      </c>
      <c r="F114">
        <v>6759800</v>
      </c>
      <c r="G114">
        <v>22.59</v>
      </c>
      <c r="H114">
        <f t="shared" si="1"/>
        <v>91</v>
      </c>
    </row>
    <row r="115" spans="1:8">
      <c r="A115" s="1">
        <v>42598</v>
      </c>
      <c r="B115">
        <v>22.450001</v>
      </c>
      <c r="C115">
        <v>22.450001</v>
      </c>
      <c r="D115">
        <v>22.02</v>
      </c>
      <c r="E115">
        <v>22.129999000000002</v>
      </c>
      <c r="F115">
        <v>7132000</v>
      </c>
      <c r="G115">
        <v>22.129999000000002</v>
      </c>
      <c r="H115">
        <f t="shared" si="1"/>
        <v>92</v>
      </c>
    </row>
    <row r="116" spans="1:8">
      <c r="A116" s="1">
        <v>42597</v>
      </c>
      <c r="B116">
        <v>22.620000999999998</v>
      </c>
      <c r="C116">
        <v>22.74</v>
      </c>
      <c r="D116">
        <v>22.43</v>
      </c>
      <c r="E116">
        <v>22.450001</v>
      </c>
      <c r="F116">
        <v>5462300</v>
      </c>
      <c r="G116">
        <v>22.450001</v>
      </c>
      <c r="H116">
        <f t="shared" si="1"/>
        <v>93</v>
      </c>
    </row>
    <row r="117" spans="1:8">
      <c r="A117" s="1">
        <v>42594</v>
      </c>
      <c r="B117">
        <v>22.5</v>
      </c>
      <c r="C117">
        <v>22.73</v>
      </c>
      <c r="D117">
        <v>22.469999000000001</v>
      </c>
      <c r="E117">
        <v>22.57</v>
      </c>
      <c r="F117">
        <v>3926700</v>
      </c>
      <c r="G117">
        <v>22.57</v>
      </c>
      <c r="H117">
        <f t="shared" si="1"/>
        <v>94</v>
      </c>
    </row>
    <row r="118" spans="1:8">
      <c r="A118" s="1">
        <v>42593</v>
      </c>
      <c r="B118">
        <v>22.67</v>
      </c>
      <c r="C118">
        <v>22.700001</v>
      </c>
      <c r="D118">
        <v>22.5</v>
      </c>
      <c r="E118">
        <v>22.700001</v>
      </c>
      <c r="F118">
        <v>6784800</v>
      </c>
      <c r="G118">
        <v>22.442</v>
      </c>
      <c r="H118">
        <f t="shared" si="1"/>
        <v>95</v>
      </c>
    </row>
    <row r="119" spans="1:8">
      <c r="A119" s="1">
        <v>42592</v>
      </c>
      <c r="B119">
        <v>22.719999000000001</v>
      </c>
      <c r="C119">
        <v>22.870000999999998</v>
      </c>
      <c r="D119">
        <v>22.549999</v>
      </c>
      <c r="E119">
        <v>22.66</v>
      </c>
      <c r="F119">
        <v>4436500</v>
      </c>
      <c r="G119">
        <v>22.402453999999999</v>
      </c>
      <c r="H119">
        <f t="shared" si="1"/>
        <v>96</v>
      </c>
    </row>
    <row r="120" spans="1:8">
      <c r="A120" s="1">
        <v>42591</v>
      </c>
      <c r="B120">
        <v>22.68</v>
      </c>
      <c r="C120">
        <v>22.870000999999998</v>
      </c>
      <c r="D120">
        <v>22.639999</v>
      </c>
      <c r="E120">
        <v>22.700001</v>
      </c>
      <c r="F120">
        <v>6491900</v>
      </c>
      <c r="G120">
        <v>22.442</v>
      </c>
      <c r="H120">
        <f t="shared" si="1"/>
        <v>97</v>
      </c>
    </row>
    <row r="121" spans="1:8">
      <c r="A121" s="1">
        <v>42590</v>
      </c>
      <c r="B121">
        <v>22.6</v>
      </c>
      <c r="C121">
        <v>22.860001</v>
      </c>
      <c r="D121">
        <v>22.51</v>
      </c>
      <c r="E121">
        <v>22.709999</v>
      </c>
      <c r="F121">
        <v>17377800</v>
      </c>
      <c r="G121">
        <v>22.451885000000001</v>
      </c>
      <c r="H121">
        <f t="shared" si="1"/>
        <v>98</v>
      </c>
    </row>
    <row r="122" spans="1:8">
      <c r="A122" s="1">
        <v>42587</v>
      </c>
      <c r="B122">
        <v>23.6</v>
      </c>
      <c r="C122">
        <v>23.6</v>
      </c>
      <c r="D122">
        <v>22.18</v>
      </c>
      <c r="E122">
        <v>22.67</v>
      </c>
      <c r="F122">
        <v>12014600</v>
      </c>
      <c r="G122">
        <v>22.412341000000001</v>
      </c>
      <c r="H122">
        <f t="shared" si="1"/>
        <v>99</v>
      </c>
    </row>
    <row r="123" spans="1:8">
      <c r="A123" s="1">
        <v>42586</v>
      </c>
      <c r="B123">
        <v>23.52</v>
      </c>
      <c r="C123">
        <v>23.67</v>
      </c>
      <c r="D123">
        <v>23.440000999999999</v>
      </c>
      <c r="E123">
        <v>23.6</v>
      </c>
      <c r="F123">
        <v>5560400</v>
      </c>
      <c r="G123">
        <v>23.331771</v>
      </c>
      <c r="H123">
        <f t="shared" si="1"/>
        <v>100</v>
      </c>
    </row>
    <row r="124" spans="1:8">
      <c r="A124" s="1">
        <v>42585</v>
      </c>
      <c r="B124">
        <v>23.459999</v>
      </c>
      <c r="C124">
        <v>23.59</v>
      </c>
      <c r="D124">
        <v>23.290001</v>
      </c>
      <c r="E124">
        <v>23.5</v>
      </c>
      <c r="F124">
        <v>2869200</v>
      </c>
      <c r="G124">
        <v>23.232907000000001</v>
      </c>
      <c r="H124">
        <f t="shared" si="1"/>
        <v>101</v>
      </c>
    </row>
    <row r="125" spans="1:8">
      <c r="A125" s="1">
        <v>42584</v>
      </c>
      <c r="B125">
        <v>23.620000999999998</v>
      </c>
      <c r="C125">
        <v>23.67</v>
      </c>
      <c r="D125">
        <v>23.360001</v>
      </c>
      <c r="E125">
        <v>23.469999000000001</v>
      </c>
      <c r="F125">
        <v>5490100</v>
      </c>
      <c r="G125">
        <v>23.203247000000001</v>
      </c>
      <c r="H125">
        <f t="shared" si="1"/>
        <v>102</v>
      </c>
    </row>
    <row r="126" spans="1:8">
      <c r="A126" s="1">
        <v>42583</v>
      </c>
      <c r="B126">
        <v>23.889999</v>
      </c>
      <c r="C126">
        <v>24.01</v>
      </c>
      <c r="D126">
        <v>23.629999000000002</v>
      </c>
      <c r="E126">
        <v>23.67</v>
      </c>
      <c r="F126">
        <v>3536600</v>
      </c>
      <c r="G126">
        <v>23.400974999999999</v>
      </c>
      <c r="H126">
        <f t="shared" si="1"/>
        <v>103</v>
      </c>
    </row>
    <row r="127" spans="1:8">
      <c r="A127" s="1">
        <v>42580</v>
      </c>
      <c r="B127">
        <v>23.780000999999999</v>
      </c>
      <c r="C127">
        <v>23.969999000000001</v>
      </c>
      <c r="D127">
        <v>23.75</v>
      </c>
      <c r="E127">
        <v>23.92</v>
      </c>
      <c r="F127">
        <v>5192600</v>
      </c>
      <c r="G127">
        <v>23.648133999999999</v>
      </c>
      <c r="H127">
        <f t="shared" si="1"/>
        <v>104</v>
      </c>
    </row>
    <row r="128" spans="1:8">
      <c r="A128" s="1">
        <v>42579</v>
      </c>
      <c r="B128">
        <v>23.889999</v>
      </c>
      <c r="C128">
        <v>23.950001</v>
      </c>
      <c r="D128">
        <v>23.65</v>
      </c>
      <c r="E128">
        <v>23.77</v>
      </c>
      <c r="F128">
        <v>5025000</v>
      </c>
      <c r="G128">
        <v>23.499839000000001</v>
      </c>
      <c r="H128">
        <f t="shared" si="1"/>
        <v>105</v>
      </c>
    </row>
    <row r="129" spans="1:8">
      <c r="A129" s="1">
        <v>42578</v>
      </c>
      <c r="B129">
        <v>24.32</v>
      </c>
      <c r="C129">
        <v>24.360001</v>
      </c>
      <c r="D129">
        <v>23.74</v>
      </c>
      <c r="E129">
        <v>23.9</v>
      </c>
      <c r="F129">
        <v>5296800</v>
      </c>
      <c r="G129">
        <v>23.628361000000002</v>
      </c>
      <c r="H129">
        <f t="shared" si="1"/>
        <v>106</v>
      </c>
    </row>
    <row r="130" spans="1:8">
      <c r="A130" s="1">
        <v>42577</v>
      </c>
      <c r="B130">
        <v>24.530000999999999</v>
      </c>
      <c r="C130">
        <v>24.57</v>
      </c>
      <c r="D130">
        <v>24.26</v>
      </c>
      <c r="E130">
        <v>24.32</v>
      </c>
      <c r="F130">
        <v>2983900</v>
      </c>
      <c r="G130">
        <v>24.043586999999999</v>
      </c>
      <c r="H130">
        <f t="shared" si="1"/>
        <v>107</v>
      </c>
    </row>
    <row r="131" spans="1:8">
      <c r="A131" s="1">
        <v>42576</v>
      </c>
      <c r="B131">
        <v>24.65</v>
      </c>
      <c r="C131">
        <v>24.690000999999999</v>
      </c>
      <c r="D131">
        <v>24.370000999999998</v>
      </c>
      <c r="E131">
        <v>24.51</v>
      </c>
      <c r="F131">
        <v>3452600</v>
      </c>
      <c r="G131">
        <v>24.231428000000001</v>
      </c>
      <c r="H131">
        <f t="shared" si="1"/>
        <v>108</v>
      </c>
    </row>
    <row r="132" spans="1:8">
      <c r="A132" s="1">
        <v>42573</v>
      </c>
      <c r="B132">
        <v>24.219999000000001</v>
      </c>
      <c r="C132">
        <v>24.709999</v>
      </c>
      <c r="D132">
        <v>24.209999</v>
      </c>
      <c r="E132">
        <v>24.690000999999999</v>
      </c>
      <c r="F132">
        <v>4146100</v>
      </c>
      <c r="G132">
        <v>24.409382999999998</v>
      </c>
      <c r="H132">
        <f t="shared" si="1"/>
        <v>109</v>
      </c>
    </row>
    <row r="133" spans="1:8">
      <c r="A133" s="1">
        <v>42572</v>
      </c>
      <c r="B133">
        <v>24.07</v>
      </c>
      <c r="C133">
        <v>24.27</v>
      </c>
      <c r="D133">
        <v>24</v>
      </c>
      <c r="E133">
        <v>24.24</v>
      </c>
      <c r="F133">
        <v>3335400</v>
      </c>
      <c r="G133">
        <v>23.964496</v>
      </c>
      <c r="H133">
        <f t="shared" si="1"/>
        <v>110</v>
      </c>
    </row>
    <row r="134" spans="1:8">
      <c r="A134" s="1">
        <v>42571</v>
      </c>
      <c r="B134">
        <v>23.93</v>
      </c>
      <c r="C134">
        <v>24.16</v>
      </c>
      <c r="D134">
        <v>23.85</v>
      </c>
      <c r="E134">
        <v>24.120000999999998</v>
      </c>
      <c r="F134">
        <v>5258600</v>
      </c>
      <c r="G134">
        <v>23.845860999999999</v>
      </c>
      <c r="H134">
        <f t="shared" si="1"/>
        <v>111</v>
      </c>
    </row>
    <row r="135" spans="1:8">
      <c r="A135" s="1">
        <v>42570</v>
      </c>
      <c r="B135">
        <v>23.950001</v>
      </c>
      <c r="C135">
        <v>24.02</v>
      </c>
      <c r="D135">
        <v>23.82</v>
      </c>
      <c r="E135">
        <v>23.92</v>
      </c>
      <c r="F135">
        <v>4065300</v>
      </c>
      <c r="G135">
        <v>23.648133999999999</v>
      </c>
      <c r="H135">
        <f t="shared" si="1"/>
        <v>112</v>
      </c>
    </row>
    <row r="136" spans="1:8">
      <c r="A136" s="1">
        <v>42569</v>
      </c>
      <c r="B136">
        <v>24.09</v>
      </c>
      <c r="C136">
        <v>24.139999</v>
      </c>
      <c r="D136">
        <v>23.870000999999998</v>
      </c>
      <c r="E136">
        <v>23.950001</v>
      </c>
      <c r="F136">
        <v>3871800</v>
      </c>
      <c r="G136">
        <v>23.677793000000001</v>
      </c>
      <c r="H136">
        <f t="shared" si="1"/>
        <v>113</v>
      </c>
    </row>
    <row r="137" spans="1:8">
      <c r="A137" s="1">
        <v>42566</v>
      </c>
      <c r="B137">
        <v>23.74</v>
      </c>
      <c r="C137">
        <v>24.110001</v>
      </c>
      <c r="D137">
        <v>23.68</v>
      </c>
      <c r="E137">
        <v>24.059999000000001</v>
      </c>
      <c r="F137">
        <v>4717800</v>
      </c>
      <c r="G137">
        <v>23.786542000000001</v>
      </c>
      <c r="H137">
        <f t="shared" si="1"/>
        <v>114</v>
      </c>
    </row>
    <row r="138" spans="1:8">
      <c r="A138" s="1">
        <v>42565</v>
      </c>
      <c r="B138">
        <v>23.84</v>
      </c>
      <c r="C138">
        <v>23.92</v>
      </c>
      <c r="D138">
        <v>23.549999</v>
      </c>
      <c r="E138">
        <v>23.66</v>
      </c>
      <c r="F138">
        <v>3415300</v>
      </c>
      <c r="G138">
        <v>23.391089000000001</v>
      </c>
      <c r="H138">
        <f t="shared" si="1"/>
        <v>115</v>
      </c>
    </row>
    <row r="139" spans="1:8">
      <c r="A139" s="1">
        <v>42564</v>
      </c>
      <c r="B139">
        <v>23.860001</v>
      </c>
      <c r="C139">
        <v>23.959999</v>
      </c>
      <c r="D139">
        <v>23.719999000000001</v>
      </c>
      <c r="E139">
        <v>23.940000999999999</v>
      </c>
      <c r="F139">
        <v>6518200</v>
      </c>
      <c r="G139">
        <v>23.667907</v>
      </c>
      <c r="H139">
        <f t="shared" si="1"/>
        <v>116</v>
      </c>
    </row>
    <row r="140" spans="1:8">
      <c r="A140" s="1">
        <v>42563</v>
      </c>
      <c r="B140">
        <v>23.76</v>
      </c>
      <c r="C140">
        <v>23.870000999999998</v>
      </c>
      <c r="D140">
        <v>23.66</v>
      </c>
      <c r="E140">
        <v>23.700001</v>
      </c>
      <c r="F140">
        <v>4811600</v>
      </c>
      <c r="G140">
        <v>23.430634999999999</v>
      </c>
      <c r="H140">
        <f t="shared" si="1"/>
        <v>117</v>
      </c>
    </row>
    <row r="141" spans="1:8">
      <c r="A141" s="1">
        <v>42562</v>
      </c>
      <c r="B141">
        <v>23.82</v>
      </c>
      <c r="C141">
        <v>23.889999</v>
      </c>
      <c r="D141">
        <v>23.66</v>
      </c>
      <c r="E141">
        <v>23.809999000000001</v>
      </c>
      <c r="F141">
        <v>3499200</v>
      </c>
      <c r="G141">
        <v>23.539383000000001</v>
      </c>
      <c r="H141">
        <f t="shared" si="1"/>
        <v>118</v>
      </c>
    </row>
    <row r="142" spans="1:8">
      <c r="A142" s="1">
        <v>42559</v>
      </c>
      <c r="B142">
        <v>23.549999</v>
      </c>
      <c r="C142">
        <v>23.91</v>
      </c>
      <c r="D142">
        <v>23.43</v>
      </c>
      <c r="E142">
        <v>23.9</v>
      </c>
      <c r="F142">
        <v>4040900</v>
      </c>
      <c r="G142">
        <v>23.628361000000002</v>
      </c>
      <c r="H142">
        <f t="shared" si="1"/>
        <v>119</v>
      </c>
    </row>
    <row r="143" spans="1:8">
      <c r="A143" s="1">
        <v>42558</v>
      </c>
      <c r="B143">
        <v>24</v>
      </c>
      <c r="C143">
        <v>24.049999</v>
      </c>
      <c r="D143">
        <v>23.49</v>
      </c>
      <c r="E143">
        <v>23.52</v>
      </c>
      <c r="F143">
        <v>8357500</v>
      </c>
      <c r="G143">
        <v>23.252680000000002</v>
      </c>
      <c r="H143">
        <f t="shared" si="1"/>
        <v>120</v>
      </c>
    </row>
    <row r="144" spans="1:8">
      <c r="A144" s="1">
        <v>42557</v>
      </c>
      <c r="B144">
        <v>24</v>
      </c>
      <c r="C144">
        <v>24.110001</v>
      </c>
      <c r="D144">
        <v>23.790001</v>
      </c>
      <c r="E144">
        <v>24.049999</v>
      </c>
      <c r="F144">
        <v>5879800</v>
      </c>
      <c r="G144">
        <v>23.776655000000002</v>
      </c>
      <c r="H144">
        <f t="shared" si="1"/>
        <v>121</v>
      </c>
    </row>
    <row r="145" spans="1:8">
      <c r="A145" s="1">
        <v>42556</v>
      </c>
      <c r="B145">
        <v>23.82</v>
      </c>
      <c r="C145">
        <v>24.120000999999998</v>
      </c>
      <c r="D145">
        <v>23.700001</v>
      </c>
      <c r="E145">
        <v>24.049999</v>
      </c>
      <c r="F145">
        <v>7099300</v>
      </c>
      <c r="G145">
        <v>23.776655000000002</v>
      </c>
      <c r="H145">
        <f t="shared" si="1"/>
        <v>122</v>
      </c>
    </row>
    <row r="146" spans="1:8">
      <c r="A146" s="1">
        <v>42552</v>
      </c>
      <c r="B146">
        <v>24.08</v>
      </c>
      <c r="C146">
        <v>24.200001</v>
      </c>
      <c r="D146">
        <v>23.93</v>
      </c>
      <c r="E146">
        <v>24.049999</v>
      </c>
      <c r="F146">
        <v>3579300</v>
      </c>
      <c r="G146">
        <v>23.776655000000002</v>
      </c>
      <c r="H146">
        <f t="shared" si="1"/>
        <v>123</v>
      </c>
    </row>
    <row r="147" spans="1:8">
      <c r="A147" s="1">
        <v>42551</v>
      </c>
      <c r="B147">
        <v>24.030000999999999</v>
      </c>
      <c r="C147">
        <v>24.110001</v>
      </c>
      <c r="D147">
        <v>23.85</v>
      </c>
      <c r="E147">
        <v>24</v>
      </c>
      <c r="F147">
        <v>8554300</v>
      </c>
      <c r="G147">
        <v>23.727224</v>
      </c>
      <c r="H147">
        <f t="shared" si="1"/>
        <v>124</v>
      </c>
    </row>
    <row r="148" spans="1:8">
      <c r="A148" s="1">
        <v>42550</v>
      </c>
      <c r="B148">
        <v>23.73</v>
      </c>
      <c r="C148">
        <v>24.030000999999999</v>
      </c>
      <c r="D148">
        <v>23.68</v>
      </c>
      <c r="E148">
        <v>24</v>
      </c>
      <c r="F148">
        <v>4266800</v>
      </c>
      <c r="G148">
        <v>23.727224</v>
      </c>
      <c r="H148">
        <f t="shared" si="1"/>
        <v>125</v>
      </c>
    </row>
    <row r="149" spans="1:8">
      <c r="A149" s="1">
        <v>42549</v>
      </c>
      <c r="B149">
        <v>23.35</v>
      </c>
      <c r="C149">
        <v>23.620000999999998</v>
      </c>
      <c r="D149">
        <v>23.15</v>
      </c>
      <c r="E149">
        <v>23.620000999999998</v>
      </c>
      <c r="F149">
        <v>4954200</v>
      </c>
      <c r="G149">
        <v>23.351544000000001</v>
      </c>
      <c r="H149">
        <f t="shared" si="1"/>
        <v>126</v>
      </c>
    </row>
    <row r="150" spans="1:8">
      <c r="A150" s="1">
        <v>42548</v>
      </c>
      <c r="B150">
        <v>23.27</v>
      </c>
      <c r="C150">
        <v>23.42</v>
      </c>
      <c r="D150">
        <v>23.040001</v>
      </c>
      <c r="E150">
        <v>23.17</v>
      </c>
      <c r="F150">
        <v>3554300</v>
      </c>
      <c r="G150">
        <v>22.906658</v>
      </c>
      <c r="H150">
        <f t="shared" si="1"/>
        <v>127</v>
      </c>
    </row>
    <row r="151" spans="1:8">
      <c r="A151" s="1">
        <v>42545</v>
      </c>
      <c r="B151">
        <v>23.129999000000002</v>
      </c>
      <c r="C151">
        <v>23.52</v>
      </c>
      <c r="D151">
        <v>22.959999</v>
      </c>
      <c r="E151">
        <v>23.34</v>
      </c>
      <c r="F151">
        <v>3324700</v>
      </c>
      <c r="G151">
        <v>23.074725999999998</v>
      </c>
      <c r="H151">
        <f t="shared" si="1"/>
        <v>128</v>
      </c>
    </row>
    <row r="152" spans="1:8">
      <c r="A152" s="1">
        <v>42544</v>
      </c>
      <c r="B152">
        <v>23.34</v>
      </c>
      <c r="C152">
        <v>23.5</v>
      </c>
      <c r="D152">
        <v>23.209999</v>
      </c>
      <c r="E152">
        <v>23.49</v>
      </c>
      <c r="F152">
        <v>2829600</v>
      </c>
      <c r="G152">
        <v>23.223020999999999</v>
      </c>
      <c r="H152">
        <f t="shared" si="1"/>
        <v>129</v>
      </c>
    </row>
    <row r="153" spans="1:8">
      <c r="A153" s="1">
        <v>42543</v>
      </c>
      <c r="B153">
        <v>23.360001</v>
      </c>
      <c r="C153">
        <v>23.49</v>
      </c>
      <c r="D153">
        <v>23.209999</v>
      </c>
      <c r="E153">
        <v>23.24</v>
      </c>
      <c r="F153">
        <v>3749600</v>
      </c>
      <c r="G153">
        <v>22.975861999999999</v>
      </c>
      <c r="H153">
        <f t="shared" si="1"/>
        <v>130</v>
      </c>
    </row>
    <row r="154" spans="1:8">
      <c r="A154" s="1">
        <v>42542</v>
      </c>
      <c r="B154">
        <v>23.23</v>
      </c>
      <c r="C154">
        <v>23.67</v>
      </c>
      <c r="D154">
        <v>23.1</v>
      </c>
      <c r="E154">
        <v>23.5</v>
      </c>
      <c r="F154">
        <v>3439200</v>
      </c>
      <c r="G154">
        <v>23.232907000000001</v>
      </c>
      <c r="H154">
        <f t="shared" ref="H154:H213" si="2">H153+1</f>
        <v>131</v>
      </c>
    </row>
    <row r="155" spans="1:8">
      <c r="A155" s="1">
        <v>42541</v>
      </c>
      <c r="B155">
        <v>23.23</v>
      </c>
      <c r="C155">
        <v>23.290001</v>
      </c>
      <c r="D155">
        <v>23.02</v>
      </c>
      <c r="E155">
        <v>23.219999000000001</v>
      </c>
      <c r="F155">
        <v>4082600</v>
      </c>
      <c r="G155">
        <v>22.956088999999999</v>
      </c>
      <c r="H155">
        <f t="shared" si="2"/>
        <v>132</v>
      </c>
    </row>
    <row r="156" spans="1:8">
      <c r="A156" s="1">
        <v>42538</v>
      </c>
      <c r="B156">
        <v>22.950001</v>
      </c>
      <c r="C156">
        <v>23.129999000000002</v>
      </c>
      <c r="D156">
        <v>22.879999000000002</v>
      </c>
      <c r="E156">
        <v>23.1</v>
      </c>
      <c r="F156">
        <v>4244100</v>
      </c>
      <c r="G156">
        <v>22.837454000000001</v>
      </c>
      <c r="H156">
        <f t="shared" si="2"/>
        <v>133</v>
      </c>
    </row>
    <row r="157" spans="1:8">
      <c r="A157" s="1">
        <v>42537</v>
      </c>
      <c r="B157">
        <v>22.92</v>
      </c>
      <c r="C157">
        <v>23.1</v>
      </c>
      <c r="D157">
        <v>22.719999000000001</v>
      </c>
      <c r="E157">
        <v>23.040001</v>
      </c>
      <c r="F157">
        <v>2692900</v>
      </c>
      <c r="G157">
        <v>22.778136</v>
      </c>
      <c r="H157">
        <f t="shared" si="2"/>
        <v>134</v>
      </c>
    </row>
    <row r="158" spans="1:8">
      <c r="A158" s="1">
        <v>42536</v>
      </c>
      <c r="B158">
        <v>23.08</v>
      </c>
      <c r="C158">
        <v>23.15</v>
      </c>
      <c r="D158">
        <v>22.860001</v>
      </c>
      <c r="E158">
        <v>22.950001</v>
      </c>
      <c r="F158">
        <v>4216000</v>
      </c>
      <c r="G158">
        <v>22.689159</v>
      </c>
      <c r="H158">
        <f t="shared" si="2"/>
        <v>135</v>
      </c>
    </row>
    <row r="159" spans="1:8">
      <c r="A159" s="1">
        <v>42535</v>
      </c>
      <c r="B159">
        <v>22.99</v>
      </c>
      <c r="C159">
        <v>23.08</v>
      </c>
      <c r="D159">
        <v>22.84</v>
      </c>
      <c r="E159">
        <v>23.07</v>
      </c>
      <c r="F159">
        <v>2549600</v>
      </c>
      <c r="G159">
        <v>22.807794000000001</v>
      </c>
      <c r="H159">
        <f t="shared" si="2"/>
        <v>136</v>
      </c>
    </row>
    <row r="160" spans="1:8">
      <c r="A160" s="1">
        <v>42534</v>
      </c>
      <c r="B160">
        <v>23.07</v>
      </c>
      <c r="C160">
        <v>23.209999</v>
      </c>
      <c r="D160">
        <v>22.93</v>
      </c>
      <c r="E160">
        <v>22.969999000000001</v>
      </c>
      <c r="F160">
        <v>3358100</v>
      </c>
      <c r="G160">
        <v>22.708929999999999</v>
      </c>
      <c r="H160">
        <f t="shared" si="2"/>
        <v>137</v>
      </c>
    </row>
    <row r="161" spans="1:8">
      <c r="A161" s="1">
        <v>42531</v>
      </c>
      <c r="B161">
        <v>23.280000999999999</v>
      </c>
      <c r="C161">
        <v>23.35</v>
      </c>
      <c r="D161">
        <v>23.02</v>
      </c>
      <c r="E161">
        <v>23.139999</v>
      </c>
      <c r="F161">
        <v>3069800</v>
      </c>
      <c r="G161">
        <v>22.876998</v>
      </c>
      <c r="H161">
        <f t="shared" si="2"/>
        <v>138</v>
      </c>
    </row>
    <row r="162" spans="1:8">
      <c r="A162" s="1">
        <v>42530</v>
      </c>
      <c r="B162">
        <v>23.24</v>
      </c>
      <c r="C162">
        <v>23.42</v>
      </c>
      <c r="D162">
        <v>23.15</v>
      </c>
      <c r="E162">
        <v>23.389999</v>
      </c>
      <c r="F162">
        <v>2968400</v>
      </c>
      <c r="G162">
        <v>23.124157</v>
      </c>
      <c r="H162">
        <f t="shared" si="2"/>
        <v>139</v>
      </c>
    </row>
    <row r="163" spans="1:8">
      <c r="A163" s="1">
        <v>42529</v>
      </c>
      <c r="B163">
        <v>23.129999000000002</v>
      </c>
      <c r="C163">
        <v>23.26</v>
      </c>
      <c r="D163">
        <v>23.09</v>
      </c>
      <c r="E163">
        <v>23.26</v>
      </c>
      <c r="F163">
        <v>2915600</v>
      </c>
      <c r="G163">
        <v>22.995635</v>
      </c>
      <c r="H163">
        <f t="shared" si="2"/>
        <v>140</v>
      </c>
    </row>
    <row r="164" spans="1:8">
      <c r="A164" s="1">
        <v>42528</v>
      </c>
      <c r="B164">
        <v>23.17</v>
      </c>
      <c r="C164">
        <v>23.219999000000001</v>
      </c>
      <c r="D164">
        <v>23.030000999999999</v>
      </c>
      <c r="E164">
        <v>23.110001</v>
      </c>
      <c r="F164">
        <v>3783300</v>
      </c>
      <c r="G164">
        <v>22.847339999999999</v>
      </c>
      <c r="H164">
        <f t="shared" si="2"/>
        <v>141</v>
      </c>
    </row>
    <row r="165" spans="1:8">
      <c r="A165" s="1">
        <v>42527</v>
      </c>
      <c r="B165">
        <v>22.91</v>
      </c>
      <c r="C165">
        <v>23.129999000000002</v>
      </c>
      <c r="D165">
        <v>22.84</v>
      </c>
      <c r="E165">
        <v>23.07</v>
      </c>
      <c r="F165">
        <v>3501500</v>
      </c>
      <c r="G165">
        <v>22.807794000000001</v>
      </c>
      <c r="H165">
        <f t="shared" si="2"/>
        <v>142</v>
      </c>
    </row>
    <row r="166" spans="1:8">
      <c r="A166" s="1">
        <v>42524</v>
      </c>
      <c r="B166">
        <v>22.75</v>
      </c>
      <c r="C166">
        <v>23</v>
      </c>
      <c r="D166">
        <v>22.700001</v>
      </c>
      <c r="E166">
        <v>22.91</v>
      </c>
      <c r="F166">
        <v>2809900</v>
      </c>
      <c r="G166">
        <v>22.649612999999999</v>
      </c>
      <c r="H166">
        <f t="shared" si="2"/>
        <v>143</v>
      </c>
    </row>
    <row r="167" spans="1:8">
      <c r="A167" s="1">
        <v>42523</v>
      </c>
      <c r="B167">
        <v>22.459999</v>
      </c>
      <c r="C167">
        <v>22.629999000000002</v>
      </c>
      <c r="D167">
        <v>22.35</v>
      </c>
      <c r="E167">
        <v>22.6</v>
      </c>
      <c r="F167">
        <v>1896500</v>
      </c>
      <c r="G167">
        <v>22.343136999999999</v>
      </c>
      <c r="H167">
        <f t="shared" si="2"/>
        <v>144</v>
      </c>
    </row>
    <row r="168" spans="1:8">
      <c r="A168" s="1">
        <v>42522</v>
      </c>
      <c r="B168">
        <v>22.530000999999999</v>
      </c>
      <c r="C168">
        <v>22.59</v>
      </c>
      <c r="D168">
        <v>22.35</v>
      </c>
      <c r="E168">
        <v>22.59</v>
      </c>
      <c r="F168">
        <v>2324200</v>
      </c>
      <c r="G168">
        <v>22.33325</v>
      </c>
      <c r="H168">
        <f t="shared" si="2"/>
        <v>145</v>
      </c>
    </row>
    <row r="169" spans="1:8">
      <c r="A169" s="1">
        <v>42521</v>
      </c>
      <c r="B169">
        <v>22.49</v>
      </c>
      <c r="C169">
        <v>22.73</v>
      </c>
      <c r="D169">
        <v>22.4</v>
      </c>
      <c r="E169">
        <v>22.530000999999999</v>
      </c>
      <c r="F169">
        <v>3771200</v>
      </c>
      <c r="G169">
        <v>22.273933</v>
      </c>
      <c r="H169">
        <f t="shared" si="2"/>
        <v>146</v>
      </c>
    </row>
    <row r="170" spans="1:8">
      <c r="A170" s="1">
        <v>42517</v>
      </c>
      <c r="B170">
        <v>22.379999000000002</v>
      </c>
      <c r="C170">
        <v>22.51</v>
      </c>
      <c r="D170">
        <v>22.26</v>
      </c>
      <c r="E170">
        <v>22.51</v>
      </c>
      <c r="F170">
        <v>3540200</v>
      </c>
      <c r="G170">
        <v>22.254159000000001</v>
      </c>
      <c r="H170">
        <f t="shared" si="2"/>
        <v>147</v>
      </c>
    </row>
    <row r="171" spans="1:8">
      <c r="A171" s="1">
        <v>42516</v>
      </c>
      <c r="B171">
        <v>22.120000999999998</v>
      </c>
      <c r="C171">
        <v>22.360001</v>
      </c>
      <c r="D171">
        <v>22.02</v>
      </c>
      <c r="E171">
        <v>22.35</v>
      </c>
      <c r="F171">
        <v>2480100</v>
      </c>
      <c r="G171">
        <v>22.095977999999999</v>
      </c>
      <c r="H171">
        <f t="shared" si="2"/>
        <v>148</v>
      </c>
    </row>
    <row r="172" spans="1:8">
      <c r="A172" s="1">
        <v>42515</v>
      </c>
      <c r="B172">
        <v>22.030000999999999</v>
      </c>
      <c r="C172">
        <v>22.190000999999999</v>
      </c>
      <c r="D172">
        <v>21.940000999999999</v>
      </c>
      <c r="E172">
        <v>22.120000999999998</v>
      </c>
      <c r="F172">
        <v>2492900</v>
      </c>
      <c r="G172">
        <v>21.868593000000001</v>
      </c>
      <c r="H172">
        <f t="shared" si="2"/>
        <v>149</v>
      </c>
    </row>
    <row r="173" spans="1:8">
      <c r="A173" s="1">
        <v>42514</v>
      </c>
      <c r="B173">
        <v>22.02</v>
      </c>
      <c r="C173">
        <v>22.15</v>
      </c>
      <c r="D173">
        <v>21.879999000000002</v>
      </c>
      <c r="E173">
        <v>22.030000999999999</v>
      </c>
      <c r="F173">
        <v>2923500</v>
      </c>
      <c r="G173">
        <v>21.779615</v>
      </c>
      <c r="H173">
        <f t="shared" si="2"/>
        <v>150</v>
      </c>
    </row>
    <row r="174" spans="1:8">
      <c r="A174" s="1">
        <v>42513</v>
      </c>
      <c r="B174">
        <v>22.08</v>
      </c>
      <c r="C174">
        <v>22.139999</v>
      </c>
      <c r="D174">
        <v>21.940000999999999</v>
      </c>
      <c r="E174">
        <v>21.98</v>
      </c>
      <c r="F174">
        <v>3231700</v>
      </c>
      <c r="G174">
        <v>21.730183</v>
      </c>
      <c r="H174">
        <f t="shared" si="2"/>
        <v>151</v>
      </c>
    </row>
    <row r="175" spans="1:8">
      <c r="A175" s="1">
        <v>42510</v>
      </c>
      <c r="B175">
        <v>21.969999000000001</v>
      </c>
      <c r="C175">
        <v>22.07</v>
      </c>
      <c r="D175">
        <v>21.809999000000001</v>
      </c>
      <c r="E175">
        <v>22.07</v>
      </c>
      <c r="F175">
        <v>2592700</v>
      </c>
      <c r="G175">
        <v>21.81916</v>
      </c>
      <c r="H175">
        <f t="shared" si="2"/>
        <v>152</v>
      </c>
    </row>
    <row r="176" spans="1:8">
      <c r="A176" s="1">
        <v>42509</v>
      </c>
      <c r="B176">
        <v>21.4</v>
      </c>
      <c r="C176">
        <v>21.91</v>
      </c>
      <c r="D176">
        <v>21.25</v>
      </c>
      <c r="E176">
        <v>21.889999</v>
      </c>
      <c r="F176">
        <v>3391200</v>
      </c>
      <c r="G176">
        <v>21.641204999999999</v>
      </c>
      <c r="H176">
        <f t="shared" si="2"/>
        <v>153</v>
      </c>
    </row>
    <row r="177" spans="1:8">
      <c r="A177" s="1">
        <v>42508</v>
      </c>
      <c r="B177">
        <v>21.879999000000002</v>
      </c>
      <c r="C177">
        <v>21.92</v>
      </c>
      <c r="D177">
        <v>21.4</v>
      </c>
      <c r="E177">
        <v>21.530000999999999</v>
      </c>
      <c r="F177">
        <v>5176000</v>
      </c>
      <c r="G177">
        <v>21.285298000000001</v>
      </c>
      <c r="H177">
        <f t="shared" si="2"/>
        <v>154</v>
      </c>
    </row>
    <row r="178" spans="1:8">
      <c r="A178" s="1">
        <v>42507</v>
      </c>
      <c r="B178">
        <v>22.190000999999999</v>
      </c>
      <c r="C178">
        <v>22.25</v>
      </c>
      <c r="D178">
        <v>21.870000999999998</v>
      </c>
      <c r="E178">
        <v>22</v>
      </c>
      <c r="F178">
        <v>4290000</v>
      </c>
      <c r="G178">
        <v>21.749956000000001</v>
      </c>
      <c r="H178">
        <f t="shared" si="2"/>
        <v>155</v>
      </c>
    </row>
    <row r="179" spans="1:8">
      <c r="A179" s="1">
        <v>42506</v>
      </c>
      <c r="B179">
        <v>22.030000999999999</v>
      </c>
      <c r="C179">
        <v>22.25</v>
      </c>
      <c r="D179">
        <v>21.889999</v>
      </c>
      <c r="E179">
        <v>22.24</v>
      </c>
      <c r="F179">
        <v>3818800</v>
      </c>
      <c r="G179">
        <v>21.987228000000002</v>
      </c>
      <c r="H179">
        <f t="shared" si="2"/>
        <v>156</v>
      </c>
    </row>
    <row r="180" spans="1:8">
      <c r="A180" s="1">
        <v>42503</v>
      </c>
      <c r="B180">
        <v>22.07</v>
      </c>
      <c r="C180">
        <v>22.25</v>
      </c>
      <c r="D180">
        <v>21.91</v>
      </c>
      <c r="E180">
        <v>22</v>
      </c>
      <c r="F180">
        <v>3532400</v>
      </c>
      <c r="G180">
        <v>21.749956000000001</v>
      </c>
      <c r="H180">
        <f t="shared" si="2"/>
        <v>157</v>
      </c>
    </row>
    <row r="181" spans="1:8">
      <c r="A181" s="1">
        <v>42502</v>
      </c>
      <c r="B181">
        <v>21.75</v>
      </c>
      <c r="C181">
        <v>22.17</v>
      </c>
      <c r="D181">
        <v>21.719999000000001</v>
      </c>
      <c r="E181">
        <v>22.110001</v>
      </c>
      <c r="F181">
        <v>4730000</v>
      </c>
      <c r="G181">
        <v>21.858706000000002</v>
      </c>
      <c r="H181">
        <f t="shared" si="2"/>
        <v>158</v>
      </c>
    </row>
    <row r="182" spans="1:8">
      <c r="A182" s="1">
        <v>42501</v>
      </c>
      <c r="B182">
        <v>22.139999</v>
      </c>
      <c r="C182">
        <v>22.299999</v>
      </c>
      <c r="D182">
        <v>21.950001</v>
      </c>
      <c r="E182">
        <v>22.01</v>
      </c>
      <c r="F182">
        <v>6124400</v>
      </c>
      <c r="G182">
        <v>21.504774999999999</v>
      </c>
      <c r="H182">
        <f t="shared" si="2"/>
        <v>159</v>
      </c>
    </row>
    <row r="183" spans="1:8">
      <c r="A183" s="1">
        <v>42500</v>
      </c>
      <c r="B183">
        <v>21.709999</v>
      </c>
      <c r="C183">
        <v>22.120000999999998</v>
      </c>
      <c r="D183">
        <v>21.709999</v>
      </c>
      <c r="E183">
        <v>22.1</v>
      </c>
      <c r="F183">
        <v>5953600</v>
      </c>
      <c r="G183">
        <v>21.592708999999999</v>
      </c>
      <c r="H183">
        <f t="shared" si="2"/>
        <v>160</v>
      </c>
    </row>
    <row r="184" spans="1:8">
      <c r="A184" s="1">
        <v>42499</v>
      </c>
      <c r="B184">
        <v>21.74</v>
      </c>
      <c r="C184">
        <v>21.84</v>
      </c>
      <c r="D184">
        <v>21.65</v>
      </c>
      <c r="E184">
        <v>21.68</v>
      </c>
      <c r="F184">
        <v>3982700</v>
      </c>
      <c r="G184">
        <v>21.18235</v>
      </c>
      <c r="H184">
        <f t="shared" si="2"/>
        <v>161</v>
      </c>
    </row>
    <row r="185" spans="1:8">
      <c r="A185" s="1">
        <v>42496</v>
      </c>
      <c r="B185">
        <v>21.629999000000002</v>
      </c>
      <c r="C185">
        <v>21.700001</v>
      </c>
      <c r="D185">
        <v>21.459999</v>
      </c>
      <c r="E185">
        <v>21.629999000000002</v>
      </c>
      <c r="F185">
        <v>2180000</v>
      </c>
      <c r="G185">
        <v>21.133496999999998</v>
      </c>
      <c r="H185">
        <f t="shared" si="2"/>
        <v>162</v>
      </c>
    </row>
    <row r="186" spans="1:8">
      <c r="A186" s="1">
        <v>42495</v>
      </c>
      <c r="B186">
        <v>21.690000999999999</v>
      </c>
      <c r="C186">
        <v>21.889999</v>
      </c>
      <c r="D186">
        <v>21.549999</v>
      </c>
      <c r="E186">
        <v>21.65</v>
      </c>
      <c r="F186">
        <v>3166200</v>
      </c>
      <c r="G186">
        <v>21.153037999999999</v>
      </c>
      <c r="H186">
        <f t="shared" si="2"/>
        <v>163</v>
      </c>
    </row>
    <row r="187" spans="1:8">
      <c r="A187" s="1">
        <v>42494</v>
      </c>
      <c r="B187">
        <v>21.42</v>
      </c>
      <c r="C187">
        <v>21.84</v>
      </c>
      <c r="D187">
        <v>21.32</v>
      </c>
      <c r="E187">
        <v>21.68</v>
      </c>
      <c r="F187">
        <v>3601000</v>
      </c>
      <c r="G187">
        <v>21.18235</v>
      </c>
      <c r="H187">
        <f t="shared" si="2"/>
        <v>164</v>
      </c>
    </row>
    <row r="188" spans="1:8">
      <c r="A188" s="1">
        <v>42493</v>
      </c>
      <c r="B188">
        <v>21.59</v>
      </c>
      <c r="C188">
        <v>21.66</v>
      </c>
      <c r="D188">
        <v>21.32</v>
      </c>
      <c r="E188">
        <v>21.440000999999999</v>
      </c>
      <c r="F188">
        <v>2559000</v>
      </c>
      <c r="G188">
        <v>20.947859000000001</v>
      </c>
      <c r="H188">
        <f t="shared" si="2"/>
        <v>165</v>
      </c>
    </row>
    <row r="189" spans="1:8">
      <c r="A189" s="1">
        <v>42492</v>
      </c>
      <c r="B189">
        <v>21.459999</v>
      </c>
      <c r="C189">
        <v>21.75</v>
      </c>
      <c r="D189">
        <v>21.440000999999999</v>
      </c>
      <c r="E189">
        <v>21.700001</v>
      </c>
      <c r="F189">
        <v>4366700</v>
      </c>
      <c r="G189">
        <v>21.201891</v>
      </c>
      <c r="H189">
        <f t="shared" si="2"/>
        <v>166</v>
      </c>
    </row>
    <row r="190" spans="1:8">
      <c r="A190" s="1">
        <v>42489</v>
      </c>
      <c r="B190">
        <v>21.24</v>
      </c>
      <c r="C190">
        <v>21.5</v>
      </c>
      <c r="D190">
        <v>21.09</v>
      </c>
      <c r="E190">
        <v>21.450001</v>
      </c>
      <c r="F190">
        <v>4204000</v>
      </c>
      <c r="G190">
        <v>20.957630000000002</v>
      </c>
      <c r="H190">
        <f t="shared" si="2"/>
        <v>167</v>
      </c>
    </row>
    <row r="191" spans="1:8">
      <c r="A191" s="1">
        <v>42488</v>
      </c>
      <c r="B191">
        <v>21.27</v>
      </c>
      <c r="C191">
        <v>21.51</v>
      </c>
      <c r="D191">
        <v>21.15</v>
      </c>
      <c r="E191">
        <v>21.360001</v>
      </c>
      <c r="F191">
        <v>3039800</v>
      </c>
      <c r="G191">
        <v>20.869696000000001</v>
      </c>
      <c r="H191">
        <f t="shared" si="2"/>
        <v>168</v>
      </c>
    </row>
    <row r="192" spans="1:8">
      <c r="A192" s="1">
        <v>42487</v>
      </c>
      <c r="B192">
        <v>21.139999</v>
      </c>
      <c r="C192">
        <v>21.51</v>
      </c>
      <c r="D192">
        <v>21.139999</v>
      </c>
      <c r="E192">
        <v>21.43</v>
      </c>
      <c r="F192">
        <v>3577800</v>
      </c>
      <c r="G192">
        <v>20.938089000000002</v>
      </c>
      <c r="H192">
        <f t="shared" si="2"/>
        <v>169</v>
      </c>
    </row>
    <row r="193" spans="1:8">
      <c r="A193" s="1">
        <v>42486</v>
      </c>
      <c r="B193">
        <v>21.09</v>
      </c>
      <c r="C193">
        <v>21.219999000000001</v>
      </c>
      <c r="D193">
        <v>20.969999000000001</v>
      </c>
      <c r="E193">
        <v>21.1</v>
      </c>
      <c r="F193">
        <v>3080100</v>
      </c>
      <c r="G193">
        <v>20.615663999999999</v>
      </c>
      <c r="H193">
        <f t="shared" si="2"/>
        <v>170</v>
      </c>
    </row>
    <row r="194" spans="1:8">
      <c r="A194" s="1">
        <v>42485</v>
      </c>
      <c r="B194">
        <v>20.76</v>
      </c>
      <c r="C194">
        <v>21.07</v>
      </c>
      <c r="D194">
        <v>20.65</v>
      </c>
      <c r="E194">
        <v>21.059999000000001</v>
      </c>
      <c r="F194">
        <v>3855700</v>
      </c>
      <c r="G194">
        <v>20.576581000000001</v>
      </c>
      <c r="H194">
        <f t="shared" si="2"/>
        <v>171</v>
      </c>
    </row>
    <row r="195" spans="1:8">
      <c r="A195" s="1">
        <v>42482</v>
      </c>
      <c r="B195">
        <v>20.67</v>
      </c>
      <c r="C195">
        <v>20.93</v>
      </c>
      <c r="D195">
        <v>20.66</v>
      </c>
      <c r="E195">
        <v>20.809999000000001</v>
      </c>
      <c r="F195">
        <v>2565600</v>
      </c>
      <c r="G195">
        <v>20.332319999999999</v>
      </c>
      <c r="H195">
        <f t="shared" si="2"/>
        <v>172</v>
      </c>
    </row>
    <row r="196" spans="1:8">
      <c r="A196" s="1">
        <v>42481</v>
      </c>
      <c r="B196">
        <v>20.6</v>
      </c>
      <c r="C196">
        <v>20.75</v>
      </c>
      <c r="D196">
        <v>20.459999</v>
      </c>
      <c r="E196">
        <v>20.549999</v>
      </c>
      <c r="F196">
        <v>4541900</v>
      </c>
      <c r="G196">
        <v>20.078287</v>
      </c>
      <c r="H196">
        <f t="shared" si="2"/>
        <v>173</v>
      </c>
    </row>
    <row r="197" spans="1:8">
      <c r="A197" s="1">
        <v>42480</v>
      </c>
      <c r="B197">
        <v>20.98</v>
      </c>
      <c r="C197">
        <v>21.049999</v>
      </c>
      <c r="D197">
        <v>20.549999</v>
      </c>
      <c r="E197">
        <v>20.58</v>
      </c>
      <c r="F197">
        <v>3448800</v>
      </c>
      <c r="G197">
        <v>20.107600000000001</v>
      </c>
      <c r="H197">
        <f t="shared" si="2"/>
        <v>174</v>
      </c>
    </row>
    <row r="198" spans="1:8">
      <c r="A198" s="1">
        <v>42479</v>
      </c>
      <c r="B198">
        <v>21.1</v>
      </c>
      <c r="C198">
        <v>21.17</v>
      </c>
      <c r="D198">
        <v>20.91</v>
      </c>
      <c r="E198">
        <v>21</v>
      </c>
      <c r="F198">
        <v>4859500</v>
      </c>
      <c r="G198">
        <v>20.517959000000001</v>
      </c>
      <c r="H198">
        <f t="shared" si="2"/>
        <v>175</v>
      </c>
    </row>
    <row r="199" spans="1:8">
      <c r="A199" s="1">
        <v>42478</v>
      </c>
      <c r="B199">
        <v>20.9</v>
      </c>
      <c r="C199">
        <v>21.030000999999999</v>
      </c>
      <c r="D199">
        <v>20.76</v>
      </c>
      <c r="E199">
        <v>21.02</v>
      </c>
      <c r="F199">
        <v>3952900</v>
      </c>
      <c r="G199">
        <v>20.537500000000001</v>
      </c>
      <c r="H199">
        <f t="shared" si="2"/>
        <v>176</v>
      </c>
    </row>
    <row r="200" spans="1:8">
      <c r="A200" s="1">
        <v>42475</v>
      </c>
      <c r="B200">
        <v>20.950001</v>
      </c>
      <c r="C200">
        <v>21.059999000000001</v>
      </c>
      <c r="D200">
        <v>20.9</v>
      </c>
      <c r="E200">
        <v>20.99</v>
      </c>
      <c r="F200">
        <v>2740700</v>
      </c>
      <c r="G200">
        <v>20.508188000000001</v>
      </c>
      <c r="H200">
        <f t="shared" si="2"/>
        <v>177</v>
      </c>
    </row>
    <row r="201" spans="1:8">
      <c r="A201" s="1">
        <v>42474</v>
      </c>
      <c r="B201">
        <v>21.18</v>
      </c>
      <c r="C201">
        <v>21.23</v>
      </c>
      <c r="D201">
        <v>20.9</v>
      </c>
      <c r="E201">
        <v>20.959999</v>
      </c>
      <c r="F201">
        <v>2916400</v>
      </c>
      <c r="G201">
        <v>20.478876</v>
      </c>
      <c r="H201">
        <f t="shared" si="2"/>
        <v>178</v>
      </c>
    </row>
    <row r="202" spans="1:8">
      <c r="A202" s="1">
        <v>42473</v>
      </c>
      <c r="B202">
        <v>21.33</v>
      </c>
      <c r="C202">
        <v>21.360001</v>
      </c>
      <c r="D202">
        <v>21.1</v>
      </c>
      <c r="E202">
        <v>21.200001</v>
      </c>
      <c r="F202">
        <v>2396600</v>
      </c>
      <c r="G202">
        <v>20.713369</v>
      </c>
      <c r="H202">
        <f t="shared" si="2"/>
        <v>179</v>
      </c>
    </row>
    <row r="203" spans="1:8">
      <c r="A203" s="1">
        <v>42472</v>
      </c>
      <c r="B203">
        <v>20.9</v>
      </c>
      <c r="C203">
        <v>21.360001</v>
      </c>
      <c r="D203">
        <v>20.889999</v>
      </c>
      <c r="E203">
        <v>21.26</v>
      </c>
      <c r="F203">
        <v>3648200</v>
      </c>
      <c r="G203">
        <v>20.771991</v>
      </c>
      <c r="H203">
        <f t="shared" si="2"/>
        <v>180</v>
      </c>
    </row>
    <row r="204" spans="1:8">
      <c r="A204" s="1">
        <v>42471</v>
      </c>
      <c r="B204">
        <v>20.950001</v>
      </c>
      <c r="C204">
        <v>21.15</v>
      </c>
      <c r="D204">
        <v>20.799999</v>
      </c>
      <c r="E204">
        <v>20.860001</v>
      </c>
      <c r="F204">
        <v>2329100</v>
      </c>
      <c r="G204">
        <v>20.381173</v>
      </c>
      <c r="H204">
        <f t="shared" si="2"/>
        <v>181</v>
      </c>
    </row>
    <row r="205" spans="1:8">
      <c r="A205" s="1">
        <v>42468</v>
      </c>
      <c r="B205">
        <v>20.9</v>
      </c>
      <c r="C205">
        <v>21.01</v>
      </c>
      <c r="D205">
        <v>20.82</v>
      </c>
      <c r="E205">
        <v>20.91</v>
      </c>
      <c r="F205">
        <v>3524000</v>
      </c>
      <c r="G205">
        <v>20.430025000000001</v>
      </c>
      <c r="H205">
        <f t="shared" si="2"/>
        <v>182</v>
      </c>
    </row>
    <row r="206" spans="1:8">
      <c r="A206" s="1">
        <v>42467</v>
      </c>
      <c r="B206">
        <v>20.610001</v>
      </c>
      <c r="C206">
        <v>20.85</v>
      </c>
      <c r="D206">
        <v>20.610001</v>
      </c>
      <c r="E206">
        <v>20.73</v>
      </c>
      <c r="F206">
        <v>3196200</v>
      </c>
      <c r="G206">
        <v>20.254155999999998</v>
      </c>
      <c r="H206">
        <f t="shared" si="2"/>
        <v>183</v>
      </c>
    </row>
    <row r="207" spans="1:8">
      <c r="A207" s="1">
        <v>42466</v>
      </c>
      <c r="B207">
        <v>20.530000999999999</v>
      </c>
      <c r="C207">
        <v>20.74</v>
      </c>
      <c r="D207">
        <v>20.469999000000001</v>
      </c>
      <c r="E207">
        <v>20.719999000000001</v>
      </c>
      <c r="F207">
        <v>3750400</v>
      </c>
      <c r="G207">
        <v>20.244385000000001</v>
      </c>
      <c r="H207">
        <f t="shared" si="2"/>
        <v>184</v>
      </c>
    </row>
    <row r="208" spans="1:8">
      <c r="A208" s="1">
        <v>42465</v>
      </c>
      <c r="B208">
        <v>20.889999</v>
      </c>
      <c r="C208">
        <v>20.969999000000001</v>
      </c>
      <c r="D208">
        <v>20.5</v>
      </c>
      <c r="E208">
        <v>20.51</v>
      </c>
      <c r="F208">
        <v>3407400</v>
      </c>
      <c r="G208">
        <v>20.039207000000001</v>
      </c>
      <c r="H208">
        <f t="shared" si="2"/>
        <v>185</v>
      </c>
    </row>
    <row r="209" spans="1:8">
      <c r="A209" s="1">
        <v>42464</v>
      </c>
      <c r="B209">
        <v>21.18</v>
      </c>
      <c r="C209">
        <v>21.190000999999999</v>
      </c>
      <c r="D209">
        <v>20.91</v>
      </c>
      <c r="E209">
        <v>20.959999</v>
      </c>
      <c r="F209">
        <v>3055000</v>
      </c>
      <c r="G209">
        <v>20.478876</v>
      </c>
      <c r="H209">
        <f t="shared" si="2"/>
        <v>186</v>
      </c>
    </row>
    <row r="210" spans="1:8">
      <c r="A210" s="1">
        <v>42461</v>
      </c>
      <c r="B210">
        <v>20.84</v>
      </c>
      <c r="C210">
        <v>21.26</v>
      </c>
      <c r="D210">
        <v>20.73</v>
      </c>
      <c r="E210">
        <v>21.200001</v>
      </c>
      <c r="F210">
        <v>4669700</v>
      </c>
      <c r="G210">
        <v>20.713369</v>
      </c>
      <c r="H210">
        <f t="shared" si="2"/>
        <v>187</v>
      </c>
    </row>
    <row r="211" spans="1:8">
      <c r="A211" s="1">
        <v>42460</v>
      </c>
      <c r="B211">
        <v>20.9</v>
      </c>
      <c r="C211">
        <v>21.059999000000001</v>
      </c>
      <c r="D211">
        <v>20.77</v>
      </c>
      <c r="E211">
        <v>20.92</v>
      </c>
      <c r="F211">
        <v>6063300</v>
      </c>
      <c r="G211">
        <v>20.439795</v>
      </c>
      <c r="H211">
        <f t="shared" si="2"/>
        <v>188</v>
      </c>
    </row>
    <row r="212" spans="1:8">
      <c r="A212" s="1">
        <v>42459</v>
      </c>
      <c r="B212">
        <v>21.309999000000001</v>
      </c>
      <c r="C212">
        <v>21.389999</v>
      </c>
      <c r="D212">
        <v>20.65</v>
      </c>
      <c r="E212">
        <v>20.85</v>
      </c>
      <c r="F212">
        <v>7644600</v>
      </c>
      <c r="G212">
        <v>20.371402</v>
      </c>
      <c r="H212">
        <f t="shared" si="2"/>
        <v>189</v>
      </c>
    </row>
    <row r="213" spans="1:8">
      <c r="A213" s="1">
        <v>42458</v>
      </c>
      <c r="B213">
        <v>20.790001</v>
      </c>
      <c r="C213">
        <v>21.290001</v>
      </c>
      <c r="D213">
        <v>20.74</v>
      </c>
      <c r="E213">
        <v>21.25</v>
      </c>
      <c r="F213">
        <v>3483400</v>
      </c>
      <c r="G213">
        <v>20.762219999999999</v>
      </c>
      <c r="H213">
        <f t="shared" si="2"/>
        <v>190</v>
      </c>
    </row>
    <row r="214" spans="1:8">
      <c r="A214" s="1">
        <v>42457</v>
      </c>
      <c r="B214">
        <v>21.059999000000001</v>
      </c>
      <c r="C214">
        <v>21.08</v>
      </c>
      <c r="D214">
        <v>20.700001</v>
      </c>
      <c r="E214">
        <v>20.790001</v>
      </c>
      <c r="F214">
        <v>2826400</v>
      </c>
      <c r="G214">
        <v>20.31278</v>
      </c>
    </row>
    <row r="215" spans="1:8">
      <c r="A215" s="1">
        <v>42453</v>
      </c>
      <c r="B215">
        <v>20.84</v>
      </c>
      <c r="C215">
        <v>21.08</v>
      </c>
      <c r="D215">
        <v>20.719999000000001</v>
      </c>
      <c r="E215">
        <v>21</v>
      </c>
      <c r="F215">
        <v>2021200</v>
      </c>
      <c r="G215">
        <v>20.517959000000001</v>
      </c>
    </row>
    <row r="216" spans="1:8">
      <c r="A216" s="1">
        <v>42452</v>
      </c>
      <c r="B216">
        <v>20.92</v>
      </c>
      <c r="C216">
        <v>21.02</v>
      </c>
      <c r="D216">
        <v>20.790001</v>
      </c>
      <c r="E216">
        <v>20.940000999999999</v>
      </c>
      <c r="F216">
        <v>3025600</v>
      </c>
      <c r="G216">
        <v>20.459337000000001</v>
      </c>
    </row>
    <row r="217" spans="1:8">
      <c r="A217" s="1">
        <v>42451</v>
      </c>
      <c r="B217">
        <v>20.98</v>
      </c>
      <c r="C217">
        <v>21.049999</v>
      </c>
      <c r="D217">
        <v>20.84</v>
      </c>
      <c r="E217">
        <v>20.969999000000001</v>
      </c>
      <c r="F217">
        <v>2698600</v>
      </c>
      <c r="G217">
        <v>20.488647</v>
      </c>
    </row>
    <row r="218" spans="1:8">
      <c r="A218" s="1">
        <v>42450</v>
      </c>
      <c r="B218">
        <v>20.690000999999999</v>
      </c>
      <c r="C218">
        <v>20.98</v>
      </c>
      <c r="D218">
        <v>20.559999000000001</v>
      </c>
      <c r="E218">
        <v>20.950001</v>
      </c>
      <c r="F218">
        <v>3092400</v>
      </c>
      <c r="G218">
        <v>20.469107000000001</v>
      </c>
    </row>
    <row r="219" spans="1:8">
      <c r="A219" s="1">
        <v>42447</v>
      </c>
      <c r="B219">
        <v>21.129999000000002</v>
      </c>
      <c r="C219">
        <v>21.219999000000001</v>
      </c>
      <c r="D219">
        <v>20.719999000000001</v>
      </c>
      <c r="E219">
        <v>20.73</v>
      </c>
      <c r="F219">
        <v>7773400</v>
      </c>
      <c r="G219">
        <v>20.254155999999998</v>
      </c>
    </row>
    <row r="220" spans="1:8">
      <c r="A220" s="1">
        <v>42446</v>
      </c>
      <c r="B220">
        <v>20.67</v>
      </c>
      <c r="C220">
        <v>21.17</v>
      </c>
      <c r="D220">
        <v>20.67</v>
      </c>
      <c r="E220">
        <v>21.07</v>
      </c>
      <c r="F220">
        <v>4062700</v>
      </c>
      <c r="G220">
        <v>20.586352000000002</v>
      </c>
    </row>
    <row r="221" spans="1:8">
      <c r="A221" s="1">
        <v>42445</v>
      </c>
      <c r="B221">
        <v>20.399999999999999</v>
      </c>
      <c r="C221">
        <v>20.709999</v>
      </c>
      <c r="D221">
        <v>20.32</v>
      </c>
      <c r="E221">
        <v>20.629999000000002</v>
      </c>
      <c r="F221">
        <v>3559100</v>
      </c>
      <c r="G221">
        <v>20.156451000000001</v>
      </c>
    </row>
    <row r="222" spans="1:8">
      <c r="A222" s="1">
        <v>42444</v>
      </c>
      <c r="B222">
        <v>20.309999000000001</v>
      </c>
      <c r="C222">
        <v>20.58</v>
      </c>
      <c r="D222">
        <v>20.260000000000002</v>
      </c>
      <c r="E222">
        <v>20.51</v>
      </c>
      <c r="F222">
        <v>5307400</v>
      </c>
      <c r="G222">
        <v>20.039207000000001</v>
      </c>
    </row>
    <row r="223" spans="1:8">
      <c r="A223" s="1">
        <v>42443</v>
      </c>
      <c r="B223">
        <v>20.260000000000002</v>
      </c>
      <c r="C223">
        <v>20.549999</v>
      </c>
      <c r="D223">
        <v>20.219999000000001</v>
      </c>
      <c r="E223">
        <v>20.43</v>
      </c>
      <c r="F223">
        <v>3783400</v>
      </c>
      <c r="G223">
        <v>19.961043</v>
      </c>
    </row>
    <row r="224" spans="1:8">
      <c r="A224" s="1">
        <v>42440</v>
      </c>
      <c r="B224">
        <v>20.34</v>
      </c>
      <c r="C224">
        <v>20.459999</v>
      </c>
      <c r="D224">
        <v>20.149999999999999</v>
      </c>
      <c r="E224">
        <v>20.280000999999999</v>
      </c>
      <c r="F224">
        <v>3223300</v>
      </c>
      <c r="G224">
        <v>19.814487</v>
      </c>
    </row>
    <row r="225" spans="1:7">
      <c r="A225" s="1">
        <v>42439</v>
      </c>
      <c r="B225">
        <v>19.93</v>
      </c>
      <c r="C225">
        <v>20.309999000000001</v>
      </c>
      <c r="D225">
        <v>19.84</v>
      </c>
      <c r="E225">
        <v>20.190000999999999</v>
      </c>
      <c r="F225">
        <v>6677100</v>
      </c>
      <c r="G225">
        <v>19.726552000000002</v>
      </c>
    </row>
    <row r="226" spans="1:7">
      <c r="A226" s="1">
        <v>42438</v>
      </c>
      <c r="B226">
        <v>19.870000999999998</v>
      </c>
      <c r="C226">
        <v>20.170000000000002</v>
      </c>
      <c r="D226">
        <v>19.829999999999998</v>
      </c>
      <c r="E226">
        <v>19.950001</v>
      </c>
      <c r="F226">
        <v>5377300</v>
      </c>
      <c r="G226">
        <v>19.492062000000001</v>
      </c>
    </row>
    <row r="227" spans="1:7">
      <c r="A227" s="1">
        <v>42437</v>
      </c>
      <c r="B227">
        <v>19.68</v>
      </c>
      <c r="C227">
        <v>19.899999999999999</v>
      </c>
      <c r="D227">
        <v>19.510000000000002</v>
      </c>
      <c r="E227">
        <v>19.860001</v>
      </c>
      <c r="F227">
        <v>3918500</v>
      </c>
      <c r="G227">
        <v>19.404126999999999</v>
      </c>
    </row>
    <row r="228" spans="1:7">
      <c r="A228" s="1">
        <v>42436</v>
      </c>
      <c r="B228">
        <v>19.41</v>
      </c>
      <c r="C228">
        <v>19.870000999999998</v>
      </c>
      <c r="D228">
        <v>19.350000000000001</v>
      </c>
      <c r="E228">
        <v>19.690000999999999</v>
      </c>
      <c r="F228">
        <v>6150500</v>
      </c>
      <c r="G228">
        <v>19.238029000000001</v>
      </c>
    </row>
    <row r="229" spans="1:7">
      <c r="A229" s="1">
        <v>42433</v>
      </c>
      <c r="B229">
        <v>18.719999000000001</v>
      </c>
      <c r="C229">
        <v>19.649999999999999</v>
      </c>
      <c r="D229">
        <v>18.700001</v>
      </c>
      <c r="E229">
        <v>19.489999999999998</v>
      </c>
      <c r="F229">
        <v>7060400</v>
      </c>
      <c r="G229">
        <v>19.042619999999999</v>
      </c>
    </row>
    <row r="230" spans="1:7">
      <c r="A230" s="1">
        <v>42432</v>
      </c>
      <c r="B230">
        <v>18.84</v>
      </c>
      <c r="C230">
        <v>18.870000999999998</v>
      </c>
      <c r="D230">
        <v>18.48</v>
      </c>
      <c r="E230">
        <v>18.780000999999999</v>
      </c>
      <c r="F230">
        <v>4531100</v>
      </c>
      <c r="G230">
        <v>18.348918000000001</v>
      </c>
    </row>
    <row r="231" spans="1:7">
      <c r="A231" s="1">
        <v>42431</v>
      </c>
      <c r="B231">
        <v>18.57</v>
      </c>
      <c r="C231">
        <v>18.879999000000002</v>
      </c>
      <c r="D231">
        <v>18.32</v>
      </c>
      <c r="E231">
        <v>18.82</v>
      </c>
      <c r="F231">
        <v>5520500</v>
      </c>
      <c r="G231">
        <v>18.387999000000001</v>
      </c>
    </row>
    <row r="232" spans="1:7">
      <c r="A232" s="1">
        <v>42430</v>
      </c>
      <c r="B232">
        <v>18.799999</v>
      </c>
      <c r="C232">
        <v>18.93</v>
      </c>
      <c r="D232">
        <v>18.600000000000001</v>
      </c>
      <c r="E232">
        <v>18.670000000000002</v>
      </c>
      <c r="F232">
        <v>4188800</v>
      </c>
      <c r="G232">
        <v>18.241441999999999</v>
      </c>
    </row>
    <row r="233" spans="1:7">
      <c r="A233" s="1">
        <v>42429</v>
      </c>
      <c r="B233">
        <v>18.5</v>
      </c>
      <c r="C233">
        <v>18.82</v>
      </c>
      <c r="D233">
        <v>18.5</v>
      </c>
      <c r="E233">
        <v>18.629999000000002</v>
      </c>
      <c r="F233">
        <v>5603900</v>
      </c>
      <c r="G233">
        <v>18.202359999999999</v>
      </c>
    </row>
    <row r="234" spans="1:7">
      <c r="A234" s="1">
        <v>42426</v>
      </c>
      <c r="B234">
        <v>18.75</v>
      </c>
      <c r="C234">
        <v>18.98</v>
      </c>
      <c r="D234">
        <v>18.399999999999999</v>
      </c>
      <c r="E234">
        <v>18.530000999999999</v>
      </c>
      <c r="F234">
        <v>6866900</v>
      </c>
      <c r="G234">
        <v>18.104657</v>
      </c>
    </row>
    <row r="235" spans="1:7">
      <c r="A235" s="1">
        <v>42425</v>
      </c>
      <c r="B235">
        <v>18.899999999999999</v>
      </c>
      <c r="C235">
        <v>19.170000000000002</v>
      </c>
      <c r="D235">
        <v>18.73</v>
      </c>
      <c r="E235">
        <v>19.139999</v>
      </c>
      <c r="F235">
        <v>5659000</v>
      </c>
      <c r="G235">
        <v>18.700652999999999</v>
      </c>
    </row>
    <row r="236" spans="1:7">
      <c r="A236" s="1">
        <v>42424</v>
      </c>
      <c r="B236">
        <v>18.41</v>
      </c>
      <c r="C236">
        <v>18.889999</v>
      </c>
      <c r="D236">
        <v>18.360001</v>
      </c>
      <c r="E236">
        <v>18.860001</v>
      </c>
      <c r="F236">
        <v>3920000</v>
      </c>
      <c r="G236">
        <v>18.427081999999999</v>
      </c>
    </row>
    <row r="237" spans="1:7">
      <c r="A237" s="1">
        <v>42423</v>
      </c>
      <c r="B237">
        <v>18.469999000000001</v>
      </c>
      <c r="C237">
        <v>18.59</v>
      </c>
      <c r="D237">
        <v>18.389999</v>
      </c>
      <c r="E237">
        <v>18.579999999999998</v>
      </c>
      <c r="F237">
        <v>3282100</v>
      </c>
      <c r="G237">
        <v>18.153507999999999</v>
      </c>
    </row>
    <row r="238" spans="1:7">
      <c r="A238" s="1">
        <v>42422</v>
      </c>
      <c r="B238">
        <v>18.57</v>
      </c>
      <c r="C238">
        <v>18.850000000000001</v>
      </c>
      <c r="D238">
        <v>18.489999999999998</v>
      </c>
      <c r="E238">
        <v>18.639999</v>
      </c>
      <c r="F238">
        <v>5069500</v>
      </c>
      <c r="G238">
        <v>18.212129999999998</v>
      </c>
    </row>
    <row r="239" spans="1:7">
      <c r="A239" s="1">
        <v>42419</v>
      </c>
      <c r="B239">
        <v>18.43</v>
      </c>
      <c r="C239">
        <v>18.489999999999998</v>
      </c>
      <c r="D239">
        <v>18.299999</v>
      </c>
      <c r="E239">
        <v>18.440000999999999</v>
      </c>
      <c r="F239">
        <v>2863500</v>
      </c>
      <c r="G239">
        <v>18.016722000000001</v>
      </c>
    </row>
    <row r="240" spans="1:7">
      <c r="A240" s="1">
        <v>42418</v>
      </c>
      <c r="B240">
        <v>18.379999000000002</v>
      </c>
      <c r="C240">
        <v>18.66</v>
      </c>
      <c r="D240">
        <v>18.299999</v>
      </c>
      <c r="E240">
        <v>18.559999000000001</v>
      </c>
      <c r="F240">
        <v>3643900</v>
      </c>
      <c r="G240">
        <v>18.133966999999998</v>
      </c>
    </row>
    <row r="241" spans="1:7">
      <c r="A241" s="1">
        <v>42417</v>
      </c>
      <c r="B241">
        <v>18.260000000000002</v>
      </c>
      <c r="C241">
        <v>18.469999000000001</v>
      </c>
      <c r="D241">
        <v>18.040001</v>
      </c>
      <c r="E241">
        <v>18.34</v>
      </c>
      <c r="F241">
        <v>4172400</v>
      </c>
      <c r="G241">
        <v>17.919017</v>
      </c>
    </row>
    <row r="242" spans="1:7">
      <c r="A242" s="1">
        <v>42416</v>
      </c>
      <c r="B242">
        <v>18.079999999999998</v>
      </c>
      <c r="C242">
        <v>18.209999</v>
      </c>
      <c r="D242">
        <v>17.799999</v>
      </c>
      <c r="E242">
        <v>18.100000000000001</v>
      </c>
      <c r="F242">
        <v>6571600</v>
      </c>
      <c r="G242">
        <v>17.684526999999999</v>
      </c>
    </row>
    <row r="243" spans="1:7">
      <c r="A243" s="1">
        <v>42412</v>
      </c>
      <c r="B243">
        <v>17.690000999999999</v>
      </c>
      <c r="C243">
        <v>17.989999999999998</v>
      </c>
      <c r="D243">
        <v>17.549999</v>
      </c>
      <c r="E243">
        <v>17.969999000000001</v>
      </c>
      <c r="F243">
        <v>7357400</v>
      </c>
      <c r="G243">
        <v>17.557510000000001</v>
      </c>
    </row>
    <row r="244" spans="1:7">
      <c r="A244" s="1">
        <v>42411</v>
      </c>
      <c r="B244">
        <v>18.100000000000001</v>
      </c>
      <c r="C244">
        <v>18.27</v>
      </c>
      <c r="D244">
        <v>17.52</v>
      </c>
      <c r="E244">
        <v>17.649999999999999</v>
      </c>
      <c r="F244">
        <v>6796100</v>
      </c>
      <c r="G244">
        <v>17.244855000000001</v>
      </c>
    </row>
    <row r="245" spans="1:7">
      <c r="A245" s="1">
        <v>42410</v>
      </c>
      <c r="B245">
        <v>18.59</v>
      </c>
      <c r="C245">
        <v>18.719999000000001</v>
      </c>
      <c r="D245">
        <v>18.120000999999998</v>
      </c>
      <c r="E245">
        <v>18.510000000000002</v>
      </c>
      <c r="F245">
        <v>6144800</v>
      </c>
      <c r="G245">
        <v>17.833037000000001</v>
      </c>
    </row>
    <row r="246" spans="1:7">
      <c r="A246" s="1">
        <v>42409</v>
      </c>
      <c r="B246">
        <v>18.43</v>
      </c>
      <c r="C246">
        <v>18.73</v>
      </c>
      <c r="D246">
        <v>18.32</v>
      </c>
      <c r="E246">
        <v>18.549999</v>
      </c>
      <c r="F246">
        <v>6138800</v>
      </c>
      <c r="G246">
        <v>17.871573999999999</v>
      </c>
    </row>
    <row r="247" spans="1:7">
      <c r="A247" s="1">
        <v>42408</v>
      </c>
      <c r="B247">
        <v>18.870000999999998</v>
      </c>
      <c r="C247">
        <v>19.059999000000001</v>
      </c>
      <c r="D247">
        <v>18.280000999999999</v>
      </c>
      <c r="E247">
        <v>18.43</v>
      </c>
      <c r="F247">
        <v>8203300</v>
      </c>
      <c r="G247">
        <v>17.755963000000001</v>
      </c>
    </row>
    <row r="248" spans="1:7">
      <c r="A248" s="1">
        <v>42405</v>
      </c>
      <c r="B248">
        <v>19.040001</v>
      </c>
      <c r="C248">
        <v>19.040001</v>
      </c>
      <c r="D248">
        <v>18.66</v>
      </c>
      <c r="E248">
        <v>18.850000000000001</v>
      </c>
      <c r="F248">
        <v>6012200</v>
      </c>
      <c r="G248">
        <v>18.160602999999998</v>
      </c>
    </row>
    <row r="249" spans="1:7">
      <c r="A249" s="1">
        <v>42404</v>
      </c>
      <c r="B249">
        <v>19.059999000000001</v>
      </c>
      <c r="C249">
        <v>19.239999999999998</v>
      </c>
      <c r="D249">
        <v>18.91</v>
      </c>
      <c r="E249">
        <v>18.950001</v>
      </c>
      <c r="F249">
        <v>4189900</v>
      </c>
      <c r="G249">
        <v>18.256945999999999</v>
      </c>
    </row>
    <row r="250" spans="1:7">
      <c r="A250" s="1">
        <v>42403</v>
      </c>
      <c r="B250">
        <v>18.549999</v>
      </c>
      <c r="C250">
        <v>19.27</v>
      </c>
      <c r="D250">
        <v>18.540001</v>
      </c>
      <c r="E250">
        <v>19.049999</v>
      </c>
      <c r="F250">
        <v>6606100</v>
      </c>
      <c r="G250">
        <v>18.353287000000002</v>
      </c>
    </row>
    <row r="251" spans="1:7">
      <c r="A251" s="1">
        <v>42402</v>
      </c>
      <c r="B251">
        <v>18.52</v>
      </c>
      <c r="C251">
        <v>18.610001</v>
      </c>
      <c r="D251">
        <v>18.209999</v>
      </c>
      <c r="E251">
        <v>18.420000000000002</v>
      </c>
      <c r="F251">
        <v>5600800</v>
      </c>
      <c r="G251">
        <v>17.746328999999999</v>
      </c>
    </row>
    <row r="252" spans="1:7">
      <c r="A252" s="1">
        <v>42401</v>
      </c>
      <c r="B252">
        <v>18.25</v>
      </c>
      <c r="C252">
        <v>18.799999</v>
      </c>
      <c r="D252">
        <v>18.239999999999998</v>
      </c>
      <c r="E252">
        <v>18.620000999999998</v>
      </c>
      <c r="F252">
        <v>10143200</v>
      </c>
      <c r="G252">
        <v>17.939015000000001</v>
      </c>
    </row>
    <row r="253" spans="1:7">
      <c r="A253" s="1">
        <v>42398</v>
      </c>
      <c r="B253">
        <v>17.700001</v>
      </c>
      <c r="C253">
        <v>17.940000999999999</v>
      </c>
      <c r="D253">
        <v>17.68</v>
      </c>
      <c r="E253">
        <v>17.870000999999998</v>
      </c>
      <c r="F253">
        <v>5865900</v>
      </c>
      <c r="G253">
        <v>17.216445</v>
      </c>
    </row>
    <row r="254" spans="1:7">
      <c r="A254" s="1">
        <v>42397</v>
      </c>
      <c r="B254">
        <v>17.5</v>
      </c>
      <c r="C254">
        <v>17.68</v>
      </c>
      <c r="D254">
        <v>17.260000000000002</v>
      </c>
      <c r="E254">
        <v>17.540001</v>
      </c>
      <c r="F254">
        <v>4402600</v>
      </c>
      <c r="G254">
        <v>16.898513999999999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8"/>
  <sheetViews>
    <sheetView workbookViewId="0">
      <selection activeCell="H4" sqref="H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/>
    </row>
    <row r="2" spans="1:16">
      <c r="A2" s="1">
        <v>42762</v>
      </c>
      <c r="B2">
        <v>42.09</v>
      </c>
      <c r="C2">
        <v>42.130001</v>
      </c>
      <c r="D2">
        <v>41.720001000000003</v>
      </c>
      <c r="E2">
        <v>41.779998999999997</v>
      </c>
      <c r="F2">
        <v>1110700</v>
      </c>
      <c r="G2">
        <v>41.779998999999997</v>
      </c>
      <c r="J2" s="4">
        <f>AVERAGE(G2:G31)</f>
        <v>41.767333533333336</v>
      </c>
      <c r="K2" s="4">
        <f>AVERAGE(G2:G91)</f>
        <v>41.216109588888877</v>
      </c>
      <c r="L2" s="4">
        <f>AVERAGE(G2:G181)</f>
        <v>42.025481249999991</v>
      </c>
      <c r="M2" s="4"/>
      <c r="N2" s="4"/>
      <c r="O2" s="4"/>
      <c r="P2" s="4"/>
    </row>
    <row r="3" spans="1:16">
      <c r="A3" s="1">
        <v>42761</v>
      </c>
      <c r="B3">
        <v>41.720001000000003</v>
      </c>
      <c r="C3">
        <v>42.049999</v>
      </c>
      <c r="D3">
        <v>41.580002</v>
      </c>
      <c r="E3">
        <v>41.959999000000003</v>
      </c>
      <c r="F3">
        <v>1375800</v>
      </c>
      <c r="G3">
        <v>41.959999000000003</v>
      </c>
      <c r="I3">
        <v>1.33</v>
      </c>
      <c r="J3" s="5">
        <f>$I3/J2</f>
        <v>3.1843066997287832E-2</v>
      </c>
      <c r="K3" s="5">
        <f>$I3/K2</f>
        <v>3.2268935939517789E-2</v>
      </c>
      <c r="L3" s="5">
        <f>$I3/L2</f>
        <v>3.1647466261912241E-2</v>
      </c>
      <c r="M3" s="4"/>
      <c r="N3" s="4"/>
      <c r="O3" s="4"/>
      <c r="P3" s="4"/>
    </row>
    <row r="4" spans="1:16">
      <c r="A4" s="1">
        <v>42760</v>
      </c>
      <c r="B4">
        <v>41.869999</v>
      </c>
      <c r="C4">
        <v>42</v>
      </c>
      <c r="D4">
        <v>41.709999000000003</v>
      </c>
      <c r="E4">
        <v>41.810001</v>
      </c>
      <c r="F4">
        <v>1487600</v>
      </c>
      <c r="G4">
        <v>41.810001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42.189999</v>
      </c>
      <c r="C5">
        <v>42.32</v>
      </c>
      <c r="D5">
        <v>41.91</v>
      </c>
      <c r="E5">
        <v>41.970001000000003</v>
      </c>
      <c r="F5">
        <v>1289100</v>
      </c>
      <c r="G5">
        <v>41.970001000000003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42.389999000000003</v>
      </c>
      <c r="C6">
        <v>42.540000999999997</v>
      </c>
      <c r="D6">
        <v>42.130001</v>
      </c>
      <c r="E6">
        <v>42.290000999999997</v>
      </c>
      <c r="F6">
        <v>2140600</v>
      </c>
      <c r="G6">
        <v>42.290000999999997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42.200001</v>
      </c>
      <c r="C7">
        <v>42.380001</v>
      </c>
      <c r="D7">
        <v>42.029998999999997</v>
      </c>
      <c r="E7">
        <v>42.330002</v>
      </c>
      <c r="F7">
        <v>1800900</v>
      </c>
      <c r="G7">
        <v>42.330002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41.93</v>
      </c>
      <c r="C8">
        <v>42.360000999999997</v>
      </c>
      <c r="D8">
        <v>41.849997999999999</v>
      </c>
      <c r="E8">
        <v>42.130001</v>
      </c>
      <c r="F8">
        <v>1975000</v>
      </c>
      <c r="G8">
        <v>42.130001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42.169998</v>
      </c>
      <c r="C9">
        <v>42.490001999999997</v>
      </c>
      <c r="D9">
        <v>42.080002</v>
      </c>
      <c r="E9">
        <v>42.189999</v>
      </c>
      <c r="F9">
        <v>1907400</v>
      </c>
      <c r="G9">
        <v>42.189999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42.02</v>
      </c>
      <c r="C10">
        <v>42.549999</v>
      </c>
      <c r="D10">
        <v>42</v>
      </c>
      <c r="E10">
        <v>42.200001</v>
      </c>
      <c r="F10">
        <v>1649700</v>
      </c>
      <c r="G10">
        <v>42.200001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41.82</v>
      </c>
      <c r="C11">
        <v>42.130001</v>
      </c>
      <c r="D11">
        <v>41.689999</v>
      </c>
      <c r="E11">
        <v>41.939999</v>
      </c>
      <c r="F11">
        <v>1039800</v>
      </c>
      <c r="G11">
        <v>41.939999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41.939999</v>
      </c>
      <c r="C12">
        <v>42.040000999999997</v>
      </c>
      <c r="D12">
        <v>41.610000999999997</v>
      </c>
      <c r="E12">
        <v>41.900002000000001</v>
      </c>
      <c r="F12">
        <v>1595300</v>
      </c>
      <c r="G12">
        <v>41.900002000000001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41.529998999999997</v>
      </c>
      <c r="C13">
        <v>41.959999000000003</v>
      </c>
      <c r="D13">
        <v>41.459999000000003</v>
      </c>
      <c r="E13">
        <v>41.950001</v>
      </c>
      <c r="F13">
        <v>1143500</v>
      </c>
      <c r="G13">
        <v>41.950001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41.580002</v>
      </c>
      <c r="C14">
        <v>41.66</v>
      </c>
      <c r="D14">
        <v>41.259998000000003</v>
      </c>
      <c r="E14">
        <v>41.509998000000003</v>
      </c>
      <c r="F14">
        <v>1299800</v>
      </c>
      <c r="G14">
        <v>41.509998000000003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42.200001</v>
      </c>
      <c r="C15">
        <v>42.549999</v>
      </c>
      <c r="D15">
        <v>41.5</v>
      </c>
      <c r="E15">
        <v>41.580002</v>
      </c>
      <c r="F15">
        <v>2050800</v>
      </c>
      <c r="G15">
        <v>41.580002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41.75</v>
      </c>
      <c r="C16">
        <v>42.259998000000003</v>
      </c>
      <c r="D16">
        <v>41.700001</v>
      </c>
      <c r="E16">
        <v>42.150002000000001</v>
      </c>
      <c r="F16">
        <v>1792700</v>
      </c>
      <c r="G16">
        <v>42.150002000000001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41.740001999999997</v>
      </c>
      <c r="C17">
        <v>42.119999</v>
      </c>
      <c r="D17">
        <v>41.299999</v>
      </c>
      <c r="E17">
        <v>41.990001999999997</v>
      </c>
      <c r="F17">
        <v>2380900</v>
      </c>
      <c r="G17">
        <v>41.990001999999997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41.639999000000003</v>
      </c>
      <c r="C18">
        <v>41.98</v>
      </c>
      <c r="D18">
        <v>41.5</v>
      </c>
      <c r="E18">
        <v>41.759998000000003</v>
      </c>
      <c r="F18">
        <v>2441600</v>
      </c>
      <c r="G18">
        <v>41.759998000000003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41.639999000000003</v>
      </c>
      <c r="C19">
        <v>41.650002000000001</v>
      </c>
      <c r="D19">
        <v>41.119999</v>
      </c>
      <c r="E19">
        <v>41.529998999999997</v>
      </c>
      <c r="F19">
        <v>1746400</v>
      </c>
      <c r="G19">
        <v>41.529998999999997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41.759998000000003</v>
      </c>
      <c r="C20">
        <v>41.98</v>
      </c>
      <c r="D20">
        <v>41.48</v>
      </c>
      <c r="E20">
        <v>41.619999</v>
      </c>
      <c r="F20">
        <v>1680700</v>
      </c>
      <c r="G20">
        <v>41.619999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41.48</v>
      </c>
      <c r="C21">
        <v>41.880001</v>
      </c>
      <c r="D21">
        <v>41.360000999999997</v>
      </c>
      <c r="E21">
        <v>41.77</v>
      </c>
      <c r="F21">
        <v>1325400</v>
      </c>
      <c r="G21">
        <v>41.77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41.740001999999997</v>
      </c>
      <c r="C22">
        <v>41.77</v>
      </c>
      <c r="D22">
        <v>41.220001000000003</v>
      </c>
      <c r="E22">
        <v>41.299999</v>
      </c>
      <c r="F22">
        <v>1060000</v>
      </c>
      <c r="G22">
        <v>41.299999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41.630001</v>
      </c>
      <c r="C23">
        <v>41.77</v>
      </c>
      <c r="D23">
        <v>41.41</v>
      </c>
      <c r="E23">
        <v>41.689999</v>
      </c>
      <c r="F23">
        <v>515500</v>
      </c>
      <c r="G23">
        <v>41.689999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41.759998000000003</v>
      </c>
      <c r="C24">
        <v>41.759998000000003</v>
      </c>
      <c r="D24">
        <v>41.509998000000003</v>
      </c>
      <c r="E24">
        <v>41.700001</v>
      </c>
      <c r="F24">
        <v>602600</v>
      </c>
      <c r="G24">
        <v>41.700001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41.57</v>
      </c>
      <c r="C25">
        <v>41.650002000000001</v>
      </c>
      <c r="D25">
        <v>41.299999</v>
      </c>
      <c r="E25">
        <v>41.59</v>
      </c>
      <c r="F25">
        <v>1178300</v>
      </c>
      <c r="G25">
        <v>41.59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41.720001000000003</v>
      </c>
      <c r="C26">
        <v>41.959999000000003</v>
      </c>
      <c r="D26">
        <v>41.52</v>
      </c>
      <c r="E26">
        <v>41.560001</v>
      </c>
      <c r="F26">
        <v>1028600</v>
      </c>
      <c r="G26">
        <v>41.560001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41.860000999999997</v>
      </c>
      <c r="C27">
        <v>41.959999000000003</v>
      </c>
      <c r="D27">
        <v>41.599997999999999</v>
      </c>
      <c r="E27">
        <v>41.709999000000003</v>
      </c>
      <c r="F27">
        <v>1729600</v>
      </c>
      <c r="G27">
        <v>41.709999000000003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41.810001</v>
      </c>
      <c r="C28">
        <v>42</v>
      </c>
      <c r="D28">
        <v>41.380001</v>
      </c>
      <c r="E28">
        <v>41.889999000000003</v>
      </c>
      <c r="F28">
        <v>1800400</v>
      </c>
      <c r="G28">
        <v>41.889999000000003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40.93</v>
      </c>
      <c r="C29">
        <v>41.650002000000001</v>
      </c>
      <c r="D29">
        <v>40.93</v>
      </c>
      <c r="E29">
        <v>41.5</v>
      </c>
      <c r="F29">
        <v>4050500</v>
      </c>
      <c r="G29">
        <v>41.5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40.689999</v>
      </c>
      <c r="C30">
        <v>41.060001</v>
      </c>
      <c r="D30">
        <v>40.389999000000003</v>
      </c>
      <c r="E30">
        <v>40.900002000000001</v>
      </c>
      <c r="F30">
        <v>2352000</v>
      </c>
      <c r="G30">
        <v>40.900002000000001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41.759998000000003</v>
      </c>
      <c r="C31">
        <v>41.959999000000003</v>
      </c>
      <c r="D31">
        <v>40.700001</v>
      </c>
      <c r="E31">
        <v>40.82</v>
      </c>
      <c r="F31">
        <v>2489900</v>
      </c>
      <c r="G31">
        <v>40.82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41.810001</v>
      </c>
      <c r="C32">
        <v>41.959999000000003</v>
      </c>
      <c r="D32">
        <v>41.369999</v>
      </c>
      <c r="E32">
        <v>41.529998999999997</v>
      </c>
      <c r="F32">
        <v>2915700</v>
      </c>
      <c r="G32">
        <v>41.529998999999997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40.93</v>
      </c>
      <c r="C33">
        <v>41.75</v>
      </c>
      <c r="D33">
        <v>40.840000000000003</v>
      </c>
      <c r="E33">
        <v>41.720001000000003</v>
      </c>
      <c r="F33">
        <v>1857500</v>
      </c>
      <c r="G33">
        <v>41.720001000000003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40.509998000000003</v>
      </c>
      <c r="C34">
        <v>41.189999</v>
      </c>
      <c r="D34">
        <v>40.509998000000003</v>
      </c>
      <c r="E34">
        <v>41.119999</v>
      </c>
      <c r="F34">
        <v>1656400</v>
      </c>
      <c r="G34">
        <v>41.119999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40.32</v>
      </c>
      <c r="C35">
        <v>40.759998000000003</v>
      </c>
      <c r="D35">
        <v>40.009998000000003</v>
      </c>
      <c r="E35">
        <v>40.610000999999997</v>
      </c>
      <c r="F35">
        <v>1610500</v>
      </c>
      <c r="G35">
        <v>40.610000999999997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40.080002</v>
      </c>
      <c r="C36">
        <v>40.590000000000003</v>
      </c>
      <c r="D36">
        <v>39.979999999999997</v>
      </c>
      <c r="E36">
        <v>40.57</v>
      </c>
      <c r="F36">
        <v>2015400</v>
      </c>
      <c r="G36">
        <v>40.57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40.080002</v>
      </c>
      <c r="C37">
        <v>40.209999000000003</v>
      </c>
      <c r="D37">
        <v>39.849997999999999</v>
      </c>
      <c r="E37">
        <v>39.919998</v>
      </c>
      <c r="F37">
        <v>1328800</v>
      </c>
      <c r="G37">
        <v>39.919998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39.770000000000003</v>
      </c>
      <c r="C38">
        <v>39.990001999999997</v>
      </c>
      <c r="D38">
        <v>39.419998</v>
      </c>
      <c r="E38">
        <v>39.919998</v>
      </c>
      <c r="F38">
        <v>1807200</v>
      </c>
      <c r="G38">
        <v>39.919998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39.939999</v>
      </c>
      <c r="C39">
        <v>40.330002</v>
      </c>
      <c r="D39">
        <v>39.720001000000003</v>
      </c>
      <c r="E39">
        <v>39.939999</v>
      </c>
      <c r="F39">
        <v>1675900</v>
      </c>
      <c r="G39">
        <v>39.939999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39.950001</v>
      </c>
      <c r="C40">
        <v>40.080002</v>
      </c>
      <c r="D40">
        <v>39.479999999999997</v>
      </c>
      <c r="E40">
        <v>39.689999</v>
      </c>
      <c r="F40">
        <v>2025200</v>
      </c>
      <c r="G40">
        <v>39.689999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41.240001999999997</v>
      </c>
      <c r="C41">
        <v>41.310001</v>
      </c>
      <c r="D41">
        <v>40.209999000000003</v>
      </c>
      <c r="E41">
        <v>40.220001000000003</v>
      </c>
      <c r="F41">
        <v>3201500</v>
      </c>
      <c r="G41">
        <v>40.220001000000003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41.400002000000001</v>
      </c>
      <c r="C42">
        <v>42.169998</v>
      </c>
      <c r="D42">
        <v>41.400002000000001</v>
      </c>
      <c r="E42">
        <v>41.84</v>
      </c>
      <c r="F42">
        <v>3238700</v>
      </c>
      <c r="G42">
        <v>41.84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40.790000999999997</v>
      </c>
      <c r="C43">
        <v>41.560001</v>
      </c>
      <c r="D43">
        <v>40.720001000000003</v>
      </c>
      <c r="E43">
        <v>41.52</v>
      </c>
      <c r="F43">
        <v>1853700</v>
      </c>
      <c r="G43">
        <v>41.52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39.880001</v>
      </c>
      <c r="C44">
        <v>40.650002000000001</v>
      </c>
      <c r="D44">
        <v>39.880001</v>
      </c>
      <c r="E44">
        <v>40.599997999999999</v>
      </c>
      <c r="F44">
        <v>787300</v>
      </c>
      <c r="G44">
        <v>40.599997999999999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40.07</v>
      </c>
      <c r="C45">
        <v>40.5</v>
      </c>
      <c r="D45">
        <v>39.639999000000003</v>
      </c>
      <c r="E45">
        <v>39.720001000000003</v>
      </c>
      <c r="F45">
        <v>2724400</v>
      </c>
      <c r="G45">
        <v>39.720001000000003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40.279998999999997</v>
      </c>
      <c r="C46">
        <v>40.689999</v>
      </c>
      <c r="D46">
        <v>40.040000999999997</v>
      </c>
      <c r="E46">
        <v>40.529998999999997</v>
      </c>
      <c r="F46">
        <v>2248000</v>
      </c>
      <c r="G46">
        <v>40.529998999999997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39.75</v>
      </c>
      <c r="C47">
        <v>40.279998999999997</v>
      </c>
      <c r="D47">
        <v>39.689999</v>
      </c>
      <c r="E47">
        <v>40.18</v>
      </c>
      <c r="F47">
        <v>1880300</v>
      </c>
      <c r="G47">
        <v>40.18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39.740001999999997</v>
      </c>
      <c r="C48">
        <v>39.990001999999997</v>
      </c>
      <c r="D48">
        <v>39.520000000000003</v>
      </c>
      <c r="E48">
        <v>39.720001000000003</v>
      </c>
      <c r="F48">
        <v>1255200</v>
      </c>
      <c r="G48">
        <v>39.720001000000003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39.75</v>
      </c>
      <c r="C49">
        <v>40.119999</v>
      </c>
      <c r="D49">
        <v>39.659999999999997</v>
      </c>
      <c r="E49">
        <v>39.770000000000003</v>
      </c>
      <c r="F49">
        <v>1351400</v>
      </c>
      <c r="G49">
        <v>39.770000000000003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40.049999</v>
      </c>
      <c r="C50">
        <v>40.270000000000003</v>
      </c>
      <c r="D50">
        <v>39.659999999999997</v>
      </c>
      <c r="E50">
        <v>39.919998</v>
      </c>
      <c r="F50">
        <v>1976900</v>
      </c>
      <c r="G50">
        <v>39.919998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39.659999999999997</v>
      </c>
      <c r="C51">
        <v>40.119999</v>
      </c>
      <c r="D51">
        <v>39.659999999999997</v>
      </c>
      <c r="E51">
        <v>39.990001999999997</v>
      </c>
      <c r="F51">
        <v>2231000</v>
      </c>
      <c r="G51">
        <v>39.990001999999997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39.479999999999997</v>
      </c>
      <c r="C52">
        <v>39.630001</v>
      </c>
      <c r="D52">
        <v>38.919998</v>
      </c>
      <c r="E52">
        <v>39.490001999999997</v>
      </c>
      <c r="F52">
        <v>1935100</v>
      </c>
      <c r="G52">
        <v>39.490001999999997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39.459999000000003</v>
      </c>
      <c r="C53">
        <v>40.220001000000003</v>
      </c>
      <c r="D53">
        <v>39.43</v>
      </c>
      <c r="E53">
        <v>39.75</v>
      </c>
      <c r="F53">
        <v>2732800</v>
      </c>
      <c r="G53">
        <v>39.75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40.130001</v>
      </c>
      <c r="C54">
        <v>40.330002</v>
      </c>
      <c r="D54">
        <v>38.779998999999997</v>
      </c>
      <c r="E54">
        <v>39.490001999999997</v>
      </c>
      <c r="F54">
        <v>3428000</v>
      </c>
      <c r="G54">
        <v>39.490001999999997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41.16</v>
      </c>
      <c r="C55">
        <v>41.16</v>
      </c>
      <c r="D55">
        <v>40.290000999999997</v>
      </c>
      <c r="E55">
        <v>40.340000000000003</v>
      </c>
      <c r="F55">
        <v>2368200</v>
      </c>
      <c r="G55">
        <v>40.340000000000003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41.77</v>
      </c>
      <c r="C56">
        <v>42.27</v>
      </c>
      <c r="D56">
        <v>41.709999000000003</v>
      </c>
      <c r="E56">
        <v>41.98</v>
      </c>
      <c r="F56">
        <v>1381000</v>
      </c>
      <c r="G56">
        <v>41.98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41.02</v>
      </c>
      <c r="C57">
        <v>41.709999000000003</v>
      </c>
      <c r="D57">
        <v>40.580002</v>
      </c>
      <c r="E57">
        <v>41.709999000000003</v>
      </c>
      <c r="F57">
        <v>1616000</v>
      </c>
      <c r="G57">
        <v>41.709999000000003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41.360000999999997</v>
      </c>
      <c r="C58">
        <v>41.689999</v>
      </c>
      <c r="D58">
        <v>40.770000000000003</v>
      </c>
      <c r="E58">
        <v>40.779998999999997</v>
      </c>
      <c r="F58">
        <v>1561300</v>
      </c>
      <c r="G58">
        <v>40.779998999999997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40.669998</v>
      </c>
      <c r="C59">
        <v>41.299999</v>
      </c>
      <c r="D59">
        <v>40.590000000000003</v>
      </c>
      <c r="E59">
        <v>41.16</v>
      </c>
      <c r="F59">
        <v>1594700</v>
      </c>
      <c r="G59">
        <v>41.16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41.200001</v>
      </c>
      <c r="C60">
        <v>41.209999000000003</v>
      </c>
      <c r="D60">
        <v>40.470001000000003</v>
      </c>
      <c r="E60">
        <v>40.869999</v>
      </c>
      <c r="F60">
        <v>1629900</v>
      </c>
      <c r="G60">
        <v>40.869999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42.139999000000003</v>
      </c>
      <c r="C61">
        <v>42.200001</v>
      </c>
      <c r="D61">
        <v>41.470001000000003</v>
      </c>
      <c r="E61">
        <v>41.529998999999997</v>
      </c>
      <c r="F61">
        <v>2530600</v>
      </c>
      <c r="G61">
        <v>41.219999000000001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41.470001000000003</v>
      </c>
      <c r="C62">
        <v>42.549999</v>
      </c>
      <c r="D62">
        <v>41.439999</v>
      </c>
      <c r="E62">
        <v>42.150002000000001</v>
      </c>
      <c r="F62">
        <v>2134700</v>
      </c>
      <c r="G62">
        <v>41.835374000000002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41.240001999999997</v>
      </c>
      <c r="C63">
        <v>41.529998999999997</v>
      </c>
      <c r="D63">
        <v>41.119999</v>
      </c>
      <c r="E63">
        <v>41.299999</v>
      </c>
      <c r="F63">
        <v>2264200</v>
      </c>
      <c r="G63">
        <v>40.991717000000001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41.52</v>
      </c>
      <c r="C64">
        <v>41.799999</v>
      </c>
      <c r="D64">
        <v>41.189999</v>
      </c>
      <c r="E64">
        <v>41.360000999999997</v>
      </c>
      <c r="F64">
        <v>2074000</v>
      </c>
      <c r="G64">
        <v>41.051270000000002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41.599997999999999</v>
      </c>
      <c r="C65">
        <v>41.869999</v>
      </c>
      <c r="D65">
        <v>41.279998999999997</v>
      </c>
      <c r="E65">
        <v>41.650002000000001</v>
      </c>
      <c r="F65">
        <v>2032900</v>
      </c>
      <c r="G65">
        <v>41.339106000000001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41.27</v>
      </c>
      <c r="C66">
        <v>41.619999</v>
      </c>
      <c r="D66">
        <v>41.25</v>
      </c>
      <c r="E66">
        <v>41.610000999999997</v>
      </c>
      <c r="F66">
        <v>1293600</v>
      </c>
      <c r="G66">
        <v>41.299404000000003</v>
      </c>
      <c r="M66" s="4"/>
      <c r="N66" s="4"/>
      <c r="O66" s="4"/>
      <c r="P66" s="4"/>
    </row>
    <row r="67" spans="1:16">
      <c r="A67" s="1">
        <v>42667</v>
      </c>
      <c r="B67">
        <v>41.360000999999997</v>
      </c>
      <c r="C67">
        <v>41.529998999999997</v>
      </c>
      <c r="D67">
        <v>41.060001</v>
      </c>
      <c r="E67">
        <v>41.380001</v>
      </c>
      <c r="F67">
        <v>1420300</v>
      </c>
      <c r="G67">
        <v>41.071120999999998</v>
      </c>
      <c r="M67" s="4"/>
      <c r="N67" s="4"/>
      <c r="O67" s="4"/>
      <c r="P67" s="4"/>
    </row>
    <row r="68" spans="1:16">
      <c r="A68" s="1">
        <v>42664</v>
      </c>
      <c r="B68">
        <v>41.150002000000001</v>
      </c>
      <c r="C68">
        <v>41.310001</v>
      </c>
      <c r="D68">
        <v>40.889999000000003</v>
      </c>
      <c r="E68">
        <v>41.16</v>
      </c>
      <c r="F68">
        <v>1154200</v>
      </c>
      <c r="G68">
        <v>40.852761999999998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41.470001000000003</v>
      </c>
      <c r="C69">
        <v>41.869999</v>
      </c>
      <c r="D69">
        <v>41.25</v>
      </c>
      <c r="E69">
        <v>41.349997999999999</v>
      </c>
      <c r="F69">
        <v>1808400</v>
      </c>
      <c r="G69">
        <v>41.041342999999998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41.34</v>
      </c>
      <c r="C70">
        <v>41.529998999999997</v>
      </c>
      <c r="D70">
        <v>41.049999</v>
      </c>
      <c r="E70">
        <v>41.360000999999997</v>
      </c>
      <c r="F70">
        <v>2138600</v>
      </c>
      <c r="G70">
        <v>41.051270000000002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41.169998</v>
      </c>
      <c r="C71">
        <v>41.610000999999997</v>
      </c>
      <c r="D71">
        <v>40.830002</v>
      </c>
      <c r="E71">
        <v>41.419998</v>
      </c>
      <c r="F71">
        <v>1698200</v>
      </c>
      <c r="G71">
        <v>41.110819999999997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40.830002</v>
      </c>
      <c r="C72">
        <v>41.080002</v>
      </c>
      <c r="D72">
        <v>40.75</v>
      </c>
      <c r="E72">
        <v>41.040000999999997</v>
      </c>
      <c r="F72">
        <v>1270900</v>
      </c>
      <c r="G72">
        <v>40.733659000000003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40.729999999999997</v>
      </c>
      <c r="C73">
        <v>41.110000999999997</v>
      </c>
      <c r="D73">
        <v>40.509998000000003</v>
      </c>
      <c r="E73">
        <v>40.700001</v>
      </c>
      <c r="F73">
        <v>1449600</v>
      </c>
      <c r="G73">
        <v>40.396197000000001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40.470001000000003</v>
      </c>
      <c r="C74">
        <v>41.240001999999997</v>
      </c>
      <c r="D74">
        <v>40.380001</v>
      </c>
      <c r="E74">
        <v>40.849997999999999</v>
      </c>
      <c r="F74">
        <v>2216500</v>
      </c>
      <c r="G74">
        <v>40.545074999999997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40.07</v>
      </c>
      <c r="C75">
        <v>40.529998999999997</v>
      </c>
      <c r="D75">
        <v>40.049999</v>
      </c>
      <c r="E75">
        <v>40.409999999999997</v>
      </c>
      <c r="F75">
        <v>1552400</v>
      </c>
      <c r="G75">
        <v>40.108361000000002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40.450001</v>
      </c>
      <c r="C76">
        <v>40.590000000000003</v>
      </c>
      <c r="D76">
        <v>40.029998999999997</v>
      </c>
      <c r="E76">
        <v>40.110000999999997</v>
      </c>
      <c r="F76">
        <v>2099000</v>
      </c>
      <c r="G76">
        <v>39.810600999999998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40.360000999999997</v>
      </c>
      <c r="C77">
        <v>40.669998</v>
      </c>
      <c r="D77">
        <v>40.290000999999997</v>
      </c>
      <c r="E77">
        <v>40.610000999999997</v>
      </c>
      <c r="F77">
        <v>1711500</v>
      </c>
      <c r="G77">
        <v>40.306868999999999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40.770000000000003</v>
      </c>
      <c r="C78">
        <v>41.150002000000001</v>
      </c>
      <c r="D78">
        <v>40.220001000000003</v>
      </c>
      <c r="E78">
        <v>40.259998000000003</v>
      </c>
      <c r="F78">
        <v>1746900</v>
      </c>
      <c r="G78">
        <v>39.959479000000002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40.229999999999997</v>
      </c>
      <c r="C79">
        <v>40.590000000000003</v>
      </c>
      <c r="D79">
        <v>40.009998000000003</v>
      </c>
      <c r="E79">
        <v>40.450001</v>
      </c>
      <c r="F79">
        <v>1794800</v>
      </c>
      <c r="G79">
        <v>40.148063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40.520000000000003</v>
      </c>
      <c r="C80">
        <v>40.98</v>
      </c>
      <c r="D80">
        <v>40.150002000000001</v>
      </c>
      <c r="E80">
        <v>40.380001</v>
      </c>
      <c r="F80">
        <v>2452200</v>
      </c>
      <c r="G80">
        <v>40.078586000000001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41.349997999999999</v>
      </c>
      <c r="C81">
        <v>41.400002000000001</v>
      </c>
      <c r="D81">
        <v>40.229999999999997</v>
      </c>
      <c r="E81">
        <v>40.459999000000003</v>
      </c>
      <c r="F81">
        <v>2091800</v>
      </c>
      <c r="G81">
        <v>40.157986999999999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41.919998</v>
      </c>
      <c r="C82">
        <v>41.919998</v>
      </c>
      <c r="D82">
        <v>41.119999</v>
      </c>
      <c r="E82">
        <v>41.400002000000001</v>
      </c>
      <c r="F82">
        <v>1307300</v>
      </c>
      <c r="G82">
        <v>41.090972999999998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42.380001</v>
      </c>
      <c r="C83">
        <v>42.66</v>
      </c>
      <c r="D83">
        <v>41.720001000000003</v>
      </c>
      <c r="E83">
        <v>42.009998000000003</v>
      </c>
      <c r="F83">
        <v>2221300</v>
      </c>
      <c r="G83">
        <v>41.696415999999999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42.869999</v>
      </c>
      <c r="C84">
        <v>42.869999</v>
      </c>
      <c r="D84">
        <v>41.98</v>
      </c>
      <c r="E84">
        <v>42.310001</v>
      </c>
      <c r="F84">
        <v>1887500</v>
      </c>
      <c r="G84">
        <v>41.99418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43.23</v>
      </c>
      <c r="C85">
        <v>43.400002000000001</v>
      </c>
      <c r="D85">
        <v>42.560001</v>
      </c>
      <c r="E85">
        <v>43</v>
      </c>
      <c r="F85">
        <v>1839000</v>
      </c>
      <c r="G85">
        <v>42.679028000000002</v>
      </c>
      <c r="M85" s="6"/>
      <c r="N85" s="6"/>
      <c r="O85" s="6"/>
      <c r="P85" s="5"/>
    </row>
    <row r="86" spans="1:16">
      <c r="A86" s="1">
        <v>42640</v>
      </c>
      <c r="B86">
        <v>44.150002000000001</v>
      </c>
      <c r="C86">
        <v>44.439999</v>
      </c>
      <c r="D86">
        <v>43.200001</v>
      </c>
      <c r="E86">
        <v>43.259998000000003</v>
      </c>
      <c r="F86">
        <v>2087100</v>
      </c>
      <c r="G86">
        <v>42.937085000000003</v>
      </c>
      <c r="M86" s="7"/>
      <c r="N86" s="7"/>
      <c r="O86" s="7"/>
      <c r="P86" s="5"/>
    </row>
    <row r="87" spans="1:16">
      <c r="A87" s="1">
        <v>42639</v>
      </c>
      <c r="B87">
        <v>43.869999</v>
      </c>
      <c r="C87">
        <v>44.150002000000001</v>
      </c>
      <c r="D87">
        <v>43.669998</v>
      </c>
      <c r="E87">
        <v>44.02</v>
      </c>
      <c r="F87">
        <v>2008500</v>
      </c>
      <c r="G87">
        <v>43.691414999999999</v>
      </c>
      <c r="J87" s="4"/>
      <c r="K87" s="4"/>
      <c r="L87" s="4"/>
      <c r="M87" s="7"/>
      <c r="N87" s="7"/>
      <c r="O87" s="7"/>
      <c r="P87" s="5"/>
    </row>
    <row r="88" spans="1:16">
      <c r="A88" s="1">
        <v>42636</v>
      </c>
      <c r="B88">
        <v>43.599997999999999</v>
      </c>
      <c r="C88">
        <v>44.220001000000003</v>
      </c>
      <c r="D88">
        <v>43.48</v>
      </c>
      <c r="E88">
        <v>43.869999</v>
      </c>
      <c r="F88">
        <v>2414400</v>
      </c>
      <c r="G88">
        <v>43.542532999999999</v>
      </c>
      <c r="J88" s="4"/>
      <c r="K88" s="4"/>
      <c r="L88" s="4"/>
      <c r="M88" s="7"/>
      <c r="N88" s="7"/>
      <c r="O88" s="7"/>
      <c r="P88" s="5"/>
    </row>
    <row r="89" spans="1:16">
      <c r="A89" s="1">
        <v>42635</v>
      </c>
      <c r="B89">
        <v>43.84</v>
      </c>
      <c r="C89">
        <v>43.900002000000001</v>
      </c>
      <c r="D89">
        <v>43.43</v>
      </c>
      <c r="E89">
        <v>43.759998000000003</v>
      </c>
      <c r="F89">
        <v>1908600</v>
      </c>
      <c r="G89">
        <v>43.433352999999997</v>
      </c>
      <c r="J89" s="4"/>
      <c r="K89" s="4"/>
      <c r="L89" s="4"/>
      <c r="M89" s="7"/>
      <c r="N89" s="7"/>
      <c r="O89" s="7"/>
      <c r="P89" s="5"/>
    </row>
    <row r="90" spans="1:16">
      <c r="A90" s="1">
        <v>42634</v>
      </c>
      <c r="B90">
        <v>42.66</v>
      </c>
      <c r="C90">
        <v>43.619999</v>
      </c>
      <c r="D90">
        <v>42.59</v>
      </c>
      <c r="E90">
        <v>43.599997999999999</v>
      </c>
      <c r="F90">
        <v>1985100</v>
      </c>
      <c r="G90">
        <v>43.274548000000003</v>
      </c>
      <c r="J90" s="4"/>
      <c r="K90" s="4"/>
      <c r="L90" s="4"/>
      <c r="M90" s="7"/>
      <c r="N90" s="22"/>
      <c r="O90" s="7"/>
      <c r="P90" s="5"/>
    </row>
    <row r="91" spans="1:16">
      <c r="A91" s="1">
        <v>42633</v>
      </c>
      <c r="B91">
        <v>43.009998000000003</v>
      </c>
      <c r="C91">
        <v>43.130001</v>
      </c>
      <c r="D91">
        <v>42.68</v>
      </c>
      <c r="E91">
        <v>42.700001</v>
      </c>
      <c r="F91">
        <v>1395900</v>
      </c>
      <c r="G91">
        <v>42.381267999999999</v>
      </c>
    </row>
    <row r="92" spans="1:16">
      <c r="A92" s="1">
        <v>42632</v>
      </c>
      <c r="B92">
        <v>42.560001</v>
      </c>
      <c r="C92">
        <v>42.869999</v>
      </c>
      <c r="D92">
        <v>42.41</v>
      </c>
      <c r="E92">
        <v>42.810001</v>
      </c>
      <c r="F92">
        <v>1455600</v>
      </c>
      <c r="G92">
        <v>42.490447000000003</v>
      </c>
      <c r="J92" s="2"/>
      <c r="M92" s="3"/>
    </row>
    <row r="93" spans="1:16">
      <c r="A93" s="1">
        <v>42629</v>
      </c>
      <c r="B93">
        <v>41.75</v>
      </c>
      <c r="C93">
        <v>42.41</v>
      </c>
      <c r="D93">
        <v>41.52</v>
      </c>
      <c r="E93">
        <v>42.330002</v>
      </c>
      <c r="F93">
        <v>3008100</v>
      </c>
      <c r="G93">
        <v>42.014031000000003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41.599997999999999</v>
      </c>
      <c r="C94">
        <v>41.889999000000003</v>
      </c>
      <c r="D94">
        <v>41.41</v>
      </c>
      <c r="E94">
        <v>41.880001</v>
      </c>
      <c r="F94">
        <v>2102400</v>
      </c>
      <c r="G94">
        <v>41.567388999999999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41.630001</v>
      </c>
      <c r="C95">
        <v>41.880001</v>
      </c>
      <c r="D95">
        <v>41.419998</v>
      </c>
      <c r="E95">
        <v>41.68</v>
      </c>
      <c r="F95">
        <v>2519700</v>
      </c>
      <c r="G95">
        <v>41.368881000000002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41.830002</v>
      </c>
      <c r="C96">
        <v>41.849997999999999</v>
      </c>
      <c r="D96">
        <v>41.139999000000003</v>
      </c>
      <c r="E96">
        <v>41.400002000000001</v>
      </c>
      <c r="F96">
        <v>4103500</v>
      </c>
      <c r="G96">
        <v>41.090972999999998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41.32</v>
      </c>
      <c r="C97">
        <v>41.959999000000003</v>
      </c>
      <c r="D97">
        <v>41.189999</v>
      </c>
      <c r="E97">
        <v>41.860000999999997</v>
      </c>
      <c r="F97">
        <v>2203500</v>
      </c>
      <c r="G97">
        <v>41.547538000000003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42.509998000000003</v>
      </c>
      <c r="C98">
        <v>42.540000999999997</v>
      </c>
      <c r="D98">
        <v>41.259998000000003</v>
      </c>
      <c r="E98">
        <v>41.310001</v>
      </c>
      <c r="F98">
        <v>2023700</v>
      </c>
      <c r="G98">
        <v>41.001643999999999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42.669998</v>
      </c>
      <c r="C99">
        <v>43.040000999999997</v>
      </c>
      <c r="D99">
        <v>42.639999000000003</v>
      </c>
      <c r="E99">
        <v>42.93</v>
      </c>
      <c r="F99">
        <v>1157500</v>
      </c>
      <c r="G99">
        <v>42.609551000000003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42.75</v>
      </c>
      <c r="C100">
        <v>42.959999000000003</v>
      </c>
      <c r="D100">
        <v>42.48</v>
      </c>
      <c r="E100">
        <v>42.84</v>
      </c>
      <c r="F100">
        <v>1829600</v>
      </c>
      <c r="G100">
        <v>42.520221999999997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42.470001000000003</v>
      </c>
      <c r="C101">
        <v>42.93</v>
      </c>
      <c r="D101">
        <v>42.380001</v>
      </c>
      <c r="E101">
        <v>42.799999</v>
      </c>
      <c r="F101">
        <v>1568500</v>
      </c>
      <c r="G101">
        <v>42.480519999999999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41.889999000000003</v>
      </c>
      <c r="C102">
        <v>42.419998</v>
      </c>
      <c r="D102">
        <v>41.790000999999997</v>
      </c>
      <c r="E102">
        <v>42.310001</v>
      </c>
      <c r="F102">
        <v>1240800</v>
      </c>
      <c r="G102">
        <v>41.99418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41.950001</v>
      </c>
      <c r="C103">
        <v>42.009998000000003</v>
      </c>
      <c r="D103">
        <v>41.73</v>
      </c>
      <c r="E103">
        <v>41.849997999999999</v>
      </c>
      <c r="F103">
        <v>1476800</v>
      </c>
      <c r="G103">
        <v>41.537610000000001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41.689999</v>
      </c>
      <c r="C104">
        <v>42.02</v>
      </c>
      <c r="D104">
        <v>41.490001999999997</v>
      </c>
      <c r="E104">
        <v>41.970001000000003</v>
      </c>
      <c r="F104">
        <v>1775400</v>
      </c>
      <c r="G104">
        <v>41.656717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42.25</v>
      </c>
      <c r="C105">
        <v>42.52</v>
      </c>
      <c r="D105">
        <v>41.75</v>
      </c>
      <c r="E105">
        <v>41.790000999999997</v>
      </c>
      <c r="F105">
        <v>1449700</v>
      </c>
      <c r="G105">
        <v>41.478060999999997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42.080002</v>
      </c>
      <c r="C106">
        <v>42.470001000000003</v>
      </c>
      <c r="D106">
        <v>42.080002</v>
      </c>
      <c r="E106">
        <v>42.330002</v>
      </c>
      <c r="F106">
        <v>1423200</v>
      </c>
      <c r="G106">
        <v>42.014031000000003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43.049999</v>
      </c>
      <c r="C107">
        <v>43.169998</v>
      </c>
      <c r="D107">
        <v>41.900002000000001</v>
      </c>
      <c r="E107">
        <v>41.950001</v>
      </c>
      <c r="F107">
        <v>1939300</v>
      </c>
      <c r="G107">
        <v>41.636865999999998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42.880001</v>
      </c>
      <c r="C108">
        <v>43.040000999999997</v>
      </c>
      <c r="D108">
        <v>42.779998999999997</v>
      </c>
      <c r="E108">
        <v>42.959999000000003</v>
      </c>
      <c r="F108">
        <v>1121900</v>
      </c>
      <c r="G108">
        <v>42.639325999999997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42.810001</v>
      </c>
      <c r="C109">
        <v>42.93</v>
      </c>
      <c r="D109">
        <v>42.43</v>
      </c>
      <c r="E109">
        <v>42.860000999999997</v>
      </c>
      <c r="F109">
        <v>1383500</v>
      </c>
      <c r="G109">
        <v>42.540073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43.18</v>
      </c>
      <c r="C110">
        <v>43.450001</v>
      </c>
      <c r="D110">
        <v>42.82</v>
      </c>
      <c r="E110">
        <v>42.82</v>
      </c>
      <c r="F110">
        <v>1259300</v>
      </c>
      <c r="G110">
        <v>42.500371000000001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43.119999</v>
      </c>
      <c r="C111">
        <v>43.380001</v>
      </c>
      <c r="D111">
        <v>43</v>
      </c>
      <c r="E111">
        <v>43.18</v>
      </c>
      <c r="F111">
        <v>1243100</v>
      </c>
      <c r="G111">
        <v>42.857684999999996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43.349997999999999</v>
      </c>
      <c r="C112">
        <v>43.509998000000003</v>
      </c>
      <c r="D112">
        <v>42.720001000000003</v>
      </c>
      <c r="E112">
        <v>43.060001</v>
      </c>
      <c r="F112">
        <v>1971600</v>
      </c>
      <c r="G112">
        <v>42.738581000000003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43</v>
      </c>
      <c r="C113">
        <v>43.57</v>
      </c>
      <c r="D113">
        <v>42.959999000000003</v>
      </c>
      <c r="E113">
        <v>43.57</v>
      </c>
      <c r="F113">
        <v>2093500</v>
      </c>
      <c r="G113">
        <v>43.244773000000002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42.209999000000003</v>
      </c>
      <c r="C114">
        <v>43.110000999999997</v>
      </c>
      <c r="D114">
        <v>41.919998</v>
      </c>
      <c r="E114">
        <v>43.029998999999997</v>
      </c>
      <c r="F114">
        <v>2605600</v>
      </c>
      <c r="G114">
        <v>42.708803000000003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42.93</v>
      </c>
      <c r="C115">
        <v>43.009998000000003</v>
      </c>
      <c r="D115">
        <v>42.299999</v>
      </c>
      <c r="E115">
        <v>42.299999</v>
      </c>
      <c r="F115">
        <v>2873300</v>
      </c>
      <c r="G115">
        <v>41.984251999999998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43.849997999999999</v>
      </c>
      <c r="C116">
        <v>44.009998000000003</v>
      </c>
      <c r="D116">
        <v>43.009998000000003</v>
      </c>
      <c r="E116">
        <v>43.009998000000003</v>
      </c>
      <c r="F116">
        <v>1928100</v>
      </c>
      <c r="G116">
        <v>42.688952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43.91</v>
      </c>
      <c r="C117">
        <v>44.240001999999997</v>
      </c>
      <c r="D117">
        <v>43.810001</v>
      </c>
      <c r="E117">
        <v>43.860000999999997</v>
      </c>
      <c r="F117">
        <v>1423600</v>
      </c>
      <c r="G117">
        <v>43.532609000000001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43.68</v>
      </c>
      <c r="C118">
        <v>43.84</v>
      </c>
      <c r="D118">
        <v>43.549999</v>
      </c>
      <c r="E118">
        <v>43.720001000000003</v>
      </c>
      <c r="F118">
        <v>1648200</v>
      </c>
      <c r="G118">
        <v>43.393655000000003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43.689999</v>
      </c>
      <c r="C119">
        <v>43.869999</v>
      </c>
      <c r="D119">
        <v>43.59</v>
      </c>
      <c r="E119">
        <v>43.75</v>
      </c>
      <c r="F119">
        <v>1202700</v>
      </c>
      <c r="G119">
        <v>43.423430000000003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43.509998000000003</v>
      </c>
      <c r="C120">
        <v>43.900002000000001</v>
      </c>
      <c r="D120">
        <v>43.450001</v>
      </c>
      <c r="E120">
        <v>43.650002000000001</v>
      </c>
      <c r="F120">
        <v>1315800</v>
      </c>
      <c r="G120">
        <v>43.324176999999999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43.740001999999997</v>
      </c>
      <c r="C121">
        <v>43.98</v>
      </c>
      <c r="D121">
        <v>43.439999</v>
      </c>
      <c r="E121">
        <v>43.549999</v>
      </c>
      <c r="F121">
        <v>1682600</v>
      </c>
      <c r="G121">
        <v>43.224921999999999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44.18</v>
      </c>
      <c r="C122">
        <v>44.18</v>
      </c>
      <c r="D122">
        <v>43.619999</v>
      </c>
      <c r="E122">
        <v>43.689999</v>
      </c>
      <c r="F122">
        <v>2924600</v>
      </c>
      <c r="G122">
        <v>43.363875999999998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44.189999</v>
      </c>
      <c r="C123">
        <v>44.639999000000003</v>
      </c>
      <c r="D123">
        <v>44.080002</v>
      </c>
      <c r="E123">
        <v>44.32</v>
      </c>
      <c r="F123">
        <v>1456400</v>
      </c>
      <c r="G123">
        <v>43.989173999999998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44.790000999999997</v>
      </c>
      <c r="C124">
        <v>44.900002000000001</v>
      </c>
      <c r="D124">
        <v>43.939999</v>
      </c>
      <c r="E124">
        <v>44.130001</v>
      </c>
      <c r="F124">
        <v>1975300</v>
      </c>
      <c r="G124">
        <v>43.800593999999997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44.98</v>
      </c>
      <c r="C125">
        <v>45.169998</v>
      </c>
      <c r="D125">
        <v>44.68</v>
      </c>
      <c r="E125">
        <v>45.029998999999997</v>
      </c>
      <c r="F125">
        <v>1580900</v>
      </c>
      <c r="G125">
        <v>44.386187999999997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45.049999</v>
      </c>
      <c r="C126">
        <v>45.369999</v>
      </c>
      <c r="D126">
        <v>45.049999</v>
      </c>
      <c r="E126">
        <v>45.150002000000001</v>
      </c>
      <c r="F126">
        <v>1979300</v>
      </c>
      <c r="G126">
        <v>44.504474999999999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45</v>
      </c>
      <c r="C127">
        <v>45.41</v>
      </c>
      <c r="D127">
        <v>44.98</v>
      </c>
      <c r="E127">
        <v>45.18</v>
      </c>
      <c r="F127">
        <v>2330500</v>
      </c>
      <c r="G127">
        <v>44.534044999999999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44.700001</v>
      </c>
      <c r="C128">
        <v>45.099997999999999</v>
      </c>
      <c r="D128">
        <v>44.459999000000003</v>
      </c>
      <c r="E128">
        <v>44.990001999999997</v>
      </c>
      <c r="F128">
        <v>2215500</v>
      </c>
      <c r="G128">
        <v>44.346763000000003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44.91</v>
      </c>
      <c r="C129">
        <v>44.98</v>
      </c>
      <c r="D129">
        <v>44.25</v>
      </c>
      <c r="E129">
        <v>44.68</v>
      </c>
      <c r="F129">
        <v>2448000</v>
      </c>
      <c r="G129">
        <v>44.041193999999997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45.650002000000001</v>
      </c>
      <c r="C130">
        <v>45.740001999999997</v>
      </c>
      <c r="D130">
        <v>44.880001</v>
      </c>
      <c r="E130">
        <v>45</v>
      </c>
      <c r="F130">
        <v>1957800</v>
      </c>
      <c r="G130">
        <v>44.356619000000002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45.540000999999997</v>
      </c>
      <c r="C131">
        <v>45.669998</v>
      </c>
      <c r="D131">
        <v>45.23</v>
      </c>
      <c r="E131">
        <v>45.57</v>
      </c>
      <c r="F131">
        <v>1398400</v>
      </c>
      <c r="G131">
        <v>44.918469000000002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45.130001</v>
      </c>
      <c r="C132">
        <v>45.610000999999997</v>
      </c>
      <c r="D132">
        <v>45.049999</v>
      </c>
      <c r="E132">
        <v>45.540000999999997</v>
      </c>
      <c r="F132">
        <v>1600300</v>
      </c>
      <c r="G132">
        <v>44.888899000000002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44.709999000000003</v>
      </c>
      <c r="C133">
        <v>45.130001</v>
      </c>
      <c r="D133">
        <v>44.560001</v>
      </c>
      <c r="E133">
        <v>45.110000999999997</v>
      </c>
      <c r="F133">
        <v>1563700</v>
      </c>
      <c r="G133">
        <v>44.465046000000001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45</v>
      </c>
      <c r="C134">
        <v>45.119999</v>
      </c>
      <c r="D134">
        <v>44.720001000000003</v>
      </c>
      <c r="E134">
        <v>44.84</v>
      </c>
      <c r="F134">
        <v>1642800</v>
      </c>
      <c r="G134">
        <v>44.198906000000001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44.990001999999997</v>
      </c>
      <c r="C135">
        <v>45.119999</v>
      </c>
      <c r="D135">
        <v>44.73</v>
      </c>
      <c r="E135">
        <v>45</v>
      </c>
      <c r="F135">
        <v>1462300</v>
      </c>
      <c r="G135">
        <v>44.356619000000002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44.849997999999999</v>
      </c>
      <c r="C136">
        <v>45.099997999999999</v>
      </c>
      <c r="D136">
        <v>44.799999</v>
      </c>
      <c r="E136">
        <v>44.93</v>
      </c>
      <c r="F136">
        <v>1206100</v>
      </c>
      <c r="G136">
        <v>44.287619999999997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44.82</v>
      </c>
      <c r="C137">
        <v>45.02</v>
      </c>
      <c r="D137">
        <v>44.610000999999997</v>
      </c>
      <c r="E137">
        <v>44.82</v>
      </c>
      <c r="F137">
        <v>1443300</v>
      </c>
      <c r="G137">
        <v>44.179192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44.639999000000003</v>
      </c>
      <c r="C138">
        <v>44.900002000000001</v>
      </c>
      <c r="D138">
        <v>44.48</v>
      </c>
      <c r="E138">
        <v>44.759998000000003</v>
      </c>
      <c r="F138">
        <v>1623700</v>
      </c>
      <c r="G138">
        <v>44.120047999999997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44.889999000000003</v>
      </c>
      <c r="C139">
        <v>45.080002</v>
      </c>
      <c r="D139">
        <v>44.759998000000003</v>
      </c>
      <c r="E139">
        <v>45.029998999999997</v>
      </c>
      <c r="F139">
        <v>1836700</v>
      </c>
      <c r="G139">
        <v>44.386187999999997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45.09</v>
      </c>
      <c r="C140">
        <v>45.23</v>
      </c>
      <c r="D140">
        <v>44.549999</v>
      </c>
      <c r="E140">
        <v>44.580002</v>
      </c>
      <c r="F140">
        <v>1732500</v>
      </c>
      <c r="G140">
        <v>43.942625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45.330002</v>
      </c>
      <c r="C141">
        <v>45.549999</v>
      </c>
      <c r="D141">
        <v>44.75</v>
      </c>
      <c r="E141">
        <v>45.380001</v>
      </c>
      <c r="F141">
        <v>2109600</v>
      </c>
      <c r="G141">
        <v>44.731186999999998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45.189999</v>
      </c>
      <c r="C142">
        <v>45.540000999999997</v>
      </c>
      <c r="D142">
        <v>44.75</v>
      </c>
      <c r="E142">
        <v>45.509998000000003</v>
      </c>
      <c r="F142">
        <v>3010800</v>
      </c>
      <c r="G142">
        <v>44.859324999999998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46.049999</v>
      </c>
      <c r="C143">
        <v>46.25</v>
      </c>
      <c r="D143">
        <v>45.16</v>
      </c>
      <c r="E143">
        <v>45.259998000000003</v>
      </c>
      <c r="F143">
        <v>2427300</v>
      </c>
      <c r="G143">
        <v>44.612900000000003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46.110000999999997</v>
      </c>
      <c r="C144">
        <v>46.189999</v>
      </c>
      <c r="D144">
        <v>45.68</v>
      </c>
      <c r="E144">
        <v>46.169998</v>
      </c>
      <c r="F144">
        <v>2536600</v>
      </c>
      <c r="G144">
        <v>45.509889000000001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45.759998000000003</v>
      </c>
      <c r="C145">
        <v>46.23</v>
      </c>
      <c r="D145">
        <v>45.720001000000003</v>
      </c>
      <c r="E145">
        <v>46.080002</v>
      </c>
      <c r="F145">
        <v>2536200</v>
      </c>
      <c r="G145">
        <v>45.421179000000002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46.09</v>
      </c>
      <c r="C146">
        <v>46.150002000000001</v>
      </c>
      <c r="D146">
        <v>45.220001000000003</v>
      </c>
      <c r="E146">
        <v>45.630001</v>
      </c>
      <c r="F146">
        <v>3373500</v>
      </c>
      <c r="G146">
        <v>44.977612000000001</v>
      </c>
    </row>
    <row r="147" spans="1:16">
      <c r="A147" s="1">
        <v>42551</v>
      </c>
      <c r="B147">
        <v>44.950001</v>
      </c>
      <c r="C147">
        <v>45.860000999999997</v>
      </c>
      <c r="D147">
        <v>44.810001</v>
      </c>
      <c r="E147">
        <v>45.860000999999997</v>
      </c>
      <c r="F147">
        <v>2484800</v>
      </c>
      <c r="G147">
        <v>45.204323000000002</v>
      </c>
    </row>
    <row r="148" spans="1:16">
      <c r="A148" s="1">
        <v>42550</v>
      </c>
      <c r="B148">
        <v>45.119999</v>
      </c>
      <c r="C148">
        <v>45.310001</v>
      </c>
      <c r="D148">
        <v>44.77</v>
      </c>
      <c r="E148">
        <v>44.84</v>
      </c>
      <c r="F148">
        <v>2452900</v>
      </c>
      <c r="G148">
        <v>44.198906000000001</v>
      </c>
    </row>
    <row r="149" spans="1:16">
      <c r="A149" s="1">
        <v>42549</v>
      </c>
      <c r="B149">
        <v>44.900002000000001</v>
      </c>
      <c r="C149">
        <v>44.990001999999997</v>
      </c>
      <c r="D149">
        <v>44.25</v>
      </c>
      <c r="E149">
        <v>44.98</v>
      </c>
      <c r="F149">
        <v>2927000</v>
      </c>
      <c r="G149">
        <v>44.336903999999997</v>
      </c>
    </row>
    <row r="150" spans="1:16">
      <c r="A150" s="1">
        <v>42548</v>
      </c>
      <c r="B150">
        <v>44.389999000000003</v>
      </c>
      <c r="C150">
        <v>45.09</v>
      </c>
      <c r="D150">
        <v>44.259998000000003</v>
      </c>
      <c r="E150">
        <v>44.939999</v>
      </c>
      <c r="F150">
        <v>2817900</v>
      </c>
      <c r="G150">
        <v>44.297474999999999</v>
      </c>
    </row>
    <row r="151" spans="1:16">
      <c r="A151" s="1">
        <v>42545</v>
      </c>
      <c r="B151">
        <v>43.389999000000003</v>
      </c>
      <c r="C151">
        <v>44.75</v>
      </c>
      <c r="D151">
        <v>43.16</v>
      </c>
      <c r="E151">
        <v>44.360000999999997</v>
      </c>
      <c r="F151">
        <v>5156900</v>
      </c>
      <c r="G151">
        <v>43.725769</v>
      </c>
    </row>
    <row r="152" spans="1:16">
      <c r="A152" s="1">
        <v>42544</v>
      </c>
      <c r="B152">
        <v>43.66</v>
      </c>
      <c r="C152">
        <v>43.689999</v>
      </c>
      <c r="D152">
        <v>43.349997999999999</v>
      </c>
      <c r="E152">
        <v>43.59</v>
      </c>
      <c r="F152">
        <v>2610600</v>
      </c>
      <c r="G152">
        <v>42.966777999999998</v>
      </c>
    </row>
    <row r="153" spans="1:16">
      <c r="A153" s="1">
        <v>42543</v>
      </c>
      <c r="B153">
        <v>43.73</v>
      </c>
      <c r="C153">
        <v>43.880001</v>
      </c>
      <c r="D153">
        <v>43.529998999999997</v>
      </c>
      <c r="E153">
        <v>43.650002000000001</v>
      </c>
      <c r="F153">
        <v>1840000</v>
      </c>
      <c r="G153">
        <v>43.025920999999997</v>
      </c>
    </row>
    <row r="154" spans="1:16">
      <c r="A154" s="1">
        <v>42542</v>
      </c>
      <c r="B154">
        <v>43.57</v>
      </c>
      <c r="C154">
        <v>43.919998</v>
      </c>
      <c r="D154">
        <v>43.290000999999997</v>
      </c>
      <c r="E154">
        <v>43.709999000000003</v>
      </c>
      <c r="F154">
        <v>1809400</v>
      </c>
      <c r="G154">
        <v>43.085061000000003</v>
      </c>
    </row>
    <row r="155" spans="1:16">
      <c r="A155" s="1">
        <v>42541</v>
      </c>
      <c r="B155">
        <v>44.540000999999997</v>
      </c>
      <c r="C155">
        <v>44.540000999999997</v>
      </c>
      <c r="D155">
        <v>43.169998</v>
      </c>
      <c r="E155">
        <v>43.560001</v>
      </c>
      <c r="F155">
        <v>2127100</v>
      </c>
      <c r="G155">
        <v>42.937207999999998</v>
      </c>
    </row>
    <row r="156" spans="1:16">
      <c r="A156" s="1">
        <v>42538</v>
      </c>
      <c r="B156">
        <v>43.650002000000001</v>
      </c>
      <c r="C156">
        <v>43.849997999999999</v>
      </c>
      <c r="D156">
        <v>43.330002</v>
      </c>
      <c r="E156">
        <v>43.82</v>
      </c>
      <c r="F156">
        <v>2366400</v>
      </c>
      <c r="G156">
        <v>43.193489</v>
      </c>
    </row>
    <row r="157" spans="1:16">
      <c r="A157" s="1">
        <v>42537</v>
      </c>
      <c r="B157">
        <v>43.299999</v>
      </c>
      <c r="C157">
        <v>43.900002000000001</v>
      </c>
      <c r="D157">
        <v>43.299999</v>
      </c>
      <c r="E157">
        <v>43.709999000000003</v>
      </c>
      <c r="F157">
        <v>1673800</v>
      </c>
      <c r="G157">
        <v>43.085061000000003</v>
      </c>
    </row>
    <row r="158" spans="1:16">
      <c r="A158" s="1">
        <v>42536</v>
      </c>
      <c r="B158">
        <v>43.849997999999999</v>
      </c>
      <c r="C158">
        <v>43.939999</v>
      </c>
      <c r="D158">
        <v>43.169998</v>
      </c>
      <c r="E158">
        <v>43.419998</v>
      </c>
      <c r="F158">
        <v>1549300</v>
      </c>
      <c r="G158">
        <v>42.799207000000003</v>
      </c>
    </row>
    <row r="159" spans="1:16">
      <c r="A159" s="1">
        <v>42535</v>
      </c>
      <c r="B159">
        <v>43.34</v>
      </c>
      <c r="C159">
        <v>43.860000999999997</v>
      </c>
      <c r="D159">
        <v>43.049999</v>
      </c>
      <c r="E159">
        <v>43.84</v>
      </c>
      <c r="F159">
        <v>2092000</v>
      </c>
      <c r="G159">
        <v>43.213203999999998</v>
      </c>
    </row>
    <row r="160" spans="1:16">
      <c r="A160" s="1">
        <v>42534</v>
      </c>
      <c r="B160">
        <v>43.400002000000001</v>
      </c>
      <c r="C160">
        <v>43.549999</v>
      </c>
      <c r="D160">
        <v>43.18</v>
      </c>
      <c r="E160">
        <v>43.310001</v>
      </c>
      <c r="F160">
        <v>1463500</v>
      </c>
      <c r="G160">
        <v>42.690781999999999</v>
      </c>
    </row>
    <row r="161" spans="1:7">
      <c r="A161" s="1">
        <v>42531</v>
      </c>
      <c r="B161">
        <v>43.349997999999999</v>
      </c>
      <c r="C161">
        <v>43.599997999999999</v>
      </c>
      <c r="D161">
        <v>43.18</v>
      </c>
      <c r="E161">
        <v>43.310001</v>
      </c>
      <c r="F161">
        <v>1386800</v>
      </c>
      <c r="G161">
        <v>42.690781999999999</v>
      </c>
    </row>
    <row r="162" spans="1:7">
      <c r="A162" s="1">
        <v>42530</v>
      </c>
      <c r="B162">
        <v>42.84</v>
      </c>
      <c r="C162">
        <v>43.439999</v>
      </c>
      <c r="D162">
        <v>42.84</v>
      </c>
      <c r="E162">
        <v>43.389999000000003</v>
      </c>
      <c r="F162">
        <v>1666100</v>
      </c>
      <c r="G162">
        <v>42.769637000000003</v>
      </c>
    </row>
    <row r="163" spans="1:7">
      <c r="A163" s="1">
        <v>42529</v>
      </c>
      <c r="B163">
        <v>42.639999000000003</v>
      </c>
      <c r="C163">
        <v>42.889999000000003</v>
      </c>
      <c r="D163">
        <v>42.490001999999997</v>
      </c>
      <c r="E163">
        <v>42.830002</v>
      </c>
      <c r="F163">
        <v>1244500</v>
      </c>
      <c r="G163">
        <v>42.217646000000002</v>
      </c>
    </row>
    <row r="164" spans="1:7">
      <c r="A164" s="1">
        <v>42528</v>
      </c>
      <c r="B164">
        <v>42.75</v>
      </c>
      <c r="C164">
        <v>42.970001000000003</v>
      </c>
      <c r="D164">
        <v>42.439999</v>
      </c>
      <c r="E164">
        <v>42.580002</v>
      </c>
      <c r="F164">
        <v>1277300</v>
      </c>
      <c r="G164">
        <v>41.971220000000002</v>
      </c>
    </row>
    <row r="165" spans="1:7">
      <c r="A165" s="1">
        <v>42527</v>
      </c>
      <c r="B165">
        <v>42.82</v>
      </c>
      <c r="C165">
        <v>43.029998999999997</v>
      </c>
      <c r="D165">
        <v>42.459999000000003</v>
      </c>
      <c r="E165">
        <v>42.630001</v>
      </c>
      <c r="F165">
        <v>1532300</v>
      </c>
      <c r="G165">
        <v>42.020504000000003</v>
      </c>
    </row>
    <row r="166" spans="1:7">
      <c r="A166" s="1">
        <v>42524</v>
      </c>
      <c r="B166">
        <v>42.310001</v>
      </c>
      <c r="C166">
        <v>43.130001</v>
      </c>
      <c r="D166">
        <v>42.299999</v>
      </c>
      <c r="E166">
        <v>42.82</v>
      </c>
      <c r="F166">
        <v>2733700</v>
      </c>
      <c r="G166">
        <v>42.207785999999999</v>
      </c>
    </row>
    <row r="167" spans="1:7">
      <c r="A167" s="1">
        <v>42523</v>
      </c>
      <c r="B167">
        <v>41.900002000000001</v>
      </c>
      <c r="C167">
        <v>42.02</v>
      </c>
      <c r="D167">
        <v>41.549999</v>
      </c>
      <c r="E167">
        <v>42.009998000000003</v>
      </c>
      <c r="F167">
        <v>1342800</v>
      </c>
      <c r="G167">
        <v>41.409365999999999</v>
      </c>
    </row>
    <row r="168" spans="1:7">
      <c r="A168" s="1">
        <v>42522</v>
      </c>
      <c r="B168">
        <v>41.77</v>
      </c>
      <c r="C168">
        <v>42.029998999999997</v>
      </c>
      <c r="D168">
        <v>41.490001999999997</v>
      </c>
      <c r="E168">
        <v>42.02</v>
      </c>
      <c r="F168">
        <v>1553600</v>
      </c>
      <c r="G168">
        <v>41.419224999999997</v>
      </c>
    </row>
    <row r="169" spans="1:7">
      <c r="A169" s="1">
        <v>42521</v>
      </c>
      <c r="B169">
        <v>41.459999000000003</v>
      </c>
      <c r="C169">
        <v>41.849997999999999</v>
      </c>
      <c r="D169">
        <v>41.360000999999997</v>
      </c>
      <c r="E169">
        <v>41.82</v>
      </c>
      <c r="F169">
        <v>1855400</v>
      </c>
      <c r="G169">
        <v>41.222084000000002</v>
      </c>
    </row>
    <row r="170" spans="1:7">
      <c r="A170" s="1">
        <v>42517</v>
      </c>
      <c r="B170">
        <v>41.529998999999997</v>
      </c>
      <c r="C170">
        <v>41.639999000000003</v>
      </c>
      <c r="D170">
        <v>41.23</v>
      </c>
      <c r="E170">
        <v>41.59</v>
      </c>
      <c r="F170">
        <v>1272000</v>
      </c>
      <c r="G170">
        <v>40.995373000000001</v>
      </c>
    </row>
    <row r="171" spans="1:7">
      <c r="A171" s="1">
        <v>42516</v>
      </c>
      <c r="B171">
        <v>40.98</v>
      </c>
      <c r="C171">
        <v>41.470001000000003</v>
      </c>
      <c r="D171">
        <v>40.810001</v>
      </c>
      <c r="E171">
        <v>41.43</v>
      </c>
      <c r="F171">
        <v>1362900</v>
      </c>
      <c r="G171">
        <v>40.83766</v>
      </c>
    </row>
    <row r="172" spans="1:7">
      <c r="A172" s="1">
        <v>42515</v>
      </c>
      <c r="B172">
        <v>41.060001</v>
      </c>
      <c r="C172">
        <v>41.23</v>
      </c>
      <c r="D172">
        <v>40.799999</v>
      </c>
      <c r="E172">
        <v>40.93</v>
      </c>
      <c r="F172">
        <v>1376800</v>
      </c>
      <c r="G172">
        <v>40.344808999999998</v>
      </c>
    </row>
    <row r="173" spans="1:7">
      <c r="A173" s="1">
        <v>42514</v>
      </c>
      <c r="B173">
        <v>40.759998000000003</v>
      </c>
      <c r="C173">
        <v>41.25</v>
      </c>
      <c r="D173">
        <v>40.599997999999999</v>
      </c>
      <c r="E173">
        <v>41.209999000000003</v>
      </c>
      <c r="F173">
        <v>1737900</v>
      </c>
      <c r="G173">
        <v>40.620804999999997</v>
      </c>
    </row>
    <row r="174" spans="1:7">
      <c r="A174" s="1">
        <v>42513</v>
      </c>
      <c r="B174">
        <v>40.889999000000003</v>
      </c>
      <c r="C174">
        <v>40.990001999999997</v>
      </c>
      <c r="D174">
        <v>40.549999</v>
      </c>
      <c r="E174">
        <v>40.599997999999999</v>
      </c>
      <c r="F174">
        <v>2699900</v>
      </c>
      <c r="G174">
        <v>40.019525000000002</v>
      </c>
    </row>
    <row r="175" spans="1:7">
      <c r="A175" s="1">
        <v>42510</v>
      </c>
      <c r="B175">
        <v>41.009998000000003</v>
      </c>
      <c r="C175">
        <v>41.009998000000003</v>
      </c>
      <c r="D175">
        <v>40.479999999999997</v>
      </c>
      <c r="E175">
        <v>40.849997999999999</v>
      </c>
      <c r="F175">
        <v>1717700</v>
      </c>
      <c r="G175">
        <v>40.265951000000001</v>
      </c>
    </row>
    <row r="176" spans="1:7">
      <c r="A176" s="1">
        <v>42509</v>
      </c>
      <c r="B176">
        <v>40.130001</v>
      </c>
      <c r="C176">
        <v>40.869999</v>
      </c>
      <c r="D176">
        <v>39.849997999999999</v>
      </c>
      <c r="E176">
        <v>40.830002</v>
      </c>
      <c r="F176">
        <v>2005900</v>
      </c>
      <c r="G176">
        <v>40.24624</v>
      </c>
    </row>
    <row r="177" spans="1:7">
      <c r="A177" s="1">
        <v>42508</v>
      </c>
      <c r="B177">
        <v>40.709999000000003</v>
      </c>
      <c r="C177">
        <v>41.259998000000003</v>
      </c>
      <c r="D177">
        <v>40.119999</v>
      </c>
      <c r="E177">
        <v>40.32</v>
      </c>
      <c r="F177">
        <v>2686900</v>
      </c>
      <c r="G177">
        <v>39.74353</v>
      </c>
    </row>
    <row r="178" spans="1:7">
      <c r="A178" s="1">
        <v>42507</v>
      </c>
      <c r="B178">
        <v>41.709999000000003</v>
      </c>
      <c r="C178">
        <v>41.849997999999999</v>
      </c>
      <c r="D178">
        <v>40.669998</v>
      </c>
      <c r="E178">
        <v>40.919998</v>
      </c>
      <c r="F178">
        <v>1877600</v>
      </c>
      <c r="G178">
        <v>40.334949999999999</v>
      </c>
    </row>
    <row r="179" spans="1:7">
      <c r="A179" s="1">
        <v>42506</v>
      </c>
      <c r="B179">
        <v>41.900002000000001</v>
      </c>
      <c r="C179">
        <v>41.950001</v>
      </c>
      <c r="D179">
        <v>41.599997999999999</v>
      </c>
      <c r="E179">
        <v>41.830002</v>
      </c>
      <c r="F179">
        <v>2255600</v>
      </c>
      <c r="G179">
        <v>41.231943000000001</v>
      </c>
    </row>
    <row r="180" spans="1:7">
      <c r="A180" s="1">
        <v>42503</v>
      </c>
      <c r="B180">
        <v>42.07</v>
      </c>
      <c r="C180">
        <v>42.130001</v>
      </c>
      <c r="D180">
        <v>41.59</v>
      </c>
      <c r="E180">
        <v>41.93</v>
      </c>
      <c r="F180">
        <v>1714500</v>
      </c>
      <c r="G180">
        <v>41.330511999999999</v>
      </c>
    </row>
    <row r="181" spans="1:7">
      <c r="A181" s="1">
        <v>42502</v>
      </c>
      <c r="B181">
        <v>41.610000999999997</v>
      </c>
      <c r="C181">
        <v>42.189999</v>
      </c>
      <c r="D181">
        <v>41.419998</v>
      </c>
      <c r="E181">
        <v>42.09</v>
      </c>
      <c r="F181">
        <v>2278100</v>
      </c>
      <c r="G181">
        <v>41.488224000000002</v>
      </c>
    </row>
    <row r="182" spans="1:7">
      <c r="A182" s="1">
        <v>42501</v>
      </c>
      <c r="B182">
        <v>41.759998000000003</v>
      </c>
      <c r="C182">
        <v>41.82</v>
      </c>
      <c r="D182">
        <v>41.419998</v>
      </c>
      <c r="E182">
        <v>41.650002000000001</v>
      </c>
      <c r="F182">
        <v>1784800</v>
      </c>
      <c r="G182">
        <v>41.054516</v>
      </c>
    </row>
    <row r="183" spans="1:7">
      <c r="A183" s="1">
        <v>42500</v>
      </c>
      <c r="B183">
        <v>41.5</v>
      </c>
      <c r="C183">
        <v>41.779998999999997</v>
      </c>
      <c r="D183">
        <v>41.279998999999997</v>
      </c>
      <c r="E183">
        <v>41.639999000000003</v>
      </c>
      <c r="F183">
        <v>1975400</v>
      </c>
      <c r="G183">
        <v>41.044657000000001</v>
      </c>
    </row>
    <row r="184" spans="1:7">
      <c r="A184" s="1">
        <v>42499</v>
      </c>
      <c r="B184">
        <v>41.16</v>
      </c>
      <c r="C184">
        <v>41.490001999999997</v>
      </c>
      <c r="D184">
        <v>41.029998999999997</v>
      </c>
      <c r="E184">
        <v>41.389999000000003</v>
      </c>
      <c r="F184">
        <v>2265300</v>
      </c>
      <c r="G184">
        <v>40.798231000000001</v>
      </c>
    </row>
    <row r="185" spans="1:7">
      <c r="A185" s="1">
        <v>42496</v>
      </c>
      <c r="B185">
        <v>40.950001</v>
      </c>
      <c r="C185">
        <v>41.23</v>
      </c>
      <c r="D185">
        <v>40.560001</v>
      </c>
      <c r="E185">
        <v>41.110000999999997</v>
      </c>
      <c r="F185">
        <v>2657700</v>
      </c>
      <c r="G185">
        <v>40.522235999999999</v>
      </c>
    </row>
    <row r="186" spans="1:7">
      <c r="A186" s="1">
        <v>42495</v>
      </c>
      <c r="B186">
        <v>41.240001999999997</v>
      </c>
      <c r="C186">
        <v>41.720001000000003</v>
      </c>
      <c r="D186">
        <v>40.950001</v>
      </c>
      <c r="E186">
        <v>41.209999000000003</v>
      </c>
      <c r="F186">
        <v>1770900</v>
      </c>
      <c r="G186">
        <v>40.620804999999997</v>
      </c>
    </row>
    <row r="187" spans="1:7">
      <c r="A187" s="1">
        <v>42494</v>
      </c>
      <c r="B187">
        <v>40.639999000000003</v>
      </c>
      <c r="C187">
        <v>41.619999</v>
      </c>
      <c r="D187">
        <v>40.590000000000003</v>
      </c>
      <c r="E187">
        <v>41.349997999999999</v>
      </c>
      <c r="F187">
        <v>2488800</v>
      </c>
      <c r="G187">
        <v>40.758802000000003</v>
      </c>
    </row>
    <row r="188" spans="1:7">
      <c r="A188" s="1">
        <v>42493</v>
      </c>
      <c r="B188">
        <v>41.150002000000001</v>
      </c>
      <c r="C188">
        <v>41.380001</v>
      </c>
      <c r="D188">
        <v>40.619999</v>
      </c>
      <c r="E188">
        <v>40.98</v>
      </c>
      <c r="F188">
        <v>2660200</v>
      </c>
      <c r="G188">
        <v>40.088524</v>
      </c>
    </row>
    <row r="189" spans="1:7">
      <c r="A189" s="1">
        <v>42492</v>
      </c>
      <c r="B189">
        <v>40.729999999999997</v>
      </c>
      <c r="C189">
        <v>41.330002</v>
      </c>
      <c r="D189">
        <v>40.689999</v>
      </c>
      <c r="E189">
        <v>41.099997999999999</v>
      </c>
      <c r="F189">
        <v>2407300</v>
      </c>
      <c r="G189">
        <v>40.205913000000002</v>
      </c>
    </row>
    <row r="190" spans="1:7">
      <c r="A190" s="1">
        <v>42489</v>
      </c>
      <c r="B190">
        <v>40.07</v>
      </c>
      <c r="C190">
        <v>40.779998999999997</v>
      </c>
      <c r="D190">
        <v>39.75</v>
      </c>
      <c r="E190">
        <v>40.68</v>
      </c>
      <c r="F190">
        <v>2833900</v>
      </c>
      <c r="G190">
        <v>39.795051000000001</v>
      </c>
    </row>
    <row r="191" spans="1:7">
      <c r="A191" s="1">
        <v>42488</v>
      </c>
      <c r="B191">
        <v>39.529998999999997</v>
      </c>
      <c r="C191">
        <v>40.580002</v>
      </c>
      <c r="D191">
        <v>38.919998</v>
      </c>
      <c r="E191">
        <v>40.369999</v>
      </c>
      <c r="F191">
        <v>2824500</v>
      </c>
      <c r="G191">
        <v>39.491793999999999</v>
      </c>
    </row>
    <row r="192" spans="1:7">
      <c r="A192" s="1">
        <v>42487</v>
      </c>
      <c r="B192">
        <v>39.610000999999997</v>
      </c>
      <c r="C192">
        <v>40.259998000000003</v>
      </c>
      <c r="D192">
        <v>39.310001</v>
      </c>
      <c r="E192">
        <v>40.049999</v>
      </c>
      <c r="F192">
        <v>3388500</v>
      </c>
      <c r="G192">
        <v>39.178755000000002</v>
      </c>
    </row>
    <row r="193" spans="1:7">
      <c r="A193" s="1">
        <v>42486</v>
      </c>
      <c r="B193">
        <v>39.720001000000003</v>
      </c>
      <c r="C193">
        <v>39.770000000000003</v>
      </c>
      <c r="D193">
        <v>39.369999</v>
      </c>
      <c r="E193">
        <v>39.470001000000003</v>
      </c>
      <c r="F193">
        <v>2308200</v>
      </c>
      <c r="G193">
        <v>38.611373999999998</v>
      </c>
    </row>
    <row r="194" spans="1:7">
      <c r="A194" s="1">
        <v>42485</v>
      </c>
      <c r="B194">
        <v>39.650002000000001</v>
      </c>
      <c r="C194">
        <v>39.700001</v>
      </c>
      <c r="D194">
        <v>39.32</v>
      </c>
      <c r="E194">
        <v>39.590000000000003</v>
      </c>
      <c r="F194">
        <v>3136500</v>
      </c>
      <c r="G194">
        <v>38.728763000000001</v>
      </c>
    </row>
    <row r="195" spans="1:7">
      <c r="A195" s="1">
        <v>42482</v>
      </c>
      <c r="B195">
        <v>39.479999999999997</v>
      </c>
      <c r="C195">
        <v>39.799999</v>
      </c>
      <c r="D195">
        <v>39.290000999999997</v>
      </c>
      <c r="E195">
        <v>39.650002000000001</v>
      </c>
      <c r="F195">
        <v>2701900</v>
      </c>
      <c r="G195">
        <v>38.787458999999998</v>
      </c>
    </row>
    <row r="196" spans="1:7">
      <c r="A196" s="1">
        <v>42481</v>
      </c>
      <c r="B196">
        <v>40.159999999999997</v>
      </c>
      <c r="C196">
        <v>40.159999999999997</v>
      </c>
      <c r="D196">
        <v>39.240001999999997</v>
      </c>
      <c r="E196">
        <v>39.380001</v>
      </c>
      <c r="F196">
        <v>2914400</v>
      </c>
      <c r="G196">
        <v>38.523332000000003</v>
      </c>
    </row>
    <row r="197" spans="1:7">
      <c r="A197" s="1">
        <v>42480</v>
      </c>
      <c r="B197">
        <v>41.900002000000001</v>
      </c>
      <c r="C197">
        <v>41.990001999999997</v>
      </c>
      <c r="D197">
        <v>40.25</v>
      </c>
      <c r="E197">
        <v>40.330002</v>
      </c>
      <c r="F197">
        <v>3711400</v>
      </c>
      <c r="G197">
        <v>39.452666999999998</v>
      </c>
    </row>
    <row r="198" spans="1:7">
      <c r="A198" s="1">
        <v>42479</v>
      </c>
      <c r="B198">
        <v>41.709999000000003</v>
      </c>
      <c r="C198">
        <v>41.900002000000001</v>
      </c>
      <c r="D198">
        <v>41.490001999999997</v>
      </c>
      <c r="E198">
        <v>41.790000999999997</v>
      </c>
      <c r="F198">
        <v>2129300</v>
      </c>
      <c r="G198">
        <v>40.880904999999998</v>
      </c>
    </row>
    <row r="199" spans="1:7">
      <c r="A199" s="1">
        <v>42478</v>
      </c>
      <c r="B199">
        <v>41.549999</v>
      </c>
      <c r="C199">
        <v>41.650002000000001</v>
      </c>
      <c r="D199">
        <v>41.279998999999997</v>
      </c>
      <c r="E199">
        <v>41.650002000000001</v>
      </c>
      <c r="F199">
        <v>2494700</v>
      </c>
      <c r="G199">
        <v>40.743951000000003</v>
      </c>
    </row>
    <row r="200" spans="1:7">
      <c r="A200" s="1">
        <v>42475</v>
      </c>
      <c r="B200">
        <v>41.32</v>
      </c>
      <c r="C200">
        <v>41.68</v>
      </c>
      <c r="D200">
        <v>41.209999000000003</v>
      </c>
      <c r="E200">
        <v>41.549999</v>
      </c>
      <c r="F200">
        <v>2056400</v>
      </c>
      <c r="G200">
        <v>40.646124</v>
      </c>
    </row>
    <row r="201" spans="1:7">
      <c r="A201" s="1">
        <v>42474</v>
      </c>
      <c r="B201">
        <v>41.200001</v>
      </c>
      <c r="C201">
        <v>41.43</v>
      </c>
      <c r="D201">
        <v>41.139999000000003</v>
      </c>
      <c r="E201">
        <v>41.290000999999997</v>
      </c>
      <c r="F201">
        <v>1266300</v>
      </c>
      <c r="G201">
        <v>40.391781999999999</v>
      </c>
    </row>
    <row r="202" spans="1:7">
      <c r="A202" s="1">
        <v>42473</v>
      </c>
      <c r="B202">
        <v>41.82</v>
      </c>
      <c r="C202">
        <v>41.82</v>
      </c>
      <c r="D202">
        <v>41.040000999999997</v>
      </c>
      <c r="E202">
        <v>41.330002</v>
      </c>
      <c r="F202">
        <v>1744000</v>
      </c>
      <c r="G202">
        <v>40.430912999999997</v>
      </c>
    </row>
    <row r="203" spans="1:7">
      <c r="A203" s="1">
        <v>42472</v>
      </c>
      <c r="B203">
        <v>41.700001</v>
      </c>
      <c r="C203">
        <v>41.82</v>
      </c>
      <c r="D203">
        <v>41.48</v>
      </c>
      <c r="E203">
        <v>41.720001000000003</v>
      </c>
      <c r="F203">
        <v>1544000</v>
      </c>
      <c r="G203">
        <v>40.812427999999997</v>
      </c>
    </row>
    <row r="204" spans="1:7">
      <c r="A204" s="1">
        <v>42471</v>
      </c>
      <c r="B204">
        <v>41.779998999999997</v>
      </c>
      <c r="C204">
        <v>41.939999</v>
      </c>
      <c r="D204">
        <v>41.52</v>
      </c>
      <c r="E204">
        <v>41.610000999999997</v>
      </c>
      <c r="F204">
        <v>1514900</v>
      </c>
      <c r="G204">
        <v>40.704821000000003</v>
      </c>
    </row>
    <row r="205" spans="1:7">
      <c r="A205" s="1">
        <v>42468</v>
      </c>
      <c r="B205">
        <v>41.720001000000003</v>
      </c>
      <c r="C205">
        <v>41.990001999999997</v>
      </c>
      <c r="D205">
        <v>41.619999</v>
      </c>
      <c r="E205">
        <v>41.709999000000003</v>
      </c>
      <c r="F205">
        <v>1571900</v>
      </c>
      <c r="G205">
        <v>40.802644000000001</v>
      </c>
    </row>
    <row r="206" spans="1:7">
      <c r="A206" s="1">
        <v>42467</v>
      </c>
      <c r="B206">
        <v>41.669998</v>
      </c>
      <c r="C206">
        <v>42.07</v>
      </c>
      <c r="D206">
        <v>41.43</v>
      </c>
      <c r="E206">
        <v>41.57</v>
      </c>
      <c r="F206">
        <v>2948100</v>
      </c>
      <c r="G206">
        <v>40.665689999999998</v>
      </c>
    </row>
    <row r="207" spans="1:7">
      <c r="A207" s="1">
        <v>42466</v>
      </c>
      <c r="B207">
        <v>41.630001</v>
      </c>
      <c r="C207">
        <v>41.900002000000001</v>
      </c>
      <c r="D207">
        <v>41.509998000000003</v>
      </c>
      <c r="E207">
        <v>41.849997999999999</v>
      </c>
      <c r="F207">
        <v>2121400</v>
      </c>
      <c r="G207">
        <v>40.939596999999999</v>
      </c>
    </row>
    <row r="208" spans="1:7">
      <c r="A208" s="1">
        <v>42465</v>
      </c>
      <c r="B208">
        <v>42.209999000000003</v>
      </c>
      <c r="C208">
        <v>42.650002000000001</v>
      </c>
      <c r="D208">
        <v>41.740001999999997</v>
      </c>
      <c r="E208">
        <v>41.77</v>
      </c>
      <c r="F208">
        <v>2001400</v>
      </c>
      <c r="G208">
        <v>40.861339999999998</v>
      </c>
    </row>
    <row r="209" spans="1:7">
      <c r="A209" s="1">
        <v>42464</v>
      </c>
      <c r="B209">
        <v>42.75</v>
      </c>
      <c r="C209">
        <v>42.869999</v>
      </c>
      <c r="D209">
        <v>42.16</v>
      </c>
      <c r="E209">
        <v>42.689999</v>
      </c>
      <c r="F209">
        <v>1925600</v>
      </c>
      <c r="G209">
        <v>41.761324000000002</v>
      </c>
    </row>
    <row r="210" spans="1:7">
      <c r="A210" s="1">
        <v>42461</v>
      </c>
      <c r="B210">
        <v>42.389999000000003</v>
      </c>
      <c r="C210">
        <v>42.75</v>
      </c>
      <c r="D210">
        <v>42.169998</v>
      </c>
      <c r="E210">
        <v>42.709999000000003</v>
      </c>
      <c r="F210">
        <v>2059600</v>
      </c>
      <c r="G210">
        <v>41.780889999999999</v>
      </c>
    </row>
    <row r="211" spans="1:7">
      <c r="A211" s="1">
        <v>42460</v>
      </c>
      <c r="B211">
        <v>42.259998000000003</v>
      </c>
      <c r="C211">
        <v>42.490001999999997</v>
      </c>
      <c r="D211">
        <v>42.049999</v>
      </c>
      <c r="E211">
        <v>42.439999</v>
      </c>
      <c r="F211">
        <v>2036300</v>
      </c>
      <c r="G211">
        <v>41.516762999999997</v>
      </c>
    </row>
    <row r="212" spans="1:7">
      <c r="A212" s="1">
        <v>42459</v>
      </c>
      <c r="B212">
        <v>42.18</v>
      </c>
      <c r="C212">
        <v>42.330002</v>
      </c>
      <c r="D212">
        <v>41.889999000000003</v>
      </c>
      <c r="E212">
        <v>42.220001000000003</v>
      </c>
      <c r="F212">
        <v>1594500</v>
      </c>
      <c r="G212">
        <v>41.301551000000003</v>
      </c>
    </row>
    <row r="213" spans="1:7">
      <c r="A213" s="1">
        <v>42458</v>
      </c>
      <c r="B213">
        <v>41.779998999999997</v>
      </c>
      <c r="C213">
        <v>42.290000999999997</v>
      </c>
      <c r="D213">
        <v>41.66</v>
      </c>
      <c r="E213">
        <v>42.23</v>
      </c>
      <c r="F213">
        <v>2043500</v>
      </c>
      <c r="G213">
        <v>41.311332</v>
      </c>
    </row>
    <row r="214" spans="1:7">
      <c r="A214" s="1">
        <v>42457</v>
      </c>
      <c r="B214">
        <v>41.790000999999997</v>
      </c>
      <c r="C214">
        <v>42.110000999999997</v>
      </c>
      <c r="D214">
        <v>41.450001</v>
      </c>
      <c r="E214">
        <v>41.66</v>
      </c>
      <c r="F214">
        <v>1492100</v>
      </c>
      <c r="G214">
        <v>40.753731999999999</v>
      </c>
    </row>
    <row r="215" spans="1:7">
      <c r="A215" s="1">
        <v>42453</v>
      </c>
      <c r="B215">
        <v>41.580002</v>
      </c>
      <c r="C215">
        <v>41.849997999999999</v>
      </c>
      <c r="D215">
        <v>41.52</v>
      </c>
      <c r="E215">
        <v>41.68</v>
      </c>
      <c r="F215">
        <v>1297700</v>
      </c>
      <c r="G215">
        <v>40.773296999999999</v>
      </c>
    </row>
    <row r="216" spans="1:7">
      <c r="A216" s="1">
        <v>42452</v>
      </c>
      <c r="B216">
        <v>41.150002000000001</v>
      </c>
      <c r="C216">
        <v>41.869999</v>
      </c>
      <c r="D216">
        <v>40.950001</v>
      </c>
      <c r="E216">
        <v>41.59</v>
      </c>
      <c r="F216">
        <v>2173700</v>
      </c>
      <c r="G216">
        <v>40.685254999999998</v>
      </c>
    </row>
    <row r="217" spans="1:7">
      <c r="A217" s="1">
        <v>42451</v>
      </c>
      <c r="B217">
        <v>41.43</v>
      </c>
      <c r="C217">
        <v>41.560001</v>
      </c>
      <c r="D217">
        <v>41.060001</v>
      </c>
      <c r="E217">
        <v>41.09</v>
      </c>
      <c r="F217">
        <v>1906600</v>
      </c>
      <c r="G217">
        <v>40.196131999999999</v>
      </c>
    </row>
    <row r="218" spans="1:7">
      <c r="A218" s="1">
        <v>42450</v>
      </c>
      <c r="B218">
        <v>41.09</v>
      </c>
      <c r="C218">
        <v>41.599997999999999</v>
      </c>
      <c r="D218">
        <v>40.830002</v>
      </c>
      <c r="E218">
        <v>41.32</v>
      </c>
      <c r="F218">
        <v>2173500</v>
      </c>
      <c r="G218">
        <v>40.421128000000003</v>
      </c>
    </row>
    <row r="219" spans="1:7">
      <c r="A219" s="1">
        <v>42447</v>
      </c>
      <c r="B219">
        <v>41.860000999999997</v>
      </c>
      <c r="C219">
        <v>41.919998</v>
      </c>
      <c r="D219">
        <v>41.310001</v>
      </c>
      <c r="E219">
        <v>41.310001</v>
      </c>
      <c r="F219">
        <v>4055500</v>
      </c>
      <c r="G219">
        <v>40.411346999999999</v>
      </c>
    </row>
    <row r="220" spans="1:7">
      <c r="A220" s="1">
        <v>42446</v>
      </c>
      <c r="B220">
        <v>41.5</v>
      </c>
      <c r="C220">
        <v>41.869999</v>
      </c>
      <c r="D220">
        <v>41.360000999999997</v>
      </c>
      <c r="E220">
        <v>41.779998999999997</v>
      </c>
      <c r="F220">
        <v>3206100</v>
      </c>
      <c r="G220">
        <v>40.871121000000002</v>
      </c>
    </row>
    <row r="221" spans="1:7">
      <c r="A221" s="1">
        <v>42445</v>
      </c>
      <c r="B221">
        <v>40.919998</v>
      </c>
      <c r="C221">
        <v>41.5</v>
      </c>
      <c r="D221">
        <v>40.599997999999999</v>
      </c>
      <c r="E221">
        <v>41.389999000000003</v>
      </c>
      <c r="F221">
        <v>2762300</v>
      </c>
      <c r="G221">
        <v>40.489604999999997</v>
      </c>
    </row>
    <row r="222" spans="1:7">
      <c r="A222" s="1">
        <v>42444</v>
      </c>
      <c r="B222">
        <v>40.860000999999997</v>
      </c>
      <c r="C222">
        <v>41.18</v>
      </c>
      <c r="D222">
        <v>40.860000999999997</v>
      </c>
      <c r="E222">
        <v>41.07</v>
      </c>
      <c r="F222">
        <v>2011500</v>
      </c>
      <c r="G222">
        <v>40.176566999999999</v>
      </c>
    </row>
    <row r="223" spans="1:7">
      <c r="A223" s="1">
        <v>42443</v>
      </c>
      <c r="B223">
        <v>40.990001999999997</v>
      </c>
      <c r="C223">
        <v>41.18</v>
      </c>
      <c r="D223">
        <v>40.700001</v>
      </c>
      <c r="E223">
        <v>40.959999000000003</v>
      </c>
      <c r="F223">
        <v>1947400</v>
      </c>
      <c r="G223">
        <v>40.068959</v>
      </c>
    </row>
    <row r="224" spans="1:7">
      <c r="A224" s="1">
        <v>42440</v>
      </c>
      <c r="B224">
        <v>41.119999</v>
      </c>
      <c r="C224">
        <v>41.32</v>
      </c>
      <c r="D224">
        <v>40.790000999999997</v>
      </c>
      <c r="E224">
        <v>40.990001999999997</v>
      </c>
      <c r="F224">
        <v>2685400</v>
      </c>
      <c r="G224">
        <v>40.098309</v>
      </c>
    </row>
    <row r="225" spans="1:7">
      <c r="A225" s="1">
        <v>42439</v>
      </c>
      <c r="B225">
        <v>40.919998</v>
      </c>
      <c r="C225">
        <v>41.16</v>
      </c>
      <c r="D225">
        <v>40.630001</v>
      </c>
      <c r="E225">
        <v>41.009998000000003</v>
      </c>
      <c r="F225">
        <v>3162100</v>
      </c>
      <c r="G225">
        <v>40.117871000000001</v>
      </c>
    </row>
    <row r="226" spans="1:7">
      <c r="A226" s="1">
        <v>42438</v>
      </c>
      <c r="B226">
        <v>40.659999999999997</v>
      </c>
      <c r="C226">
        <v>41.150002000000001</v>
      </c>
      <c r="D226">
        <v>40.659999999999997</v>
      </c>
      <c r="E226">
        <v>40.900002000000001</v>
      </c>
      <c r="F226">
        <v>2924000</v>
      </c>
      <c r="G226">
        <v>40.010266999999999</v>
      </c>
    </row>
    <row r="227" spans="1:7">
      <c r="A227" s="1">
        <v>42437</v>
      </c>
      <c r="B227">
        <v>40.529998999999997</v>
      </c>
      <c r="C227">
        <v>41.119999</v>
      </c>
      <c r="D227">
        <v>40.389999000000003</v>
      </c>
      <c r="E227">
        <v>40.880001</v>
      </c>
      <c r="F227">
        <v>3552000</v>
      </c>
      <c r="G227">
        <v>39.990701000000001</v>
      </c>
    </row>
    <row r="228" spans="1:7">
      <c r="A228" s="1">
        <v>42436</v>
      </c>
      <c r="B228">
        <v>40.479999999999997</v>
      </c>
      <c r="C228">
        <v>40.610000999999997</v>
      </c>
      <c r="D228">
        <v>40.130001</v>
      </c>
      <c r="E228">
        <v>40.560001</v>
      </c>
      <c r="F228">
        <v>2454300</v>
      </c>
      <c r="G228">
        <v>39.677663000000003</v>
      </c>
    </row>
    <row r="229" spans="1:7">
      <c r="A229" s="1">
        <v>42433</v>
      </c>
      <c r="B229">
        <v>39.419998</v>
      </c>
      <c r="C229">
        <v>40.479999999999997</v>
      </c>
      <c r="D229">
        <v>39.270000000000003</v>
      </c>
      <c r="E229">
        <v>40.389999000000003</v>
      </c>
      <c r="F229">
        <v>3595000</v>
      </c>
      <c r="G229">
        <v>39.511358999999999</v>
      </c>
    </row>
    <row r="230" spans="1:7">
      <c r="A230" s="1">
        <v>42432</v>
      </c>
      <c r="B230">
        <v>39.330002</v>
      </c>
      <c r="C230">
        <v>39.709999000000003</v>
      </c>
      <c r="D230">
        <v>38.779998999999997</v>
      </c>
      <c r="E230">
        <v>39.689999</v>
      </c>
      <c r="F230">
        <v>3340700</v>
      </c>
      <c r="G230">
        <v>38.826585999999999</v>
      </c>
    </row>
    <row r="231" spans="1:7">
      <c r="A231" s="1">
        <v>42431</v>
      </c>
      <c r="B231">
        <v>39.259998000000003</v>
      </c>
      <c r="C231">
        <v>39.459999000000003</v>
      </c>
      <c r="D231">
        <v>38.32</v>
      </c>
      <c r="E231">
        <v>39.450001</v>
      </c>
      <c r="F231">
        <v>2309700</v>
      </c>
      <c r="G231">
        <v>38.591808999999998</v>
      </c>
    </row>
    <row r="232" spans="1:7">
      <c r="A232" s="1">
        <v>42430</v>
      </c>
      <c r="B232">
        <v>39.709999000000003</v>
      </c>
      <c r="C232">
        <v>39.889999000000003</v>
      </c>
      <c r="D232">
        <v>39.090000000000003</v>
      </c>
      <c r="E232">
        <v>39.439999</v>
      </c>
      <c r="F232">
        <v>2551300</v>
      </c>
      <c r="G232">
        <v>38.582025000000002</v>
      </c>
    </row>
    <row r="233" spans="1:7">
      <c r="A233" s="1">
        <v>42429</v>
      </c>
      <c r="B233">
        <v>39.409999999999997</v>
      </c>
      <c r="C233">
        <v>39.889999000000003</v>
      </c>
      <c r="D233">
        <v>39.330002</v>
      </c>
      <c r="E233">
        <v>39.560001</v>
      </c>
      <c r="F233">
        <v>2828400</v>
      </c>
      <c r="G233">
        <v>38.699416999999997</v>
      </c>
    </row>
    <row r="234" spans="1:7">
      <c r="A234" s="1">
        <v>42426</v>
      </c>
      <c r="B234">
        <v>40.310001</v>
      </c>
      <c r="C234">
        <v>40.470001000000003</v>
      </c>
      <c r="D234">
        <v>39.400002000000001</v>
      </c>
      <c r="E234">
        <v>39.5</v>
      </c>
      <c r="F234">
        <v>2691800</v>
      </c>
      <c r="G234">
        <v>38.640720999999999</v>
      </c>
    </row>
    <row r="235" spans="1:7">
      <c r="A235" s="1">
        <v>42425</v>
      </c>
      <c r="B235">
        <v>40.389999000000003</v>
      </c>
      <c r="C235">
        <v>40.790000999999997</v>
      </c>
      <c r="D235">
        <v>40.119999</v>
      </c>
      <c r="E235">
        <v>40.590000000000003</v>
      </c>
      <c r="F235">
        <v>2129900</v>
      </c>
      <c r="G235">
        <v>39.707008999999999</v>
      </c>
    </row>
    <row r="236" spans="1:7">
      <c r="A236" s="1">
        <v>42424</v>
      </c>
      <c r="B236">
        <v>39.939999</v>
      </c>
      <c r="C236">
        <v>40.279998999999997</v>
      </c>
      <c r="D236">
        <v>39.75</v>
      </c>
      <c r="E236">
        <v>40.200001</v>
      </c>
      <c r="F236">
        <v>2925200</v>
      </c>
      <c r="G236">
        <v>39.325493999999999</v>
      </c>
    </row>
    <row r="237" spans="1:7">
      <c r="A237" s="1">
        <v>42423</v>
      </c>
      <c r="B237">
        <v>39.580002</v>
      </c>
      <c r="C237">
        <v>39.990001999999997</v>
      </c>
      <c r="D237">
        <v>39.200001</v>
      </c>
      <c r="E237">
        <v>39.93</v>
      </c>
      <c r="F237">
        <v>2412400</v>
      </c>
      <c r="G237">
        <v>39.061366999999997</v>
      </c>
    </row>
    <row r="238" spans="1:7">
      <c r="A238" s="1">
        <v>42422</v>
      </c>
      <c r="B238">
        <v>39.470001000000003</v>
      </c>
      <c r="C238">
        <v>39.840000000000003</v>
      </c>
      <c r="D238">
        <v>39.360000999999997</v>
      </c>
      <c r="E238">
        <v>39.68</v>
      </c>
      <c r="F238">
        <v>1925300</v>
      </c>
      <c r="G238">
        <v>38.816805000000002</v>
      </c>
    </row>
    <row r="239" spans="1:7">
      <c r="A239" s="1">
        <v>42419</v>
      </c>
      <c r="B239">
        <v>39.650002000000001</v>
      </c>
      <c r="C239">
        <v>39.790000999999997</v>
      </c>
      <c r="D239">
        <v>39.270000000000003</v>
      </c>
      <c r="E239">
        <v>39.400002000000001</v>
      </c>
      <c r="F239">
        <v>3560600</v>
      </c>
      <c r="G239">
        <v>38.542898000000001</v>
      </c>
    </row>
    <row r="240" spans="1:7">
      <c r="A240" s="1">
        <v>42418</v>
      </c>
      <c r="B240">
        <v>38.979999999999997</v>
      </c>
      <c r="C240">
        <v>39.849997999999999</v>
      </c>
      <c r="D240">
        <v>38.830002</v>
      </c>
      <c r="E240">
        <v>39.68</v>
      </c>
      <c r="F240">
        <v>2287700</v>
      </c>
      <c r="G240">
        <v>38.816805000000002</v>
      </c>
    </row>
    <row r="241" spans="1:7">
      <c r="A241" s="1">
        <v>42417</v>
      </c>
      <c r="B241">
        <v>39.189999</v>
      </c>
      <c r="C241">
        <v>39.279998999999997</v>
      </c>
      <c r="D241">
        <v>38.799999</v>
      </c>
      <c r="E241">
        <v>39</v>
      </c>
      <c r="F241">
        <v>2593300</v>
      </c>
      <c r="G241">
        <v>38.151598</v>
      </c>
    </row>
    <row r="242" spans="1:7">
      <c r="A242" s="1">
        <v>42416</v>
      </c>
      <c r="B242">
        <v>39.340000000000003</v>
      </c>
      <c r="C242">
        <v>39.340000000000003</v>
      </c>
      <c r="D242">
        <v>38.630001</v>
      </c>
      <c r="E242">
        <v>39.18</v>
      </c>
      <c r="F242">
        <v>2848400</v>
      </c>
      <c r="G242">
        <v>38.327682000000003</v>
      </c>
    </row>
    <row r="243" spans="1:7">
      <c r="A243" s="1">
        <v>42412</v>
      </c>
      <c r="B243">
        <v>39.330002</v>
      </c>
      <c r="C243">
        <v>39.639999000000003</v>
      </c>
      <c r="D243">
        <v>38.849997999999999</v>
      </c>
      <c r="E243">
        <v>39.189999</v>
      </c>
      <c r="F243">
        <v>3454400</v>
      </c>
      <c r="G243">
        <v>38.337463</v>
      </c>
    </row>
    <row r="244" spans="1:7">
      <c r="A244" s="1">
        <v>42411</v>
      </c>
      <c r="B244">
        <v>39.450001</v>
      </c>
      <c r="C244">
        <v>39.610000999999997</v>
      </c>
      <c r="D244">
        <v>39.080002</v>
      </c>
      <c r="E244">
        <v>39.270000000000003</v>
      </c>
      <c r="F244">
        <v>2564400</v>
      </c>
      <c r="G244">
        <v>38.415725000000002</v>
      </c>
    </row>
    <row r="245" spans="1:7">
      <c r="A245" s="1">
        <v>42410</v>
      </c>
      <c r="B245">
        <v>39.75</v>
      </c>
      <c r="C245">
        <v>40.130001</v>
      </c>
      <c r="D245">
        <v>38.959999000000003</v>
      </c>
      <c r="E245">
        <v>39.479999999999997</v>
      </c>
      <c r="F245">
        <v>3428700</v>
      </c>
      <c r="G245">
        <v>38.621155000000002</v>
      </c>
    </row>
    <row r="246" spans="1:7">
      <c r="A246" s="1">
        <v>42409</v>
      </c>
      <c r="B246">
        <v>39.830002</v>
      </c>
      <c r="C246">
        <v>40.209999000000003</v>
      </c>
      <c r="D246">
        <v>39.529998999999997</v>
      </c>
      <c r="E246">
        <v>39.869999</v>
      </c>
      <c r="F246">
        <v>3210800</v>
      </c>
      <c r="G246">
        <v>39.002670999999999</v>
      </c>
    </row>
    <row r="247" spans="1:7">
      <c r="A247" s="1">
        <v>42408</v>
      </c>
      <c r="B247">
        <v>39.970001000000003</v>
      </c>
      <c r="C247">
        <v>40.580002</v>
      </c>
      <c r="D247">
        <v>39.389999000000003</v>
      </c>
      <c r="E247">
        <v>39.840000000000003</v>
      </c>
      <c r="F247">
        <v>3816200</v>
      </c>
      <c r="G247">
        <v>38.973323999999998</v>
      </c>
    </row>
    <row r="248" spans="1:7">
      <c r="A248" s="1">
        <v>42405</v>
      </c>
      <c r="B248">
        <v>39.060001</v>
      </c>
      <c r="C248">
        <v>40</v>
      </c>
      <c r="D248">
        <v>38.630001</v>
      </c>
      <c r="E248">
        <v>39.880001</v>
      </c>
      <c r="F248">
        <v>2587000</v>
      </c>
      <c r="G248">
        <v>39.012455000000003</v>
      </c>
    </row>
    <row r="249" spans="1:7">
      <c r="A249" s="1">
        <v>42404</v>
      </c>
      <c r="B249">
        <v>37.57</v>
      </c>
      <c r="C249">
        <v>39.759998000000003</v>
      </c>
      <c r="D249">
        <v>37.57</v>
      </c>
      <c r="E249">
        <v>39.259998000000003</v>
      </c>
      <c r="F249">
        <v>4005900</v>
      </c>
      <c r="G249">
        <v>38.405940000000001</v>
      </c>
    </row>
    <row r="250" spans="1:7">
      <c r="A250" s="1">
        <v>42403</v>
      </c>
      <c r="B250">
        <v>39.779998999999997</v>
      </c>
      <c r="C250">
        <v>39.779998999999997</v>
      </c>
      <c r="D250">
        <v>39.209999000000003</v>
      </c>
      <c r="E250">
        <v>39.439999</v>
      </c>
      <c r="F250">
        <v>4764300</v>
      </c>
      <c r="G250">
        <v>38.582025000000002</v>
      </c>
    </row>
    <row r="251" spans="1:7">
      <c r="A251" s="1">
        <v>42402</v>
      </c>
      <c r="B251">
        <v>39.279998999999997</v>
      </c>
      <c r="C251">
        <v>39.610000999999997</v>
      </c>
      <c r="D251">
        <v>38.970001000000003</v>
      </c>
      <c r="E251">
        <v>39.459999000000003</v>
      </c>
      <c r="F251">
        <v>3344100</v>
      </c>
      <c r="G251">
        <v>38.298333</v>
      </c>
    </row>
    <row r="252" spans="1:7">
      <c r="A252" s="1">
        <v>42401</v>
      </c>
      <c r="B252">
        <v>38.869999</v>
      </c>
      <c r="C252">
        <v>39.439999</v>
      </c>
      <c r="D252">
        <v>38.659999999999997</v>
      </c>
      <c r="E252">
        <v>39.189999</v>
      </c>
      <c r="F252">
        <v>2994000</v>
      </c>
      <c r="G252">
        <v>38.036281000000002</v>
      </c>
    </row>
    <row r="253" spans="1:7">
      <c r="A253" s="1">
        <v>42398</v>
      </c>
      <c r="B253">
        <v>38.240001999999997</v>
      </c>
      <c r="C253">
        <v>39.099997999999999</v>
      </c>
      <c r="D253">
        <v>38.040000999999997</v>
      </c>
      <c r="E253">
        <v>38.880001</v>
      </c>
      <c r="F253">
        <v>4505500</v>
      </c>
      <c r="G253">
        <v>37.735408999999997</v>
      </c>
    </row>
    <row r="254" spans="1:7">
      <c r="A254" s="1">
        <v>42397</v>
      </c>
      <c r="B254">
        <v>37.349997999999999</v>
      </c>
      <c r="C254">
        <v>38.310001</v>
      </c>
      <c r="D254">
        <v>37.040000999999997</v>
      </c>
      <c r="E254">
        <v>37.869999</v>
      </c>
      <c r="F254">
        <v>2913200</v>
      </c>
      <c r="G254">
        <v>36.755141000000002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L2" sqref="L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73.290001000000004</v>
      </c>
      <c r="C2">
        <v>73.510002</v>
      </c>
      <c r="D2">
        <v>72.919998000000007</v>
      </c>
      <c r="E2">
        <v>73.120002999999997</v>
      </c>
      <c r="F2">
        <v>1431800</v>
      </c>
      <c r="G2">
        <v>73.120002999999997</v>
      </c>
      <c r="H2">
        <v>1</v>
      </c>
      <c r="J2" s="4">
        <f>AVERAGE(G2:G31)</f>
        <v>73.255666566666662</v>
      </c>
      <c r="K2" s="4">
        <f>AVERAGE(G2:G91)</f>
        <v>72.709147088888884</v>
      </c>
      <c r="L2" s="4">
        <f>AVERAGE(G2:G181)</f>
        <v>74.161908855555566</v>
      </c>
      <c r="M2" s="4"/>
      <c r="N2" s="4"/>
      <c r="O2" s="4"/>
      <c r="P2" s="4"/>
    </row>
    <row r="3" spans="1:16">
      <c r="A3" s="1">
        <v>42761</v>
      </c>
      <c r="B3">
        <v>72.510002</v>
      </c>
      <c r="C3">
        <v>73.519997000000004</v>
      </c>
      <c r="D3">
        <v>72.510002</v>
      </c>
      <c r="E3">
        <v>73.019997000000004</v>
      </c>
      <c r="F3">
        <v>1440000</v>
      </c>
      <c r="G3">
        <v>73.019997000000004</v>
      </c>
      <c r="H3">
        <f>H2+1</f>
        <v>2</v>
      </c>
      <c r="I3">
        <v>2.76</v>
      </c>
      <c r="J3" s="5">
        <f>$I3/J2</f>
        <v>3.7676266278844774E-2</v>
      </c>
      <c r="K3" s="5">
        <f>$I3/K2</f>
        <v>3.795946054250679E-2</v>
      </c>
      <c r="L3" s="5">
        <f>$I3/L2</f>
        <v>3.7215870553920415E-2</v>
      </c>
      <c r="M3" s="4"/>
      <c r="N3" s="4"/>
      <c r="O3" s="4"/>
      <c r="P3" s="4"/>
    </row>
    <row r="4" spans="1:16">
      <c r="A4" s="1">
        <v>42760</v>
      </c>
      <c r="B4">
        <v>72.519997000000004</v>
      </c>
      <c r="C4">
        <v>72.769997000000004</v>
      </c>
      <c r="D4">
        <v>72.129997000000003</v>
      </c>
      <c r="E4">
        <v>72.739998</v>
      </c>
      <c r="F4">
        <v>1974600</v>
      </c>
      <c r="G4">
        <v>72.739998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72.819999999999993</v>
      </c>
      <c r="C5">
        <v>73.110000999999997</v>
      </c>
      <c r="D5">
        <v>72.540001000000004</v>
      </c>
      <c r="E5">
        <v>72.790001000000004</v>
      </c>
      <c r="F5">
        <v>1525800</v>
      </c>
      <c r="G5">
        <v>72.790001000000004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73.269997000000004</v>
      </c>
      <c r="C6">
        <v>73.529999000000004</v>
      </c>
      <c r="D6">
        <v>72.699996999999996</v>
      </c>
      <c r="E6">
        <v>72.959998999999996</v>
      </c>
      <c r="F6">
        <v>1505200</v>
      </c>
      <c r="G6">
        <v>72.959998999999996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73.410004000000001</v>
      </c>
      <c r="C7">
        <v>73.800003000000004</v>
      </c>
      <c r="D7">
        <v>72.790001000000004</v>
      </c>
      <c r="E7">
        <v>73.080001999999993</v>
      </c>
      <c r="F7">
        <v>2000300</v>
      </c>
      <c r="G7">
        <v>73.080001999999993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73.949996999999996</v>
      </c>
      <c r="C8">
        <v>74.150002000000001</v>
      </c>
      <c r="D8">
        <v>73.260002</v>
      </c>
      <c r="E8">
        <v>73.489998</v>
      </c>
      <c r="F8">
        <v>1385600</v>
      </c>
      <c r="G8">
        <v>73.489998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74.279999000000004</v>
      </c>
      <c r="C9">
        <v>74.830001999999993</v>
      </c>
      <c r="D9">
        <v>74.120002999999997</v>
      </c>
      <c r="E9">
        <v>74.430000000000007</v>
      </c>
      <c r="F9">
        <v>1452900</v>
      </c>
      <c r="G9">
        <v>74.430000000000007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73.889999000000003</v>
      </c>
      <c r="C10">
        <v>74.639999000000003</v>
      </c>
      <c r="D10">
        <v>73.669998000000007</v>
      </c>
      <c r="E10">
        <v>74.599997999999999</v>
      </c>
      <c r="F10">
        <v>1601900</v>
      </c>
      <c r="G10">
        <v>74.599997999999999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73.440002000000007</v>
      </c>
      <c r="C11">
        <v>73.650002000000001</v>
      </c>
      <c r="D11">
        <v>73.040001000000004</v>
      </c>
      <c r="E11">
        <v>73.599997999999999</v>
      </c>
      <c r="F11">
        <v>1177400</v>
      </c>
      <c r="G11">
        <v>73.599997999999999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73.010002</v>
      </c>
      <c r="C12">
        <v>73.739998</v>
      </c>
      <c r="D12">
        <v>72.5</v>
      </c>
      <c r="E12">
        <v>73.620002999999997</v>
      </c>
      <c r="F12">
        <v>1493100</v>
      </c>
      <c r="G12">
        <v>73.620002999999997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72.629997000000003</v>
      </c>
      <c r="C13">
        <v>73.169998000000007</v>
      </c>
      <c r="D13">
        <v>72.410004000000001</v>
      </c>
      <c r="E13">
        <v>73.029999000000004</v>
      </c>
      <c r="F13">
        <v>1288800</v>
      </c>
      <c r="G13">
        <v>73.029999000000004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72.629997000000003</v>
      </c>
      <c r="C14">
        <v>72.819999999999993</v>
      </c>
      <c r="D14">
        <v>72.139999000000003</v>
      </c>
      <c r="E14">
        <v>72.639999000000003</v>
      </c>
      <c r="F14">
        <v>1124200</v>
      </c>
      <c r="G14">
        <v>72.639999000000003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74.099997999999999</v>
      </c>
      <c r="C15">
        <v>74.099997999999999</v>
      </c>
      <c r="D15">
        <v>72.709998999999996</v>
      </c>
      <c r="E15">
        <v>72.760002</v>
      </c>
      <c r="F15">
        <v>1479300</v>
      </c>
      <c r="G15">
        <v>72.760002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73.290001000000004</v>
      </c>
      <c r="C16">
        <v>74.019997000000004</v>
      </c>
      <c r="D16">
        <v>73.169998000000007</v>
      </c>
      <c r="E16">
        <v>73.940002000000007</v>
      </c>
      <c r="F16">
        <v>914600</v>
      </c>
      <c r="G16">
        <v>73.940002000000007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73.540001000000004</v>
      </c>
      <c r="C17">
        <v>73.989998</v>
      </c>
      <c r="D17">
        <v>72.970000999999996</v>
      </c>
      <c r="E17">
        <v>73.720000999999996</v>
      </c>
      <c r="F17">
        <v>1802900</v>
      </c>
      <c r="G17">
        <v>73.720000999999996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73.720000999999996</v>
      </c>
      <c r="C18">
        <v>74.199996999999996</v>
      </c>
      <c r="D18">
        <v>73.300003000000004</v>
      </c>
      <c r="E18">
        <v>73.559997999999993</v>
      </c>
      <c r="F18">
        <v>1259600</v>
      </c>
      <c r="G18">
        <v>73.559997999999993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73.720000999999996</v>
      </c>
      <c r="C19">
        <v>73.739998</v>
      </c>
      <c r="D19">
        <v>72.739998</v>
      </c>
      <c r="E19">
        <v>73.629997000000003</v>
      </c>
      <c r="F19">
        <v>1699600</v>
      </c>
      <c r="G19">
        <v>73.629997000000003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74.080001999999993</v>
      </c>
      <c r="C20">
        <v>74.300003000000004</v>
      </c>
      <c r="D20">
        <v>73.410004000000001</v>
      </c>
      <c r="E20">
        <v>73.680000000000007</v>
      </c>
      <c r="F20">
        <v>1139000</v>
      </c>
      <c r="G20">
        <v>73.680000000000007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73.160004000000001</v>
      </c>
      <c r="C21">
        <v>74.139999000000003</v>
      </c>
      <c r="D21">
        <v>73.150002000000001</v>
      </c>
      <c r="E21">
        <v>74.069999999999993</v>
      </c>
      <c r="F21">
        <v>1111400</v>
      </c>
      <c r="G21">
        <v>74.069999999999993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73.720000999999996</v>
      </c>
      <c r="C22">
        <v>73.720000999999996</v>
      </c>
      <c r="D22">
        <v>72.940002000000007</v>
      </c>
      <c r="E22">
        <v>73.069999999999993</v>
      </c>
      <c r="F22">
        <v>873400</v>
      </c>
      <c r="G22">
        <v>73.069999999999993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73.510002</v>
      </c>
      <c r="C23">
        <v>73.930000000000007</v>
      </c>
      <c r="D23">
        <v>73.260002</v>
      </c>
      <c r="E23">
        <v>73.75</v>
      </c>
      <c r="F23">
        <v>724100</v>
      </c>
      <c r="G23">
        <v>73.75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73.650002000000001</v>
      </c>
      <c r="C24">
        <v>73.819999999999993</v>
      </c>
      <c r="D24">
        <v>73.290001000000004</v>
      </c>
      <c r="E24">
        <v>73.629997000000003</v>
      </c>
      <c r="F24">
        <v>482600</v>
      </c>
      <c r="G24">
        <v>73.629997000000003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73.110000999999997</v>
      </c>
      <c r="C25">
        <v>73.639999000000003</v>
      </c>
      <c r="D25">
        <v>72.800003000000004</v>
      </c>
      <c r="E25">
        <v>73.5</v>
      </c>
      <c r="F25">
        <v>1187300</v>
      </c>
      <c r="G25">
        <v>73.5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73.440002000000007</v>
      </c>
      <c r="C26">
        <v>73.860000999999997</v>
      </c>
      <c r="D26">
        <v>73.099997999999999</v>
      </c>
      <c r="E26">
        <v>73.120002999999997</v>
      </c>
      <c r="F26">
        <v>729400</v>
      </c>
      <c r="G26">
        <v>73.120002999999997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73.019997000000004</v>
      </c>
      <c r="C27">
        <v>73.870002999999997</v>
      </c>
      <c r="D27">
        <v>72.760002</v>
      </c>
      <c r="E27">
        <v>73.440002000000007</v>
      </c>
      <c r="F27">
        <v>1626500</v>
      </c>
      <c r="G27">
        <v>73.440002000000007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73.029999000000004</v>
      </c>
      <c r="C28">
        <v>73.459998999999996</v>
      </c>
      <c r="D28">
        <v>72.550003000000004</v>
      </c>
      <c r="E28">
        <v>73.040001000000004</v>
      </c>
      <c r="F28">
        <v>1151900</v>
      </c>
      <c r="G28">
        <v>73.040001000000004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71.790001000000004</v>
      </c>
      <c r="C29">
        <v>73.360000999999997</v>
      </c>
      <c r="D29">
        <v>71.790001000000004</v>
      </c>
      <c r="E29">
        <v>72.680000000000007</v>
      </c>
      <c r="F29">
        <v>3048400</v>
      </c>
      <c r="G29">
        <v>72.680000000000007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71.150002000000001</v>
      </c>
      <c r="C30">
        <v>71.849997999999999</v>
      </c>
      <c r="D30">
        <v>70.75</v>
      </c>
      <c r="E30">
        <v>71.75</v>
      </c>
      <c r="F30">
        <v>1658000</v>
      </c>
      <c r="G30">
        <v>71.75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73.440002000000007</v>
      </c>
      <c r="C31">
        <v>73.910004000000001</v>
      </c>
      <c r="D31">
        <v>71.050003000000004</v>
      </c>
      <c r="E31">
        <v>71.209998999999996</v>
      </c>
      <c r="F31">
        <v>2129400</v>
      </c>
      <c r="G31">
        <v>71.209998999999996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72.870002999999997</v>
      </c>
      <c r="C32">
        <v>73.529999000000004</v>
      </c>
      <c r="D32">
        <v>72.769997000000004</v>
      </c>
      <c r="E32">
        <v>73.279999000000004</v>
      </c>
      <c r="F32">
        <v>2068300</v>
      </c>
      <c r="G32">
        <v>73.279999000000004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71.370002999999997</v>
      </c>
      <c r="C33">
        <v>72.989998</v>
      </c>
      <c r="D33">
        <v>71.269997000000004</v>
      </c>
      <c r="E33">
        <v>72.819999999999993</v>
      </c>
      <c r="F33">
        <v>1787900</v>
      </c>
      <c r="G33">
        <v>72.819999999999993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70.660004000000001</v>
      </c>
      <c r="C34">
        <v>71.519997000000004</v>
      </c>
      <c r="D34">
        <v>70.400002000000001</v>
      </c>
      <c r="E34">
        <v>71.440002000000007</v>
      </c>
      <c r="F34">
        <v>1775800</v>
      </c>
      <c r="G34">
        <v>71.440002000000007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69.889999000000003</v>
      </c>
      <c r="C35">
        <v>70.709998999999996</v>
      </c>
      <c r="D35">
        <v>69.330001999999993</v>
      </c>
      <c r="E35">
        <v>70.580001999999993</v>
      </c>
      <c r="F35">
        <v>1269400</v>
      </c>
      <c r="G35">
        <v>70.580001999999993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69.379997000000003</v>
      </c>
      <c r="C36">
        <v>70.419998000000007</v>
      </c>
      <c r="D36">
        <v>69.379997000000003</v>
      </c>
      <c r="E36">
        <v>70.410004000000001</v>
      </c>
      <c r="F36">
        <v>1416900</v>
      </c>
      <c r="G36">
        <v>70.410004000000001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69.970000999999996</v>
      </c>
      <c r="C37">
        <v>69.989998</v>
      </c>
      <c r="D37">
        <v>69.059997999999993</v>
      </c>
      <c r="E37">
        <v>69.150002000000001</v>
      </c>
      <c r="F37">
        <v>1446200</v>
      </c>
      <c r="G37">
        <v>69.150002000000001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69.309997999999993</v>
      </c>
      <c r="C38">
        <v>69.760002</v>
      </c>
      <c r="D38">
        <v>68.849997999999999</v>
      </c>
      <c r="E38">
        <v>69.720000999999996</v>
      </c>
      <c r="F38">
        <v>2048400</v>
      </c>
      <c r="G38">
        <v>69.720000999999996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70.089995999999999</v>
      </c>
      <c r="C39">
        <v>70.550003000000004</v>
      </c>
      <c r="D39">
        <v>69.279999000000004</v>
      </c>
      <c r="E39">
        <v>69.690002000000007</v>
      </c>
      <c r="F39">
        <v>1551100</v>
      </c>
      <c r="G39">
        <v>69.690002000000007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69.309997999999993</v>
      </c>
      <c r="C40">
        <v>69.790001000000004</v>
      </c>
      <c r="D40">
        <v>69.110000999999997</v>
      </c>
      <c r="E40">
        <v>69.470000999999996</v>
      </c>
      <c r="F40">
        <v>1959300</v>
      </c>
      <c r="G40">
        <v>69.470000999999996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71.669998000000007</v>
      </c>
      <c r="C41">
        <v>71.779999000000004</v>
      </c>
      <c r="D41">
        <v>69.75</v>
      </c>
      <c r="E41">
        <v>69.769997000000004</v>
      </c>
      <c r="F41">
        <v>3847100</v>
      </c>
      <c r="G41">
        <v>69.769997000000004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72.430000000000007</v>
      </c>
      <c r="C42">
        <v>73.220000999999996</v>
      </c>
      <c r="D42">
        <v>72.370002999999997</v>
      </c>
      <c r="E42">
        <v>72.650002000000001</v>
      </c>
      <c r="F42">
        <v>1988300</v>
      </c>
      <c r="G42">
        <v>72.650002000000001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70.779999000000004</v>
      </c>
      <c r="C43">
        <v>72.730002999999996</v>
      </c>
      <c r="D43">
        <v>70.779999000000004</v>
      </c>
      <c r="E43">
        <v>72.650002000000001</v>
      </c>
      <c r="F43">
        <v>2065800</v>
      </c>
      <c r="G43">
        <v>72.650002000000001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69.900002000000001</v>
      </c>
      <c r="C44">
        <v>70.900002000000001</v>
      </c>
      <c r="D44">
        <v>69.75</v>
      </c>
      <c r="E44">
        <v>70.660004000000001</v>
      </c>
      <c r="F44">
        <v>930200</v>
      </c>
      <c r="G44">
        <v>70.660004000000001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69.779999000000004</v>
      </c>
      <c r="C45">
        <v>70.370002999999997</v>
      </c>
      <c r="D45">
        <v>69.419998000000007</v>
      </c>
      <c r="E45">
        <v>69.550003000000004</v>
      </c>
      <c r="F45">
        <v>1388900</v>
      </c>
      <c r="G45">
        <v>69.550003000000004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70.230002999999996</v>
      </c>
      <c r="C46">
        <v>70.569999999999993</v>
      </c>
      <c r="D46">
        <v>69.639999000000003</v>
      </c>
      <c r="E46">
        <v>70.319999999999993</v>
      </c>
      <c r="F46">
        <v>1396300</v>
      </c>
      <c r="G46">
        <v>70.319999999999993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69.760002</v>
      </c>
      <c r="C47">
        <v>70.150002000000001</v>
      </c>
      <c r="D47">
        <v>69.449996999999996</v>
      </c>
      <c r="E47">
        <v>70.099997999999999</v>
      </c>
      <c r="F47">
        <v>1612800</v>
      </c>
      <c r="G47">
        <v>70.099997999999999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69.989998</v>
      </c>
      <c r="C48">
        <v>70.330001999999993</v>
      </c>
      <c r="D48">
        <v>69.260002</v>
      </c>
      <c r="E48">
        <v>69.529999000000004</v>
      </c>
      <c r="F48">
        <v>1777200</v>
      </c>
      <c r="G48">
        <v>69.529999000000004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69.610000999999997</v>
      </c>
      <c r="C49">
        <v>70.410004000000001</v>
      </c>
      <c r="D49">
        <v>69.580001999999993</v>
      </c>
      <c r="E49">
        <v>70.040001000000004</v>
      </c>
      <c r="F49">
        <v>1152700</v>
      </c>
      <c r="G49">
        <v>70.040001000000004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70.830001999999993</v>
      </c>
      <c r="C50">
        <v>71</v>
      </c>
      <c r="D50">
        <v>69.400002000000001</v>
      </c>
      <c r="E50">
        <v>69.839995999999999</v>
      </c>
      <c r="F50">
        <v>1722600</v>
      </c>
      <c r="G50">
        <v>69.839995999999999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69.919998000000007</v>
      </c>
      <c r="C51">
        <v>71.029999000000004</v>
      </c>
      <c r="D51">
        <v>69.910004000000001</v>
      </c>
      <c r="E51">
        <v>70.569999999999993</v>
      </c>
      <c r="F51">
        <v>2560900</v>
      </c>
      <c r="G51">
        <v>70.569999999999993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69.349997999999999</v>
      </c>
      <c r="C52">
        <v>69.819999999999993</v>
      </c>
      <c r="D52">
        <v>68.760002</v>
      </c>
      <c r="E52">
        <v>69.550003000000004</v>
      </c>
      <c r="F52">
        <v>2446400</v>
      </c>
      <c r="G52">
        <v>69.550003000000004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70.690002000000007</v>
      </c>
      <c r="C53">
        <v>71.620002999999997</v>
      </c>
      <c r="D53">
        <v>70.269997000000004</v>
      </c>
      <c r="E53">
        <v>70.489998</v>
      </c>
      <c r="F53">
        <v>2082700</v>
      </c>
      <c r="G53">
        <v>69.819996000000003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72.050003000000004</v>
      </c>
      <c r="C54">
        <v>72.050003000000004</v>
      </c>
      <c r="D54">
        <v>68.989998</v>
      </c>
      <c r="E54">
        <v>70.690002000000007</v>
      </c>
      <c r="F54">
        <v>3992800</v>
      </c>
      <c r="G54">
        <v>70.018100000000004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72.949996999999996</v>
      </c>
      <c r="C55">
        <v>73.410004000000001</v>
      </c>
      <c r="D55">
        <v>72.150002000000001</v>
      </c>
      <c r="E55">
        <v>72.260002</v>
      </c>
      <c r="F55">
        <v>2983300</v>
      </c>
      <c r="G55">
        <v>71.573177000000001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74.720000999999996</v>
      </c>
      <c r="C56">
        <v>75.620002999999997</v>
      </c>
      <c r="D56">
        <v>74.610000999999997</v>
      </c>
      <c r="E56">
        <v>75.330001999999993</v>
      </c>
      <c r="F56">
        <v>1356400</v>
      </c>
      <c r="G56">
        <v>74.613996999999998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73.940002000000007</v>
      </c>
      <c r="C57">
        <v>74.550003000000004</v>
      </c>
      <c r="D57">
        <v>72.879997000000003</v>
      </c>
      <c r="E57">
        <v>74.540001000000004</v>
      </c>
      <c r="F57">
        <v>1728700</v>
      </c>
      <c r="G57">
        <v>73.831505000000007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75.269997000000004</v>
      </c>
      <c r="C58">
        <v>75.410004000000001</v>
      </c>
      <c r="D58">
        <v>73.610000999999997</v>
      </c>
      <c r="E58">
        <v>73.75</v>
      </c>
      <c r="F58">
        <v>1841700</v>
      </c>
      <c r="G58">
        <v>73.049013000000002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73.620002999999997</v>
      </c>
      <c r="C59">
        <v>74.279999000000004</v>
      </c>
      <c r="D59">
        <v>73.25</v>
      </c>
      <c r="E59">
        <v>73.870002999999997</v>
      </c>
      <c r="F59">
        <v>1517000</v>
      </c>
      <c r="G59">
        <v>73.167874999999995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74.029999000000004</v>
      </c>
      <c r="C60">
        <v>74.139999000000003</v>
      </c>
      <c r="D60">
        <v>72.959998999999996</v>
      </c>
      <c r="E60">
        <v>73.819999999999993</v>
      </c>
      <c r="F60">
        <v>1870100</v>
      </c>
      <c r="G60">
        <v>73.118347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75.480002999999996</v>
      </c>
      <c r="C61">
        <v>75.480002999999996</v>
      </c>
      <c r="D61">
        <v>73.889999000000003</v>
      </c>
      <c r="E61">
        <v>74.050003000000004</v>
      </c>
      <c r="F61">
        <v>1635300</v>
      </c>
      <c r="G61">
        <v>73.346164000000002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74.220000999999996</v>
      </c>
      <c r="C62">
        <v>76.029999000000004</v>
      </c>
      <c r="D62">
        <v>74.059997999999993</v>
      </c>
      <c r="E62">
        <v>75.550003000000004</v>
      </c>
      <c r="F62">
        <v>2506900</v>
      </c>
      <c r="G62">
        <v>74.831907000000001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73.610000999999997</v>
      </c>
      <c r="C63">
        <v>74.25</v>
      </c>
      <c r="D63">
        <v>73.510002</v>
      </c>
      <c r="E63">
        <v>73.989998</v>
      </c>
      <c r="F63">
        <v>1108900</v>
      </c>
      <c r="G63">
        <v>73.286728999999994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73.569999999999993</v>
      </c>
      <c r="C64">
        <v>73.919998000000007</v>
      </c>
      <c r="D64">
        <v>73.010002</v>
      </c>
      <c r="E64">
        <v>73.470000999999996</v>
      </c>
      <c r="F64">
        <v>1256300</v>
      </c>
      <c r="G64">
        <v>72.771675000000002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73.569999999999993</v>
      </c>
      <c r="C65">
        <v>74</v>
      </c>
      <c r="D65">
        <v>73.279999000000004</v>
      </c>
      <c r="E65">
        <v>73.879997000000003</v>
      </c>
      <c r="F65">
        <v>965600</v>
      </c>
      <c r="G65">
        <v>73.177773999999999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73.120002999999997</v>
      </c>
      <c r="C66">
        <v>73.730002999999996</v>
      </c>
      <c r="D66">
        <v>72.949996999999996</v>
      </c>
      <c r="E66">
        <v>73.650002000000001</v>
      </c>
      <c r="F66">
        <v>1273500</v>
      </c>
      <c r="G66">
        <v>72.949965000000006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73.610000999999997</v>
      </c>
      <c r="C67">
        <v>73.720000999999996</v>
      </c>
      <c r="D67">
        <v>72.720000999999996</v>
      </c>
      <c r="E67">
        <v>73.169998000000007</v>
      </c>
      <c r="F67">
        <v>1268400</v>
      </c>
      <c r="G67">
        <v>72.474524000000002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73.220000999999996</v>
      </c>
      <c r="C68">
        <v>73.550003000000004</v>
      </c>
      <c r="D68">
        <v>72.930000000000007</v>
      </c>
      <c r="E68">
        <v>73.169998000000007</v>
      </c>
      <c r="F68">
        <v>1054100</v>
      </c>
      <c r="G68">
        <v>72.474524000000002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73.529999000000004</v>
      </c>
      <c r="C69">
        <v>74.25</v>
      </c>
      <c r="D69">
        <v>73.339995999999999</v>
      </c>
      <c r="E69">
        <v>73.620002999999997</v>
      </c>
      <c r="F69">
        <v>989400</v>
      </c>
      <c r="G69">
        <v>72.920250999999993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73.260002</v>
      </c>
      <c r="C70">
        <v>73.790001000000004</v>
      </c>
      <c r="D70">
        <v>72.900002000000001</v>
      </c>
      <c r="E70">
        <v>73.440002000000007</v>
      </c>
      <c r="F70">
        <v>1486900</v>
      </c>
      <c r="G70">
        <v>72.741962000000001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73.419998000000007</v>
      </c>
      <c r="C71">
        <v>73.680000000000007</v>
      </c>
      <c r="D71">
        <v>72.389999000000003</v>
      </c>
      <c r="E71">
        <v>73.239998</v>
      </c>
      <c r="F71">
        <v>1670300</v>
      </c>
      <c r="G71">
        <v>72.543858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72.730002999999996</v>
      </c>
      <c r="C72">
        <v>73.120002999999997</v>
      </c>
      <c r="D72">
        <v>72.669998000000007</v>
      </c>
      <c r="E72">
        <v>73</v>
      </c>
      <c r="F72">
        <v>1164500</v>
      </c>
      <c r="G72">
        <v>72.306140999999997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72.650002000000001</v>
      </c>
      <c r="C73">
        <v>73.379997000000003</v>
      </c>
      <c r="D73">
        <v>72.160004000000001</v>
      </c>
      <c r="E73">
        <v>72.489998</v>
      </c>
      <c r="F73">
        <v>1288200</v>
      </c>
      <c r="G73">
        <v>71.800987000000006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72.230002999999996</v>
      </c>
      <c r="C74">
        <v>73.599997999999999</v>
      </c>
      <c r="D74">
        <v>72.099997999999999</v>
      </c>
      <c r="E74">
        <v>72.940002000000007</v>
      </c>
      <c r="F74">
        <v>1583400</v>
      </c>
      <c r="G74">
        <v>72.246713999999997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71.760002</v>
      </c>
      <c r="C75">
        <v>72.300003000000004</v>
      </c>
      <c r="D75">
        <v>71.669998000000007</v>
      </c>
      <c r="E75">
        <v>72.069999999999993</v>
      </c>
      <c r="F75">
        <v>1675900</v>
      </c>
      <c r="G75">
        <v>71.384980999999996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71.910004000000001</v>
      </c>
      <c r="C76">
        <v>72.330001999999993</v>
      </c>
      <c r="D76">
        <v>71.349997999999999</v>
      </c>
      <c r="E76">
        <v>71.660004000000001</v>
      </c>
      <c r="F76">
        <v>2069900</v>
      </c>
      <c r="G76">
        <v>70.978881000000001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71.989998</v>
      </c>
      <c r="C77">
        <v>72.519997000000004</v>
      </c>
      <c r="D77">
        <v>71.690002000000007</v>
      </c>
      <c r="E77">
        <v>72.199996999999996</v>
      </c>
      <c r="F77">
        <v>1340100</v>
      </c>
      <c r="G77">
        <v>71.513741999999993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72.800003000000004</v>
      </c>
      <c r="C78">
        <v>73.559997999999993</v>
      </c>
      <c r="D78">
        <v>72.029999000000004</v>
      </c>
      <c r="E78">
        <v>72.029999000000004</v>
      </c>
      <c r="F78">
        <v>2096600</v>
      </c>
      <c r="G78">
        <v>71.345359999999999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72.25</v>
      </c>
      <c r="C79">
        <v>72.830001999999993</v>
      </c>
      <c r="D79">
        <v>71.779999000000004</v>
      </c>
      <c r="E79">
        <v>72.330001999999993</v>
      </c>
      <c r="F79">
        <v>2003400</v>
      </c>
      <c r="G79">
        <v>71.642510999999999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72.819999999999993</v>
      </c>
      <c r="C80">
        <v>73.410004000000001</v>
      </c>
      <c r="D80">
        <v>72.139999000000003</v>
      </c>
      <c r="E80">
        <v>72.5</v>
      </c>
      <c r="F80">
        <v>2341900</v>
      </c>
      <c r="G80">
        <v>71.810894000000005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74.120002999999997</v>
      </c>
      <c r="C81">
        <v>74.120002999999997</v>
      </c>
      <c r="D81">
        <v>72.389999000000003</v>
      </c>
      <c r="E81">
        <v>72.769997000000004</v>
      </c>
      <c r="F81">
        <v>2553600</v>
      </c>
      <c r="G81">
        <v>72.078323999999995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75.150002000000001</v>
      </c>
      <c r="C82">
        <v>75.209998999999996</v>
      </c>
      <c r="D82">
        <v>73.910004000000001</v>
      </c>
      <c r="E82">
        <v>74.239998</v>
      </c>
      <c r="F82">
        <v>1937300</v>
      </c>
      <c r="G82">
        <v>73.534352999999996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76.790001000000004</v>
      </c>
      <c r="C83">
        <v>77.110000999999997</v>
      </c>
      <c r="D83">
        <v>74.790001000000004</v>
      </c>
      <c r="E83">
        <v>75.300003000000004</v>
      </c>
      <c r="F83">
        <v>2978900</v>
      </c>
      <c r="G83">
        <v>74.584282999999999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76.910004000000001</v>
      </c>
      <c r="C84">
        <v>76.959998999999996</v>
      </c>
      <c r="D84">
        <v>75.980002999999996</v>
      </c>
      <c r="E84">
        <v>76.529999000000004</v>
      </c>
      <c r="F84">
        <v>1639700</v>
      </c>
      <c r="G84">
        <v>75.802588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77.919998000000007</v>
      </c>
      <c r="C85">
        <v>78.040001000000004</v>
      </c>
      <c r="D85">
        <v>76.779999000000004</v>
      </c>
      <c r="E85">
        <v>77.169998000000007</v>
      </c>
      <c r="F85">
        <v>1719300</v>
      </c>
      <c r="G85">
        <v>76.436503999999999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79.150002000000001</v>
      </c>
      <c r="C86">
        <v>79.540001000000004</v>
      </c>
      <c r="D86">
        <v>77.720000999999996</v>
      </c>
      <c r="E86">
        <v>77.849997999999999</v>
      </c>
      <c r="F86">
        <v>1679900</v>
      </c>
      <c r="G86">
        <v>77.110040999999995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78.709998999999996</v>
      </c>
      <c r="C87">
        <v>78.989998</v>
      </c>
      <c r="D87">
        <v>78.309997999999993</v>
      </c>
      <c r="E87">
        <v>78.660004000000001</v>
      </c>
      <c r="F87">
        <v>1526100</v>
      </c>
      <c r="G87">
        <v>77.912346999999997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78.599997999999999</v>
      </c>
      <c r="C88">
        <v>79.019997000000004</v>
      </c>
      <c r="D88">
        <v>78.25</v>
      </c>
      <c r="E88">
        <v>78.680000000000007</v>
      </c>
      <c r="F88">
        <v>1239100</v>
      </c>
      <c r="G88">
        <v>77.932153999999997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78.360000999999997</v>
      </c>
      <c r="C89">
        <v>79</v>
      </c>
      <c r="D89">
        <v>78.25</v>
      </c>
      <c r="E89">
        <v>78.849997999999999</v>
      </c>
      <c r="F89">
        <v>1928000</v>
      </c>
      <c r="G89">
        <v>78.100536000000005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76.459998999999996</v>
      </c>
      <c r="C90">
        <v>78.089995999999999</v>
      </c>
      <c r="D90">
        <v>76.360000999999997</v>
      </c>
      <c r="E90">
        <v>78.059997999999993</v>
      </c>
      <c r="F90">
        <v>2023500</v>
      </c>
      <c r="G90">
        <v>77.318044</v>
      </c>
      <c r="H90">
        <f t="shared" si="1"/>
        <v>89</v>
      </c>
      <c r="J90" s="4"/>
      <c r="K90" s="4"/>
      <c r="L90" s="4"/>
      <c r="M90" s="7"/>
      <c r="N90" s="22"/>
      <c r="O90" s="7"/>
      <c r="P90" s="5" t="e">
        <f t="shared" si="2"/>
        <v>#DIV/0!</v>
      </c>
    </row>
    <row r="91" spans="1:16">
      <c r="A91" s="1">
        <v>42633</v>
      </c>
      <c r="B91">
        <v>76.629997000000003</v>
      </c>
      <c r="C91">
        <v>76.830001999999993</v>
      </c>
      <c r="D91">
        <v>76.360000999999997</v>
      </c>
      <c r="E91">
        <v>76.540001000000004</v>
      </c>
      <c r="F91">
        <v>2458400</v>
      </c>
      <c r="G91">
        <v>75.812494999999998</v>
      </c>
      <c r="H91">
        <f t="shared" si="1"/>
        <v>90</v>
      </c>
    </row>
    <row r="92" spans="1:16">
      <c r="A92" s="1">
        <v>42632</v>
      </c>
      <c r="B92">
        <v>75.300003000000004</v>
      </c>
      <c r="C92">
        <v>76.449996999999996</v>
      </c>
      <c r="D92">
        <v>75.300003000000004</v>
      </c>
      <c r="E92">
        <v>76.400002000000001</v>
      </c>
      <c r="F92">
        <v>1755200</v>
      </c>
      <c r="G92">
        <v>75.673826000000005</v>
      </c>
      <c r="H92">
        <f t="shared" si="1"/>
        <v>91</v>
      </c>
      <c r="J92" s="2"/>
      <c r="M92" s="3"/>
    </row>
    <row r="93" spans="1:16">
      <c r="A93" s="1">
        <v>42629</v>
      </c>
      <c r="B93">
        <v>74.410004000000001</v>
      </c>
      <c r="C93">
        <v>75.370002999999997</v>
      </c>
      <c r="D93">
        <v>74.199996999999996</v>
      </c>
      <c r="E93">
        <v>75.309997999999993</v>
      </c>
      <c r="F93">
        <v>2897800</v>
      </c>
      <c r="G93">
        <v>74.594182000000004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74.160004000000001</v>
      </c>
      <c r="C94">
        <v>74.720000999999996</v>
      </c>
      <c r="D94">
        <v>73.790001000000004</v>
      </c>
      <c r="E94">
        <v>74.559997999999993</v>
      </c>
      <c r="F94">
        <v>1404100</v>
      </c>
      <c r="G94">
        <v>73.851310999999995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73.949996999999996</v>
      </c>
      <c r="C95">
        <v>74.639999000000003</v>
      </c>
      <c r="D95">
        <v>73.610000999999997</v>
      </c>
      <c r="E95">
        <v>74.129997000000003</v>
      </c>
      <c r="F95">
        <v>2025400</v>
      </c>
      <c r="G95">
        <v>73.425398000000001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74.480002999999996</v>
      </c>
      <c r="C96">
        <v>74.489998</v>
      </c>
      <c r="D96">
        <v>73.099997999999999</v>
      </c>
      <c r="E96">
        <v>73.230002999999996</v>
      </c>
      <c r="F96">
        <v>1658500</v>
      </c>
      <c r="G96">
        <v>72.533957999999998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73</v>
      </c>
      <c r="C97">
        <v>74.639999000000003</v>
      </c>
      <c r="D97">
        <v>73</v>
      </c>
      <c r="E97">
        <v>74.449996999999996</v>
      </c>
      <c r="F97">
        <v>2496700</v>
      </c>
      <c r="G97">
        <v>73.742356000000001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74.879997000000003</v>
      </c>
      <c r="C98">
        <v>75.239998</v>
      </c>
      <c r="D98">
        <v>72.930000000000007</v>
      </c>
      <c r="E98">
        <v>72.949996999999996</v>
      </c>
      <c r="F98">
        <v>3302900</v>
      </c>
      <c r="G98">
        <v>72.256613000000002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75.809997999999993</v>
      </c>
      <c r="C99">
        <v>76.269997000000004</v>
      </c>
      <c r="D99">
        <v>75.459998999999996</v>
      </c>
      <c r="E99">
        <v>75.870002999999997</v>
      </c>
      <c r="F99">
        <v>1484800</v>
      </c>
      <c r="G99">
        <v>75.148865000000001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76.199996999999996</v>
      </c>
      <c r="C100">
        <v>76.290001000000004</v>
      </c>
      <c r="D100">
        <v>75.669998000000007</v>
      </c>
      <c r="E100">
        <v>76.010002</v>
      </c>
      <c r="F100">
        <v>1171300</v>
      </c>
      <c r="G100">
        <v>75.287533999999994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75.580001999999993</v>
      </c>
      <c r="C101">
        <v>76.449996999999996</v>
      </c>
      <c r="D101">
        <v>75.559997999999993</v>
      </c>
      <c r="E101">
        <v>76.279999000000004</v>
      </c>
      <c r="F101">
        <v>1160700</v>
      </c>
      <c r="G101">
        <v>75.554963999999998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74.889999000000003</v>
      </c>
      <c r="C102">
        <v>75.900002000000001</v>
      </c>
      <c r="D102">
        <v>74.660004000000001</v>
      </c>
      <c r="E102">
        <v>75.550003000000004</v>
      </c>
      <c r="F102">
        <v>1625900</v>
      </c>
      <c r="G102">
        <v>74.831907000000001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75.150002000000001</v>
      </c>
      <c r="C103">
        <v>75.25</v>
      </c>
      <c r="D103">
        <v>74.709998999999996</v>
      </c>
      <c r="E103">
        <v>74.879997000000003</v>
      </c>
      <c r="F103">
        <v>1023600</v>
      </c>
      <c r="G103">
        <v>74.168268999999995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74.680000000000007</v>
      </c>
      <c r="C104">
        <v>75.279999000000004</v>
      </c>
      <c r="D104">
        <v>74.309997999999993</v>
      </c>
      <c r="E104">
        <v>75.25</v>
      </c>
      <c r="F104">
        <v>2252000</v>
      </c>
      <c r="G104">
        <v>74.534755000000004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75.069999999999993</v>
      </c>
      <c r="C105">
        <v>75.569999999999993</v>
      </c>
      <c r="D105">
        <v>74.559997999999993</v>
      </c>
      <c r="E105">
        <v>74.599997999999999</v>
      </c>
      <c r="F105">
        <v>1218400</v>
      </c>
      <c r="G105">
        <v>73.890932000000006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75.110000999999997</v>
      </c>
      <c r="C106">
        <v>75.660004000000001</v>
      </c>
      <c r="D106">
        <v>74.870002999999997</v>
      </c>
      <c r="E106">
        <v>75.25</v>
      </c>
      <c r="F106">
        <v>1857400</v>
      </c>
      <c r="G106">
        <v>74.534755000000004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76.5</v>
      </c>
      <c r="C107">
        <v>76.930000000000007</v>
      </c>
      <c r="D107">
        <v>74.690002000000007</v>
      </c>
      <c r="E107">
        <v>74.769997000000004</v>
      </c>
      <c r="F107">
        <v>1126800</v>
      </c>
      <c r="G107">
        <v>74.059314000000001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76.400002000000001</v>
      </c>
      <c r="C108">
        <v>76.889999000000003</v>
      </c>
      <c r="D108">
        <v>76.129997000000003</v>
      </c>
      <c r="E108">
        <v>76.449996999999996</v>
      </c>
      <c r="F108">
        <v>1221900</v>
      </c>
      <c r="G108">
        <v>75.723346000000006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76.230002999999996</v>
      </c>
      <c r="C109">
        <v>76.5</v>
      </c>
      <c r="D109">
        <v>75.629997000000003</v>
      </c>
      <c r="E109">
        <v>76.319999999999993</v>
      </c>
      <c r="F109">
        <v>1290700</v>
      </c>
      <c r="G109">
        <v>75.594584999999995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76.690002000000007</v>
      </c>
      <c r="C110">
        <v>77.190002000000007</v>
      </c>
      <c r="D110">
        <v>76.459998999999996</v>
      </c>
      <c r="E110">
        <v>76.459998999999996</v>
      </c>
      <c r="F110">
        <v>814900</v>
      </c>
      <c r="G110">
        <v>75.733253000000005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76.769997000000004</v>
      </c>
      <c r="C111">
        <v>77.139999000000003</v>
      </c>
      <c r="D111">
        <v>76.470000999999996</v>
      </c>
      <c r="E111">
        <v>76.75</v>
      </c>
      <c r="F111">
        <v>931100</v>
      </c>
      <c r="G111">
        <v>76.020498000000003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77.040001000000004</v>
      </c>
      <c r="C112">
        <v>77.080001999999993</v>
      </c>
      <c r="D112">
        <v>75.930000000000007</v>
      </c>
      <c r="E112">
        <v>76.5</v>
      </c>
      <c r="F112">
        <v>1860600</v>
      </c>
      <c r="G112">
        <v>75.772874000000002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76.169998000000007</v>
      </c>
      <c r="C113">
        <v>77.510002</v>
      </c>
      <c r="D113">
        <v>76.169998000000007</v>
      </c>
      <c r="E113">
        <v>77.379997000000003</v>
      </c>
      <c r="F113">
        <v>2718600</v>
      </c>
      <c r="G113">
        <v>76.644507000000004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75</v>
      </c>
      <c r="C114">
        <v>76.449996999999996</v>
      </c>
      <c r="D114">
        <v>74.089995999999999</v>
      </c>
      <c r="E114">
        <v>76.379997000000003</v>
      </c>
      <c r="F114">
        <v>2404900</v>
      </c>
      <c r="G114">
        <v>75.654011999999994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76.059997999999993</v>
      </c>
      <c r="C115">
        <v>76.110000999999997</v>
      </c>
      <c r="D115">
        <v>75.080001999999993</v>
      </c>
      <c r="E115">
        <v>75.080001999999993</v>
      </c>
      <c r="F115">
        <v>2199300</v>
      </c>
      <c r="G115">
        <v>74.366372999999996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78</v>
      </c>
      <c r="C116">
        <v>78.269997000000004</v>
      </c>
      <c r="D116">
        <v>76.089995999999999</v>
      </c>
      <c r="E116">
        <v>76.239998</v>
      </c>
      <c r="F116">
        <v>3167700</v>
      </c>
      <c r="G116">
        <v>75.515343000000001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78.730002999999996</v>
      </c>
      <c r="C117">
        <v>79.019997000000004</v>
      </c>
      <c r="D117">
        <v>78.419998000000007</v>
      </c>
      <c r="E117">
        <v>78.790001000000004</v>
      </c>
      <c r="F117">
        <v>1819500</v>
      </c>
      <c r="G117">
        <v>77.377476999999999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78.089995999999999</v>
      </c>
      <c r="C118">
        <v>78.419998000000007</v>
      </c>
      <c r="D118">
        <v>77.849997999999999</v>
      </c>
      <c r="E118">
        <v>78.389999000000003</v>
      </c>
      <c r="F118">
        <v>1427700</v>
      </c>
      <c r="G118">
        <v>76.984646999999995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78.319999999999993</v>
      </c>
      <c r="C119">
        <v>78.489998</v>
      </c>
      <c r="D119">
        <v>77.980002999999996</v>
      </c>
      <c r="E119">
        <v>78.239998</v>
      </c>
      <c r="F119">
        <v>1376500</v>
      </c>
      <c r="G119">
        <v>76.837333999999998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77.769997000000004</v>
      </c>
      <c r="C120">
        <v>78.319999999999993</v>
      </c>
      <c r="D120">
        <v>77.400002000000001</v>
      </c>
      <c r="E120">
        <v>78.089995999999999</v>
      </c>
      <c r="F120">
        <v>1429100</v>
      </c>
      <c r="G120">
        <v>76.690021999999999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77.830001999999993</v>
      </c>
      <c r="C121">
        <v>78.370002999999997</v>
      </c>
      <c r="D121">
        <v>77.430000000000007</v>
      </c>
      <c r="E121">
        <v>77.650002000000001</v>
      </c>
      <c r="F121">
        <v>1363900</v>
      </c>
      <c r="G121">
        <v>76.257914999999997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78.449996999999996</v>
      </c>
      <c r="C122">
        <v>78.639999000000003</v>
      </c>
      <c r="D122">
        <v>77.660004000000001</v>
      </c>
      <c r="E122">
        <v>77.75</v>
      </c>
      <c r="F122">
        <v>1965600</v>
      </c>
      <c r="G122">
        <v>76.356121000000002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79.029999000000004</v>
      </c>
      <c r="C123">
        <v>79.400002000000001</v>
      </c>
      <c r="D123">
        <v>78.529999000000004</v>
      </c>
      <c r="E123">
        <v>78.790001000000004</v>
      </c>
      <c r="F123">
        <v>1360500</v>
      </c>
      <c r="G123">
        <v>77.377476999999999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80.040001000000004</v>
      </c>
      <c r="C124">
        <v>80.190002000000007</v>
      </c>
      <c r="D124">
        <v>78.550003000000004</v>
      </c>
      <c r="E124">
        <v>78.900002000000001</v>
      </c>
      <c r="F124">
        <v>1589600</v>
      </c>
      <c r="G124">
        <v>77.485505000000003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80.190002000000007</v>
      </c>
      <c r="C125">
        <v>80.410004000000001</v>
      </c>
      <c r="D125">
        <v>79.639999000000003</v>
      </c>
      <c r="E125">
        <v>80.120002999999997</v>
      </c>
      <c r="F125">
        <v>1121500</v>
      </c>
      <c r="G125">
        <v>78.683634999999995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79.709998999999996</v>
      </c>
      <c r="C126">
        <v>80.610000999999997</v>
      </c>
      <c r="D126">
        <v>79.680000000000007</v>
      </c>
      <c r="E126">
        <v>80.459998999999996</v>
      </c>
      <c r="F126">
        <v>1364100</v>
      </c>
      <c r="G126">
        <v>79.017536000000007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79.779999000000004</v>
      </c>
      <c r="C127">
        <v>80.849997999999999</v>
      </c>
      <c r="D127">
        <v>79.550003000000004</v>
      </c>
      <c r="E127">
        <v>80.080001999999993</v>
      </c>
      <c r="F127">
        <v>2338500</v>
      </c>
      <c r="G127">
        <v>78.644351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79.430000000000007</v>
      </c>
      <c r="C128">
        <v>80.059997999999993</v>
      </c>
      <c r="D128">
        <v>79.120002999999997</v>
      </c>
      <c r="E128">
        <v>79.879997000000003</v>
      </c>
      <c r="F128">
        <v>922500</v>
      </c>
      <c r="G128">
        <v>78.447931999999994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80.25</v>
      </c>
      <c r="C129">
        <v>80.319999999999993</v>
      </c>
      <c r="D129">
        <v>78.309997999999993</v>
      </c>
      <c r="E129">
        <v>79.430000000000007</v>
      </c>
      <c r="F129">
        <v>2809500</v>
      </c>
      <c r="G129">
        <v>78.006003000000007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81.199996999999996</v>
      </c>
      <c r="C130">
        <v>81.199996999999996</v>
      </c>
      <c r="D130">
        <v>80.040001000000004</v>
      </c>
      <c r="E130">
        <v>80.449996999999996</v>
      </c>
      <c r="F130">
        <v>1255000</v>
      </c>
      <c r="G130">
        <v>79.007712999999995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81.160004000000001</v>
      </c>
      <c r="C131">
        <v>81.269997000000004</v>
      </c>
      <c r="D131">
        <v>80.620002999999997</v>
      </c>
      <c r="E131">
        <v>81.190002000000007</v>
      </c>
      <c r="F131">
        <v>1290000</v>
      </c>
      <c r="G131">
        <v>79.734452000000005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79.790001000000004</v>
      </c>
      <c r="C132">
        <v>81.269997000000004</v>
      </c>
      <c r="D132">
        <v>79.790001000000004</v>
      </c>
      <c r="E132">
        <v>81.180000000000007</v>
      </c>
      <c r="F132">
        <v>1866400</v>
      </c>
      <c r="G132">
        <v>79.724628999999993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78.910004000000001</v>
      </c>
      <c r="C133">
        <v>79.889999000000003</v>
      </c>
      <c r="D133">
        <v>78.339995999999999</v>
      </c>
      <c r="E133">
        <v>79.889999000000003</v>
      </c>
      <c r="F133">
        <v>1921600</v>
      </c>
      <c r="G133">
        <v>78.457755000000006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79.110000999999997</v>
      </c>
      <c r="C134">
        <v>79.269997000000004</v>
      </c>
      <c r="D134">
        <v>78.470000999999996</v>
      </c>
      <c r="E134">
        <v>78.910004000000001</v>
      </c>
      <c r="F134">
        <v>1576200</v>
      </c>
      <c r="G134">
        <v>77.495328000000001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79.089995999999999</v>
      </c>
      <c r="C135">
        <v>79.330001999999993</v>
      </c>
      <c r="D135">
        <v>78.669998000000007</v>
      </c>
      <c r="E135">
        <v>79.110000999999997</v>
      </c>
      <c r="F135">
        <v>999300</v>
      </c>
      <c r="G135">
        <v>77.691739999999996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79.440002000000007</v>
      </c>
      <c r="C136">
        <v>79.680000000000007</v>
      </c>
      <c r="D136">
        <v>78.870002999999997</v>
      </c>
      <c r="E136">
        <v>79.059997999999993</v>
      </c>
      <c r="F136">
        <v>1578100</v>
      </c>
      <c r="G136">
        <v>77.642633000000004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79.139999000000003</v>
      </c>
      <c r="C137">
        <v>79.519997000000004</v>
      </c>
      <c r="D137">
        <v>78.599997999999999</v>
      </c>
      <c r="E137">
        <v>79.150002000000001</v>
      </c>
      <c r="F137">
        <v>1753300</v>
      </c>
      <c r="G137">
        <v>77.731024000000005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78.779999000000004</v>
      </c>
      <c r="C138">
        <v>79.260002</v>
      </c>
      <c r="D138">
        <v>78.620002999999997</v>
      </c>
      <c r="E138">
        <v>79.120002999999997</v>
      </c>
      <c r="F138">
        <v>1660800</v>
      </c>
      <c r="G138">
        <v>77.701562999999993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79.150002000000001</v>
      </c>
      <c r="C139">
        <v>79.559997999999993</v>
      </c>
      <c r="D139">
        <v>78.800003000000004</v>
      </c>
      <c r="E139">
        <v>79.419998000000007</v>
      </c>
      <c r="F139">
        <v>2069600</v>
      </c>
      <c r="G139">
        <v>77.996179999999995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79.660004000000001</v>
      </c>
      <c r="C140">
        <v>79.860000999999997</v>
      </c>
      <c r="D140">
        <v>78.730002999999996</v>
      </c>
      <c r="E140">
        <v>78.769997000000004</v>
      </c>
      <c r="F140">
        <v>2406200</v>
      </c>
      <c r="G140">
        <v>77.357831000000004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79.930000000000007</v>
      </c>
      <c r="C141">
        <v>80.480002999999996</v>
      </c>
      <c r="D141">
        <v>79.089995999999999</v>
      </c>
      <c r="E141">
        <v>80.199996999999996</v>
      </c>
      <c r="F141">
        <v>2440500</v>
      </c>
      <c r="G141">
        <v>78.762195000000006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79.75</v>
      </c>
      <c r="C142">
        <v>80.419998000000007</v>
      </c>
      <c r="D142">
        <v>79.050003000000004</v>
      </c>
      <c r="E142">
        <v>80.379997000000003</v>
      </c>
      <c r="F142">
        <v>2334600</v>
      </c>
      <c r="G142">
        <v>78.938968000000003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81.269997000000004</v>
      </c>
      <c r="C143">
        <v>81.349997999999999</v>
      </c>
      <c r="D143">
        <v>79.720000999999996</v>
      </c>
      <c r="E143">
        <v>79.989998</v>
      </c>
      <c r="F143">
        <v>2367100</v>
      </c>
      <c r="G143">
        <v>78.555960999999996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81.220000999999996</v>
      </c>
      <c r="C144">
        <v>81.639999000000003</v>
      </c>
      <c r="D144">
        <v>80.529999000000004</v>
      </c>
      <c r="E144">
        <v>81.550003000000004</v>
      </c>
      <c r="F144">
        <v>1783700</v>
      </c>
      <c r="G144">
        <v>80.087998999999996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80.720000999999996</v>
      </c>
      <c r="C145">
        <v>81.879997000000003</v>
      </c>
      <c r="D145">
        <v>80.510002</v>
      </c>
      <c r="E145">
        <v>81.669998000000007</v>
      </c>
      <c r="F145">
        <v>2148300</v>
      </c>
      <c r="G145">
        <v>80.205842000000004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80.809997999999993</v>
      </c>
      <c r="C146">
        <v>80.980002999999996</v>
      </c>
      <c r="D146">
        <v>79.440002000000007</v>
      </c>
      <c r="E146">
        <v>80.510002</v>
      </c>
      <c r="F146">
        <v>1573800</v>
      </c>
      <c r="G146">
        <v>79.066642000000002</v>
      </c>
      <c r="H146">
        <f t="shared" si="3"/>
        <v>145</v>
      </c>
    </row>
    <row r="147" spans="1:16">
      <c r="A147" s="1">
        <v>42551</v>
      </c>
      <c r="B147">
        <v>79.180000000000007</v>
      </c>
      <c r="C147">
        <v>80.440002000000007</v>
      </c>
      <c r="D147">
        <v>78.910004000000001</v>
      </c>
      <c r="E147">
        <v>80.440002000000007</v>
      </c>
      <c r="F147">
        <v>2222100</v>
      </c>
      <c r="G147">
        <v>78.997898000000006</v>
      </c>
      <c r="H147">
        <f t="shared" si="3"/>
        <v>146</v>
      </c>
    </row>
    <row r="148" spans="1:16">
      <c r="A148" s="1">
        <v>42550</v>
      </c>
      <c r="B148">
        <v>79.220000999999996</v>
      </c>
      <c r="C148">
        <v>79.660004000000001</v>
      </c>
      <c r="D148">
        <v>78.559997999999993</v>
      </c>
      <c r="E148">
        <v>79.069999999999993</v>
      </c>
      <c r="F148">
        <v>1882800</v>
      </c>
      <c r="G148">
        <v>77.652456000000001</v>
      </c>
      <c r="H148">
        <f t="shared" si="3"/>
        <v>147</v>
      </c>
    </row>
    <row r="149" spans="1:16">
      <c r="A149" s="1">
        <v>42549</v>
      </c>
      <c r="B149">
        <v>79.550003000000004</v>
      </c>
      <c r="C149">
        <v>79.580001999999993</v>
      </c>
      <c r="D149">
        <v>78.309997999999993</v>
      </c>
      <c r="E149">
        <v>79.199996999999996</v>
      </c>
      <c r="F149">
        <v>2514000</v>
      </c>
      <c r="G149">
        <v>77.780123000000003</v>
      </c>
      <c r="H149">
        <f t="shared" si="3"/>
        <v>148</v>
      </c>
    </row>
    <row r="150" spans="1:16">
      <c r="A150" s="1">
        <v>42548</v>
      </c>
      <c r="B150">
        <v>78.470000999999996</v>
      </c>
      <c r="C150">
        <v>80.080001999999993</v>
      </c>
      <c r="D150">
        <v>78.239998</v>
      </c>
      <c r="E150">
        <v>79.730002999999996</v>
      </c>
      <c r="F150">
        <v>3556000</v>
      </c>
      <c r="G150">
        <v>78.300627000000006</v>
      </c>
      <c r="H150">
        <f t="shared" si="3"/>
        <v>149</v>
      </c>
    </row>
    <row r="151" spans="1:16">
      <c r="A151" s="1">
        <v>42545</v>
      </c>
      <c r="B151">
        <v>76.819999999999993</v>
      </c>
      <c r="C151">
        <v>78.870002999999997</v>
      </c>
      <c r="D151">
        <v>76.529999000000004</v>
      </c>
      <c r="E151">
        <v>78.410004000000001</v>
      </c>
      <c r="F151">
        <v>4230800</v>
      </c>
      <c r="G151">
        <v>77.004292000000007</v>
      </c>
      <c r="H151">
        <f t="shared" si="3"/>
        <v>150</v>
      </c>
    </row>
    <row r="152" spans="1:16">
      <c r="A152" s="1">
        <v>42544</v>
      </c>
      <c r="B152">
        <v>77.110000999999997</v>
      </c>
      <c r="C152">
        <v>77.110000999999997</v>
      </c>
      <c r="D152">
        <v>76.300003000000004</v>
      </c>
      <c r="E152">
        <v>76.860000999999997</v>
      </c>
      <c r="F152">
        <v>1574000</v>
      </c>
      <c r="G152">
        <v>75.482077000000004</v>
      </c>
      <c r="H152">
        <f t="shared" si="3"/>
        <v>151</v>
      </c>
    </row>
    <row r="153" spans="1:16">
      <c r="A153" s="1">
        <v>42543</v>
      </c>
      <c r="B153">
        <v>77.260002</v>
      </c>
      <c r="C153">
        <v>77.410004000000001</v>
      </c>
      <c r="D153">
        <v>76.910004000000001</v>
      </c>
      <c r="E153">
        <v>77.160004000000001</v>
      </c>
      <c r="F153">
        <v>1281500</v>
      </c>
      <c r="G153">
        <v>75.776702</v>
      </c>
      <c r="H153">
        <f t="shared" si="3"/>
        <v>152</v>
      </c>
    </row>
    <row r="154" spans="1:16">
      <c r="A154" s="1">
        <v>42542</v>
      </c>
      <c r="B154">
        <v>77.370002999999997</v>
      </c>
      <c r="C154">
        <v>77.529999000000004</v>
      </c>
      <c r="D154">
        <v>76.839995999999999</v>
      </c>
      <c r="E154">
        <v>77.169998000000007</v>
      </c>
      <c r="F154">
        <v>1364600</v>
      </c>
      <c r="G154">
        <v>75.786517000000003</v>
      </c>
      <c r="H154">
        <f t="shared" si="3"/>
        <v>153</v>
      </c>
    </row>
    <row r="155" spans="1:16">
      <c r="A155" s="1">
        <v>42541</v>
      </c>
      <c r="B155">
        <v>77.949996999999996</v>
      </c>
      <c r="C155">
        <v>77.970000999999996</v>
      </c>
      <c r="D155">
        <v>76.370002999999997</v>
      </c>
      <c r="E155">
        <v>77.160004000000001</v>
      </c>
      <c r="F155">
        <v>2107500</v>
      </c>
      <c r="G155">
        <v>75.776702</v>
      </c>
      <c r="H155">
        <f t="shared" si="3"/>
        <v>154</v>
      </c>
    </row>
    <row r="156" spans="1:16">
      <c r="A156" s="1">
        <v>42538</v>
      </c>
      <c r="B156">
        <v>77.860000999999997</v>
      </c>
      <c r="C156">
        <v>78.080001999999993</v>
      </c>
      <c r="D156">
        <v>76.970000999999996</v>
      </c>
      <c r="E156">
        <v>77.839995999999999</v>
      </c>
      <c r="F156">
        <v>3858000</v>
      </c>
      <c r="G156">
        <v>76.444503999999995</v>
      </c>
      <c r="H156">
        <f t="shared" si="3"/>
        <v>155</v>
      </c>
    </row>
    <row r="157" spans="1:16">
      <c r="A157" s="1">
        <v>42537</v>
      </c>
      <c r="B157">
        <v>77.389999000000003</v>
      </c>
      <c r="C157">
        <v>78.330001999999993</v>
      </c>
      <c r="D157">
        <v>77.319999999999993</v>
      </c>
      <c r="E157">
        <v>77.949996999999996</v>
      </c>
      <c r="F157">
        <v>2442300</v>
      </c>
      <c r="G157">
        <v>76.552531999999999</v>
      </c>
      <c r="H157">
        <f t="shared" si="3"/>
        <v>156</v>
      </c>
    </row>
    <row r="158" spans="1:16">
      <c r="A158" s="1">
        <v>42536</v>
      </c>
      <c r="B158">
        <v>78.25</v>
      </c>
      <c r="C158">
        <v>78.400002000000001</v>
      </c>
      <c r="D158">
        <v>76.980002999999996</v>
      </c>
      <c r="E158">
        <v>77.309997999999993</v>
      </c>
      <c r="F158">
        <v>2117700</v>
      </c>
      <c r="G158">
        <v>75.924007000000003</v>
      </c>
      <c r="H158">
        <f t="shared" si="3"/>
        <v>157</v>
      </c>
    </row>
    <row r="159" spans="1:16">
      <c r="A159" s="1">
        <v>42535</v>
      </c>
      <c r="B159">
        <v>77.190002000000007</v>
      </c>
      <c r="C159">
        <v>78.25</v>
      </c>
      <c r="D159">
        <v>76.779999000000004</v>
      </c>
      <c r="E159">
        <v>78.25</v>
      </c>
      <c r="F159">
        <v>2396600</v>
      </c>
      <c r="G159">
        <v>76.847156999999996</v>
      </c>
      <c r="H159">
        <f t="shared" si="3"/>
        <v>158</v>
      </c>
    </row>
    <row r="160" spans="1:16">
      <c r="A160" s="1">
        <v>42534</v>
      </c>
      <c r="B160">
        <v>77.139999000000003</v>
      </c>
      <c r="C160">
        <v>77.540001000000004</v>
      </c>
      <c r="D160">
        <v>76.790001000000004</v>
      </c>
      <c r="E160">
        <v>77.220000999999996</v>
      </c>
      <c r="F160">
        <v>2285500</v>
      </c>
      <c r="G160">
        <v>75.835623999999996</v>
      </c>
      <c r="H160">
        <f t="shared" si="3"/>
        <v>159</v>
      </c>
    </row>
    <row r="161" spans="1:8">
      <c r="A161" s="1">
        <v>42531</v>
      </c>
      <c r="B161">
        <v>76.580001999999993</v>
      </c>
      <c r="C161">
        <v>77.290001000000004</v>
      </c>
      <c r="D161">
        <v>76.480002999999996</v>
      </c>
      <c r="E161">
        <v>77.139999000000003</v>
      </c>
      <c r="F161">
        <v>2902500</v>
      </c>
      <c r="G161">
        <v>75.757056000000006</v>
      </c>
      <c r="H161">
        <f t="shared" si="3"/>
        <v>160</v>
      </c>
    </row>
    <row r="162" spans="1:8">
      <c r="A162" s="1">
        <v>42530</v>
      </c>
      <c r="B162">
        <v>75.410004000000001</v>
      </c>
      <c r="C162">
        <v>76.669998000000007</v>
      </c>
      <c r="D162">
        <v>75.410004000000001</v>
      </c>
      <c r="E162">
        <v>76.540001000000004</v>
      </c>
      <c r="F162">
        <v>1585900</v>
      </c>
      <c r="G162">
        <v>75.167814000000007</v>
      </c>
      <c r="H162">
        <f t="shared" si="3"/>
        <v>161</v>
      </c>
    </row>
    <row r="163" spans="1:8">
      <c r="A163" s="1">
        <v>42529</v>
      </c>
      <c r="B163">
        <v>74.650002000000001</v>
      </c>
      <c r="C163">
        <v>75.470000999999996</v>
      </c>
      <c r="D163">
        <v>74.550003000000004</v>
      </c>
      <c r="E163">
        <v>75.400002000000001</v>
      </c>
      <c r="F163">
        <v>1215800</v>
      </c>
      <c r="G163">
        <v>74.048252000000005</v>
      </c>
      <c r="H163">
        <f t="shared" si="3"/>
        <v>162</v>
      </c>
    </row>
    <row r="164" spans="1:8">
      <c r="A164" s="1">
        <v>42528</v>
      </c>
      <c r="B164">
        <v>75.069999999999993</v>
      </c>
      <c r="C164">
        <v>75.410004000000001</v>
      </c>
      <c r="D164">
        <v>74.470000999999996</v>
      </c>
      <c r="E164">
        <v>74.650002000000001</v>
      </c>
      <c r="F164">
        <v>1690000</v>
      </c>
      <c r="G164">
        <v>73.311698000000007</v>
      </c>
      <c r="H164">
        <f t="shared" si="3"/>
        <v>163</v>
      </c>
    </row>
    <row r="165" spans="1:8">
      <c r="A165" s="1">
        <v>42527</v>
      </c>
      <c r="B165">
        <v>75.160004000000001</v>
      </c>
      <c r="C165">
        <v>75.550003000000004</v>
      </c>
      <c r="D165">
        <v>74.589995999999999</v>
      </c>
      <c r="E165">
        <v>75.040001000000004</v>
      </c>
      <c r="F165">
        <v>1879200</v>
      </c>
      <c r="G165">
        <v>73.694705999999996</v>
      </c>
      <c r="H165">
        <f t="shared" si="3"/>
        <v>164</v>
      </c>
    </row>
    <row r="166" spans="1:8">
      <c r="A166" s="1">
        <v>42524</v>
      </c>
      <c r="B166">
        <v>74.220000999999996</v>
      </c>
      <c r="C166">
        <v>75.730002999999996</v>
      </c>
      <c r="D166">
        <v>74.220000999999996</v>
      </c>
      <c r="E166">
        <v>75.349997999999999</v>
      </c>
      <c r="F166">
        <v>2240400</v>
      </c>
      <c r="G166">
        <v>73.999145999999996</v>
      </c>
      <c r="H166">
        <f t="shared" si="3"/>
        <v>165</v>
      </c>
    </row>
    <row r="167" spans="1:8">
      <c r="A167" s="1">
        <v>42523</v>
      </c>
      <c r="B167">
        <v>73.559997999999993</v>
      </c>
      <c r="C167">
        <v>73.739998</v>
      </c>
      <c r="D167">
        <v>72.940002000000007</v>
      </c>
      <c r="E167">
        <v>73.639999000000003</v>
      </c>
      <c r="F167">
        <v>1691300</v>
      </c>
      <c r="G167">
        <v>72.319802999999993</v>
      </c>
      <c r="H167">
        <f t="shared" si="3"/>
        <v>166</v>
      </c>
    </row>
    <row r="168" spans="1:8">
      <c r="A168" s="1">
        <v>42522</v>
      </c>
      <c r="B168">
        <v>73.290001000000004</v>
      </c>
      <c r="C168">
        <v>73.680000000000007</v>
      </c>
      <c r="D168">
        <v>73.099997999999999</v>
      </c>
      <c r="E168">
        <v>73.650002000000001</v>
      </c>
      <c r="F168">
        <v>1736900</v>
      </c>
      <c r="G168">
        <v>72.329626000000005</v>
      </c>
      <c r="H168">
        <f t="shared" si="3"/>
        <v>167</v>
      </c>
    </row>
    <row r="169" spans="1:8">
      <c r="A169" s="1">
        <v>42521</v>
      </c>
      <c r="B169">
        <v>72.459998999999996</v>
      </c>
      <c r="C169">
        <v>73.400002000000001</v>
      </c>
      <c r="D169">
        <v>72.309997999999993</v>
      </c>
      <c r="E169">
        <v>73.260002</v>
      </c>
      <c r="F169">
        <v>2849500</v>
      </c>
      <c r="G169">
        <v>71.946618000000001</v>
      </c>
      <c r="H169">
        <f t="shared" si="3"/>
        <v>168</v>
      </c>
    </row>
    <row r="170" spans="1:8">
      <c r="A170" s="1">
        <v>42517</v>
      </c>
      <c r="B170">
        <v>72.930000000000007</v>
      </c>
      <c r="C170">
        <v>73.099997999999999</v>
      </c>
      <c r="D170">
        <v>72.309997999999993</v>
      </c>
      <c r="E170">
        <v>72.739998</v>
      </c>
      <c r="F170">
        <v>1131200</v>
      </c>
      <c r="G170">
        <v>71.435936999999996</v>
      </c>
      <c r="H170">
        <f t="shared" si="3"/>
        <v>169</v>
      </c>
    </row>
    <row r="171" spans="1:8">
      <c r="A171" s="1">
        <v>42516</v>
      </c>
      <c r="B171">
        <v>71.870002999999997</v>
      </c>
      <c r="C171">
        <v>72.830001999999993</v>
      </c>
      <c r="D171">
        <v>71.860000999999997</v>
      </c>
      <c r="E171">
        <v>72.730002999999996</v>
      </c>
      <c r="F171">
        <v>1144400</v>
      </c>
      <c r="G171">
        <v>71.426120999999995</v>
      </c>
      <c r="H171">
        <f t="shared" si="3"/>
        <v>170</v>
      </c>
    </row>
    <row r="172" spans="1:8">
      <c r="A172" s="1">
        <v>42515</v>
      </c>
      <c r="B172">
        <v>71.970000999999996</v>
      </c>
      <c r="C172">
        <v>72.050003000000004</v>
      </c>
      <c r="D172">
        <v>71.400002000000001</v>
      </c>
      <c r="E172">
        <v>71.790001000000004</v>
      </c>
      <c r="F172">
        <v>1740000</v>
      </c>
      <c r="G172">
        <v>70.502971000000002</v>
      </c>
      <c r="H172">
        <f t="shared" si="3"/>
        <v>171</v>
      </c>
    </row>
    <row r="173" spans="1:8">
      <c r="A173" s="1">
        <v>42514</v>
      </c>
      <c r="B173">
        <v>71.75</v>
      </c>
      <c r="C173">
        <v>72.300003000000004</v>
      </c>
      <c r="D173">
        <v>71.540001000000004</v>
      </c>
      <c r="E173">
        <v>72.139999000000003</v>
      </c>
      <c r="F173">
        <v>1526700</v>
      </c>
      <c r="G173">
        <v>70.846694999999997</v>
      </c>
      <c r="H173">
        <f t="shared" si="3"/>
        <v>172</v>
      </c>
    </row>
    <row r="174" spans="1:8">
      <c r="A174" s="1">
        <v>42513</v>
      </c>
      <c r="B174">
        <v>72.339995999999999</v>
      </c>
      <c r="C174">
        <v>72.400002000000001</v>
      </c>
      <c r="D174">
        <v>71.629997000000003</v>
      </c>
      <c r="E174">
        <v>71.699996999999996</v>
      </c>
      <c r="F174">
        <v>1600600</v>
      </c>
      <c r="G174">
        <v>70.414580000000001</v>
      </c>
      <c r="H174">
        <f t="shared" si="3"/>
        <v>173</v>
      </c>
    </row>
    <row r="175" spans="1:8">
      <c r="A175" s="1">
        <v>42510</v>
      </c>
      <c r="B175">
        <v>72.069999999999993</v>
      </c>
      <c r="C175">
        <v>72.230002999999996</v>
      </c>
      <c r="D175">
        <v>71.370002999999997</v>
      </c>
      <c r="E175">
        <v>72.160004000000001</v>
      </c>
      <c r="F175">
        <v>2172000</v>
      </c>
      <c r="G175">
        <v>70.866339999999994</v>
      </c>
      <c r="H175">
        <f t="shared" si="3"/>
        <v>174</v>
      </c>
    </row>
    <row r="176" spans="1:8">
      <c r="A176" s="1">
        <v>42509</v>
      </c>
      <c r="B176">
        <v>71.089995999999999</v>
      </c>
      <c r="C176">
        <v>71.860000999999997</v>
      </c>
      <c r="D176">
        <v>70.309997999999993</v>
      </c>
      <c r="E176">
        <v>71.830001999999993</v>
      </c>
      <c r="F176">
        <v>2109600</v>
      </c>
      <c r="G176">
        <v>70.542254999999997</v>
      </c>
      <c r="H176">
        <f t="shared" si="3"/>
        <v>175</v>
      </c>
    </row>
    <row r="177" spans="1:8">
      <c r="A177" s="1">
        <v>42508</v>
      </c>
      <c r="B177">
        <v>71.989998</v>
      </c>
      <c r="C177">
        <v>72.599997999999999</v>
      </c>
      <c r="D177">
        <v>70.830001999999993</v>
      </c>
      <c r="E177">
        <v>71.139999000000003</v>
      </c>
      <c r="F177">
        <v>3047200</v>
      </c>
      <c r="G177">
        <v>69.864621999999997</v>
      </c>
      <c r="H177">
        <f t="shared" si="3"/>
        <v>176</v>
      </c>
    </row>
    <row r="178" spans="1:8">
      <c r="A178" s="1">
        <v>42507</v>
      </c>
      <c r="B178">
        <v>73.790001000000004</v>
      </c>
      <c r="C178">
        <v>73.900002000000001</v>
      </c>
      <c r="D178">
        <v>71.839995999999999</v>
      </c>
      <c r="E178">
        <v>72.279999000000004</v>
      </c>
      <c r="F178">
        <v>2798000</v>
      </c>
      <c r="G178">
        <v>70.984183999999999</v>
      </c>
      <c r="H178">
        <f t="shared" si="3"/>
        <v>177</v>
      </c>
    </row>
    <row r="179" spans="1:8">
      <c r="A179" s="1">
        <v>42506</v>
      </c>
      <c r="B179">
        <v>73.769997000000004</v>
      </c>
      <c r="C179">
        <v>74.019997000000004</v>
      </c>
      <c r="D179">
        <v>73.050003000000004</v>
      </c>
      <c r="E179">
        <v>74.010002</v>
      </c>
      <c r="F179">
        <v>1887800</v>
      </c>
      <c r="G179">
        <v>72.683172999999996</v>
      </c>
      <c r="H179">
        <f t="shared" si="3"/>
        <v>178</v>
      </c>
    </row>
    <row r="180" spans="1:8">
      <c r="A180" s="1">
        <v>42503</v>
      </c>
      <c r="B180">
        <v>74.919998000000007</v>
      </c>
      <c r="C180">
        <v>75.120002999999997</v>
      </c>
      <c r="D180">
        <v>74.370002999999997</v>
      </c>
      <c r="E180">
        <v>74.620002999999997</v>
      </c>
      <c r="F180">
        <v>1900300</v>
      </c>
      <c r="G180">
        <v>72.624249000000006</v>
      </c>
      <c r="H180">
        <f t="shared" si="3"/>
        <v>179</v>
      </c>
    </row>
    <row r="181" spans="1:8">
      <c r="A181" s="1">
        <v>42502</v>
      </c>
      <c r="B181">
        <v>74.5</v>
      </c>
      <c r="C181">
        <v>75.220000999999996</v>
      </c>
      <c r="D181">
        <v>73.790001000000004</v>
      </c>
      <c r="E181">
        <v>74.959998999999996</v>
      </c>
      <c r="F181">
        <v>3060800</v>
      </c>
      <c r="G181">
        <v>72.955151999999998</v>
      </c>
      <c r="H181">
        <f t="shared" si="3"/>
        <v>180</v>
      </c>
    </row>
    <row r="182" spans="1:8">
      <c r="A182" s="1">
        <v>42501</v>
      </c>
      <c r="B182">
        <v>73.699996999999996</v>
      </c>
      <c r="C182">
        <v>74.800003000000004</v>
      </c>
      <c r="D182">
        <v>73.370002999999997</v>
      </c>
      <c r="E182">
        <v>74.430000000000007</v>
      </c>
      <c r="F182">
        <v>9233600</v>
      </c>
      <c r="G182">
        <v>72.439328000000003</v>
      </c>
      <c r="H182">
        <f t="shared" si="3"/>
        <v>181</v>
      </c>
    </row>
    <row r="183" spans="1:8">
      <c r="A183" s="1">
        <v>42500</v>
      </c>
      <c r="B183">
        <v>73.260002</v>
      </c>
      <c r="C183">
        <v>74.75</v>
      </c>
      <c r="D183">
        <v>73.160004000000001</v>
      </c>
      <c r="E183">
        <v>73.809997999999993</v>
      </c>
      <c r="F183">
        <v>4320800</v>
      </c>
      <c r="G183">
        <v>71.835908000000003</v>
      </c>
      <c r="H183">
        <f t="shared" si="3"/>
        <v>182</v>
      </c>
    </row>
    <row r="184" spans="1:8">
      <c r="A184" s="1">
        <v>42499</v>
      </c>
      <c r="B184">
        <v>74.300003000000004</v>
      </c>
      <c r="C184">
        <v>74.819999999999993</v>
      </c>
      <c r="D184">
        <v>73.760002</v>
      </c>
      <c r="E184">
        <v>74.349997999999999</v>
      </c>
      <c r="F184">
        <v>1908200</v>
      </c>
      <c r="G184">
        <v>72.361465999999993</v>
      </c>
      <c r="H184">
        <f t="shared" si="3"/>
        <v>183</v>
      </c>
    </row>
    <row r="185" spans="1:8">
      <c r="A185" s="1">
        <v>42496</v>
      </c>
      <c r="B185">
        <v>75.419998000000007</v>
      </c>
      <c r="C185">
        <v>75.430000000000007</v>
      </c>
      <c r="D185">
        <v>72.860000999999997</v>
      </c>
      <c r="E185">
        <v>74.160004000000001</v>
      </c>
      <c r="F185">
        <v>3677200</v>
      </c>
      <c r="G185">
        <v>72.176552999999998</v>
      </c>
      <c r="H185">
        <f t="shared" si="3"/>
        <v>184</v>
      </c>
    </row>
    <row r="186" spans="1:8">
      <c r="A186" s="1">
        <v>42495</v>
      </c>
      <c r="B186">
        <v>75.949996999999996</v>
      </c>
      <c r="C186">
        <v>76.760002</v>
      </c>
      <c r="D186">
        <v>75.110000999999997</v>
      </c>
      <c r="E186">
        <v>75.580001999999993</v>
      </c>
      <c r="F186">
        <v>2006100</v>
      </c>
      <c r="G186">
        <v>73.558572999999996</v>
      </c>
      <c r="H186">
        <f t="shared" si="3"/>
        <v>185</v>
      </c>
    </row>
    <row r="187" spans="1:8">
      <c r="A187" s="1">
        <v>42494</v>
      </c>
      <c r="B187">
        <v>75.110000999999997</v>
      </c>
      <c r="C187">
        <v>76.650002000000001</v>
      </c>
      <c r="D187">
        <v>75.050003000000004</v>
      </c>
      <c r="E187">
        <v>76.230002999999996</v>
      </c>
      <c r="F187">
        <v>1609100</v>
      </c>
      <c r="G187">
        <v>74.191188999999994</v>
      </c>
      <c r="H187">
        <f t="shared" si="3"/>
        <v>186</v>
      </c>
    </row>
    <row r="188" spans="1:8">
      <c r="A188" s="1">
        <v>42493</v>
      </c>
      <c r="B188">
        <v>75.470000999999996</v>
      </c>
      <c r="C188">
        <v>75.900002000000001</v>
      </c>
      <c r="D188">
        <v>74.930000000000007</v>
      </c>
      <c r="E188">
        <v>75.220000999999996</v>
      </c>
      <c r="F188">
        <v>1569500</v>
      </c>
      <c r="G188">
        <v>73.208200000000005</v>
      </c>
      <c r="H188">
        <f t="shared" si="3"/>
        <v>187</v>
      </c>
    </row>
    <row r="189" spans="1:8">
      <c r="A189" s="1">
        <v>42492</v>
      </c>
      <c r="B189">
        <v>74.660004000000001</v>
      </c>
      <c r="C189">
        <v>75.75</v>
      </c>
      <c r="D189">
        <v>74.370002999999997</v>
      </c>
      <c r="E189">
        <v>75.400002000000001</v>
      </c>
      <c r="F189">
        <v>1687500</v>
      </c>
      <c r="G189">
        <v>73.383386000000002</v>
      </c>
      <c r="H189">
        <f t="shared" si="3"/>
        <v>188</v>
      </c>
    </row>
    <row r="190" spans="1:8">
      <c r="A190" s="1">
        <v>42489</v>
      </c>
      <c r="B190">
        <v>73.830001999999993</v>
      </c>
      <c r="C190">
        <v>74.629997000000003</v>
      </c>
      <c r="D190">
        <v>73.110000999999997</v>
      </c>
      <c r="E190">
        <v>74.599997999999999</v>
      </c>
      <c r="F190">
        <v>1998600</v>
      </c>
      <c r="G190">
        <v>72.604780000000005</v>
      </c>
      <c r="H190">
        <f t="shared" si="3"/>
        <v>189</v>
      </c>
    </row>
    <row r="191" spans="1:8">
      <c r="A191" s="1">
        <v>42488</v>
      </c>
      <c r="B191">
        <v>73.089995999999999</v>
      </c>
      <c r="C191">
        <v>74.260002</v>
      </c>
      <c r="D191">
        <v>72.720000999999996</v>
      </c>
      <c r="E191">
        <v>74.260002</v>
      </c>
      <c r="F191">
        <v>1695200</v>
      </c>
      <c r="G191">
        <v>72.273876999999999</v>
      </c>
      <c r="H191">
        <f t="shared" si="3"/>
        <v>190</v>
      </c>
    </row>
    <row r="192" spans="1:8">
      <c r="A192" s="1">
        <v>42487</v>
      </c>
      <c r="B192">
        <v>72.319999999999993</v>
      </c>
      <c r="C192">
        <v>73.75</v>
      </c>
      <c r="D192">
        <v>72.209998999999996</v>
      </c>
      <c r="E192">
        <v>73.519997000000004</v>
      </c>
      <c r="F192">
        <v>1727700</v>
      </c>
      <c r="G192">
        <v>71.553663</v>
      </c>
    </row>
    <row r="193" spans="1:7">
      <c r="A193" s="1">
        <v>42486</v>
      </c>
      <c r="B193">
        <v>72.260002</v>
      </c>
      <c r="C193">
        <v>72.639999000000003</v>
      </c>
      <c r="D193">
        <v>71.949996999999996</v>
      </c>
      <c r="E193">
        <v>72.040001000000004</v>
      </c>
      <c r="F193">
        <v>1606100</v>
      </c>
      <c r="G193">
        <v>70.113251000000005</v>
      </c>
    </row>
    <row r="194" spans="1:7">
      <c r="A194" s="1">
        <v>42485</v>
      </c>
      <c r="B194">
        <v>71.459998999999996</v>
      </c>
      <c r="C194">
        <v>72.389999000000003</v>
      </c>
      <c r="D194">
        <v>71.309997999999993</v>
      </c>
      <c r="E194">
        <v>72.25</v>
      </c>
      <c r="F194">
        <v>1713300</v>
      </c>
      <c r="G194">
        <v>70.317633000000001</v>
      </c>
    </row>
    <row r="195" spans="1:7">
      <c r="A195" s="1">
        <v>42482</v>
      </c>
      <c r="B195">
        <v>71.430000000000007</v>
      </c>
      <c r="C195">
        <v>71.970000999999996</v>
      </c>
      <c r="D195">
        <v>71.190002000000007</v>
      </c>
      <c r="E195">
        <v>71.580001999999993</v>
      </c>
      <c r="F195">
        <v>1677200</v>
      </c>
      <c r="G195">
        <v>69.665554999999998</v>
      </c>
    </row>
    <row r="196" spans="1:7">
      <c r="A196" s="1">
        <v>42481</v>
      </c>
      <c r="B196">
        <v>73.269997000000004</v>
      </c>
      <c r="C196">
        <v>73.629997000000003</v>
      </c>
      <c r="D196">
        <v>70.730002999999996</v>
      </c>
      <c r="E196">
        <v>71.099997999999999</v>
      </c>
      <c r="F196">
        <v>3751300</v>
      </c>
      <c r="G196">
        <v>69.198389000000006</v>
      </c>
    </row>
    <row r="197" spans="1:7">
      <c r="A197" s="1">
        <v>42480</v>
      </c>
      <c r="B197">
        <v>75.930000000000007</v>
      </c>
      <c r="C197">
        <v>76.099997999999999</v>
      </c>
      <c r="D197">
        <v>73.269997000000004</v>
      </c>
      <c r="E197">
        <v>73.459998999999996</v>
      </c>
      <c r="F197">
        <v>2182700</v>
      </c>
      <c r="G197">
        <v>71.495270000000005</v>
      </c>
    </row>
    <row r="198" spans="1:7">
      <c r="A198" s="1">
        <v>42479</v>
      </c>
      <c r="B198">
        <v>75.709998999999996</v>
      </c>
      <c r="C198">
        <v>76.029999000000004</v>
      </c>
      <c r="D198">
        <v>75.139999000000003</v>
      </c>
      <c r="E198">
        <v>76.010002</v>
      </c>
      <c r="F198">
        <v>1433600</v>
      </c>
      <c r="G198">
        <v>73.977072000000007</v>
      </c>
    </row>
    <row r="199" spans="1:7">
      <c r="A199" s="1">
        <v>42478</v>
      </c>
      <c r="B199">
        <v>75.849997999999999</v>
      </c>
      <c r="C199">
        <v>75.849997999999999</v>
      </c>
      <c r="D199">
        <v>74.730002999999996</v>
      </c>
      <c r="E199">
        <v>75.769997000000004</v>
      </c>
      <c r="F199">
        <v>1564100</v>
      </c>
      <c r="G199">
        <v>73.743486000000004</v>
      </c>
    </row>
    <row r="200" spans="1:7">
      <c r="A200" s="1">
        <v>42475</v>
      </c>
      <c r="B200">
        <v>75.309997999999993</v>
      </c>
      <c r="C200">
        <v>75.970000999999996</v>
      </c>
      <c r="D200">
        <v>75.139999000000003</v>
      </c>
      <c r="E200">
        <v>75.849997999999999</v>
      </c>
      <c r="F200">
        <v>1157900</v>
      </c>
      <c r="G200">
        <v>73.821348</v>
      </c>
    </row>
    <row r="201" spans="1:7">
      <c r="A201" s="1">
        <v>42474</v>
      </c>
      <c r="B201">
        <v>75.120002999999997</v>
      </c>
      <c r="C201">
        <v>75.449996999999996</v>
      </c>
      <c r="D201">
        <v>74.860000999999997</v>
      </c>
      <c r="E201">
        <v>75.279999000000004</v>
      </c>
      <c r="F201">
        <v>1313200</v>
      </c>
      <c r="G201">
        <v>73.266593</v>
      </c>
    </row>
    <row r="202" spans="1:7">
      <c r="A202" s="1">
        <v>42473</v>
      </c>
      <c r="B202">
        <v>76.010002</v>
      </c>
      <c r="C202">
        <v>76.010002</v>
      </c>
      <c r="D202">
        <v>74.709998999999996</v>
      </c>
      <c r="E202">
        <v>75.25</v>
      </c>
      <c r="F202">
        <v>1587000</v>
      </c>
      <c r="G202">
        <v>73.237397000000001</v>
      </c>
    </row>
    <row r="203" spans="1:7">
      <c r="A203" s="1">
        <v>42472</v>
      </c>
      <c r="B203">
        <v>75.510002</v>
      </c>
      <c r="C203">
        <v>76.110000999999997</v>
      </c>
      <c r="D203">
        <v>75.260002</v>
      </c>
      <c r="E203">
        <v>76.050003000000004</v>
      </c>
      <c r="F203">
        <v>1312500</v>
      </c>
      <c r="G203">
        <v>74.016002999999998</v>
      </c>
    </row>
    <row r="204" spans="1:7">
      <c r="A204" s="1">
        <v>42471</v>
      </c>
      <c r="B204">
        <v>76.069999999999993</v>
      </c>
      <c r="C204">
        <v>76.529999000000004</v>
      </c>
      <c r="D204">
        <v>75.480002999999996</v>
      </c>
      <c r="E204">
        <v>75.580001999999993</v>
      </c>
      <c r="F204">
        <v>1025900</v>
      </c>
      <c r="G204">
        <v>73.558572999999996</v>
      </c>
    </row>
    <row r="205" spans="1:7">
      <c r="A205" s="1">
        <v>42468</v>
      </c>
      <c r="B205">
        <v>76.160004000000001</v>
      </c>
      <c r="C205">
        <v>76.680000000000007</v>
      </c>
      <c r="D205">
        <v>75.949996999999996</v>
      </c>
      <c r="E205">
        <v>76.040001000000004</v>
      </c>
      <c r="F205">
        <v>1011200</v>
      </c>
      <c r="G205">
        <v>74.006269000000003</v>
      </c>
    </row>
    <row r="206" spans="1:7">
      <c r="A206" s="1">
        <v>42467</v>
      </c>
      <c r="B206">
        <v>75.309997999999993</v>
      </c>
      <c r="C206">
        <v>76.279999000000004</v>
      </c>
      <c r="D206">
        <v>75.279999000000004</v>
      </c>
      <c r="E206">
        <v>75.970000999999996</v>
      </c>
      <c r="F206">
        <v>1534900</v>
      </c>
      <c r="G206">
        <v>73.938141000000002</v>
      </c>
    </row>
    <row r="207" spans="1:7">
      <c r="A207" s="1">
        <v>42466</v>
      </c>
      <c r="B207">
        <v>75.569999999999993</v>
      </c>
      <c r="C207">
        <v>75.650002000000001</v>
      </c>
      <c r="D207">
        <v>74.949996999999996</v>
      </c>
      <c r="E207">
        <v>75.410004000000001</v>
      </c>
      <c r="F207">
        <v>1614400</v>
      </c>
      <c r="G207">
        <v>73.393120999999994</v>
      </c>
    </row>
    <row r="208" spans="1:7">
      <c r="A208" s="1">
        <v>42465</v>
      </c>
      <c r="B208">
        <v>76.790001000000004</v>
      </c>
      <c r="C208">
        <v>76.940002000000007</v>
      </c>
      <c r="D208">
        <v>75.610000999999997</v>
      </c>
      <c r="E208">
        <v>75.730002999999996</v>
      </c>
      <c r="F208">
        <v>2972600</v>
      </c>
      <c r="G208">
        <v>73.704561999999996</v>
      </c>
    </row>
    <row r="209" spans="1:7">
      <c r="A209" s="1">
        <v>42464</v>
      </c>
      <c r="B209">
        <v>77</v>
      </c>
      <c r="C209">
        <v>77.160004000000001</v>
      </c>
      <c r="D209">
        <v>76.089995999999999</v>
      </c>
      <c r="E209">
        <v>76.870002999999997</v>
      </c>
      <c r="F209">
        <v>1381500</v>
      </c>
      <c r="G209">
        <v>74.814071999999996</v>
      </c>
    </row>
    <row r="210" spans="1:7">
      <c r="A210" s="1">
        <v>42461</v>
      </c>
      <c r="B210">
        <v>76.610000999999997</v>
      </c>
      <c r="C210">
        <v>77.230002999999996</v>
      </c>
      <c r="D210">
        <v>76.129997000000003</v>
      </c>
      <c r="E210">
        <v>76.989998</v>
      </c>
      <c r="F210">
        <v>1804100</v>
      </c>
      <c r="G210">
        <v>74.930857000000003</v>
      </c>
    </row>
    <row r="211" spans="1:7">
      <c r="A211" s="1">
        <v>42460</v>
      </c>
      <c r="B211">
        <v>76.550003000000004</v>
      </c>
      <c r="C211">
        <v>77.019997000000004</v>
      </c>
      <c r="D211">
        <v>76.069999999999993</v>
      </c>
      <c r="E211">
        <v>76.620002999999997</v>
      </c>
      <c r="F211">
        <v>2722400</v>
      </c>
      <c r="G211">
        <v>74.570757999999998</v>
      </c>
    </row>
    <row r="212" spans="1:7">
      <c r="A212" s="1">
        <v>42459</v>
      </c>
      <c r="B212">
        <v>76.569999999999993</v>
      </c>
      <c r="C212">
        <v>76.970000999999996</v>
      </c>
      <c r="D212">
        <v>76.059997999999993</v>
      </c>
      <c r="E212">
        <v>76.480002999999996</v>
      </c>
      <c r="F212">
        <v>1330100</v>
      </c>
      <c r="G212">
        <v>74.434503000000007</v>
      </c>
    </row>
    <row r="213" spans="1:7">
      <c r="A213" s="1">
        <v>42458</v>
      </c>
      <c r="B213">
        <v>75.559997999999993</v>
      </c>
      <c r="C213">
        <v>76.699996999999996</v>
      </c>
      <c r="D213">
        <v>75.410004000000001</v>
      </c>
      <c r="E213">
        <v>76.639999000000003</v>
      </c>
      <c r="F213">
        <v>1474200</v>
      </c>
      <c r="G213">
        <v>74.590220000000002</v>
      </c>
    </row>
    <row r="214" spans="1:7">
      <c r="A214" s="1">
        <v>42457</v>
      </c>
      <c r="B214">
        <v>75.559997999999993</v>
      </c>
      <c r="C214">
        <v>76.239998</v>
      </c>
      <c r="D214">
        <v>75.209998999999996</v>
      </c>
      <c r="E214">
        <v>75.550003000000004</v>
      </c>
      <c r="F214">
        <v>1370600</v>
      </c>
      <c r="G214">
        <v>73.529375999999999</v>
      </c>
    </row>
    <row r="215" spans="1:7">
      <c r="A215" s="1">
        <v>42453</v>
      </c>
      <c r="B215">
        <v>75.309997999999993</v>
      </c>
      <c r="C215">
        <v>75.919998000000007</v>
      </c>
      <c r="D215">
        <v>75.059997999999993</v>
      </c>
      <c r="E215">
        <v>75.559997999999993</v>
      </c>
      <c r="F215">
        <v>1229100</v>
      </c>
      <c r="G215">
        <v>73.539102999999997</v>
      </c>
    </row>
    <row r="216" spans="1:7">
      <c r="A216" s="1">
        <v>42452</v>
      </c>
      <c r="B216">
        <v>74.730002999999996</v>
      </c>
      <c r="C216">
        <v>75.860000999999997</v>
      </c>
      <c r="D216">
        <v>74.209998999999996</v>
      </c>
      <c r="E216">
        <v>75.349997999999999</v>
      </c>
      <c r="F216">
        <v>1643700</v>
      </c>
      <c r="G216">
        <v>73.334721000000002</v>
      </c>
    </row>
    <row r="217" spans="1:7">
      <c r="A217" s="1">
        <v>42451</v>
      </c>
      <c r="B217">
        <v>75.099997999999999</v>
      </c>
      <c r="C217">
        <v>75.400002000000001</v>
      </c>
      <c r="D217">
        <v>74.459998999999996</v>
      </c>
      <c r="E217">
        <v>74.559997999999993</v>
      </c>
      <c r="F217">
        <v>1594700</v>
      </c>
      <c r="G217">
        <v>72.565849</v>
      </c>
    </row>
    <row r="218" spans="1:7">
      <c r="A218" s="1">
        <v>42450</v>
      </c>
      <c r="B218">
        <v>74.860000999999997</v>
      </c>
      <c r="C218">
        <v>75.370002999999997</v>
      </c>
      <c r="D218">
        <v>74.120002999999997</v>
      </c>
      <c r="E218">
        <v>74.75</v>
      </c>
      <c r="F218">
        <v>1512300</v>
      </c>
      <c r="G218">
        <v>72.750770000000003</v>
      </c>
    </row>
    <row r="219" spans="1:7">
      <c r="A219" s="1">
        <v>42447</v>
      </c>
      <c r="B219">
        <v>75.720000999999996</v>
      </c>
      <c r="C219">
        <v>76.129997000000003</v>
      </c>
      <c r="D219">
        <v>74.860000999999997</v>
      </c>
      <c r="E219">
        <v>75.25</v>
      </c>
      <c r="F219">
        <v>4544300</v>
      </c>
      <c r="G219">
        <v>73.237397000000001</v>
      </c>
    </row>
    <row r="220" spans="1:7">
      <c r="A220" s="1">
        <v>42446</v>
      </c>
      <c r="B220">
        <v>74.480002999999996</v>
      </c>
      <c r="C220">
        <v>75.599997999999999</v>
      </c>
      <c r="D220">
        <v>74.169998000000007</v>
      </c>
      <c r="E220">
        <v>75.480002999999996</v>
      </c>
      <c r="F220">
        <v>2440300</v>
      </c>
      <c r="G220">
        <v>73.461248999999995</v>
      </c>
    </row>
    <row r="221" spans="1:7">
      <c r="A221" s="1">
        <v>42445</v>
      </c>
      <c r="B221">
        <v>74.010002</v>
      </c>
      <c r="C221">
        <v>74.529999000000004</v>
      </c>
      <c r="D221">
        <v>72.559997999999993</v>
      </c>
      <c r="E221">
        <v>74.440002000000007</v>
      </c>
      <c r="F221">
        <v>2001200</v>
      </c>
      <c r="G221">
        <v>72.449062999999995</v>
      </c>
    </row>
    <row r="222" spans="1:7">
      <c r="A222" s="1">
        <v>42444</v>
      </c>
      <c r="B222">
        <v>73.650002000000001</v>
      </c>
      <c r="C222">
        <v>74.110000999999997</v>
      </c>
      <c r="D222">
        <v>73.480002999999996</v>
      </c>
      <c r="E222">
        <v>73.900002000000001</v>
      </c>
      <c r="F222">
        <v>1706200</v>
      </c>
      <c r="G222">
        <v>71.923505000000006</v>
      </c>
    </row>
    <row r="223" spans="1:7">
      <c r="A223" s="1">
        <v>42443</v>
      </c>
      <c r="B223">
        <v>73.139999000000003</v>
      </c>
      <c r="C223">
        <v>73.699996999999996</v>
      </c>
      <c r="D223">
        <v>72.809997999999993</v>
      </c>
      <c r="E223">
        <v>73.470000999999996</v>
      </c>
      <c r="F223">
        <v>1320900</v>
      </c>
      <c r="G223">
        <v>71.505004999999997</v>
      </c>
    </row>
    <row r="224" spans="1:7">
      <c r="A224" s="1">
        <v>42440</v>
      </c>
      <c r="B224">
        <v>73.239998</v>
      </c>
      <c r="C224">
        <v>73.75</v>
      </c>
      <c r="D224">
        <v>72.989998</v>
      </c>
      <c r="E224">
        <v>73.269997000000004</v>
      </c>
      <c r="F224">
        <v>1286800</v>
      </c>
      <c r="G224">
        <v>71.31035</v>
      </c>
    </row>
    <row r="225" spans="1:7">
      <c r="A225" s="1">
        <v>42439</v>
      </c>
      <c r="B225">
        <v>73.010002</v>
      </c>
      <c r="C225">
        <v>73.449996999999996</v>
      </c>
      <c r="D225">
        <v>72.419998000000007</v>
      </c>
      <c r="E225">
        <v>73.059997999999993</v>
      </c>
      <c r="F225">
        <v>1297800</v>
      </c>
      <c r="G225">
        <v>71.105967000000007</v>
      </c>
    </row>
    <row r="226" spans="1:7">
      <c r="A226" s="1">
        <v>42438</v>
      </c>
      <c r="B226">
        <v>72.610000999999997</v>
      </c>
      <c r="C226">
        <v>73.690002000000007</v>
      </c>
      <c r="D226">
        <v>72.610000999999997</v>
      </c>
      <c r="E226">
        <v>72.730002999999996</v>
      </c>
      <c r="F226">
        <v>2103400</v>
      </c>
      <c r="G226">
        <v>70.784799000000007</v>
      </c>
    </row>
    <row r="227" spans="1:7">
      <c r="A227" s="1">
        <v>42437</v>
      </c>
      <c r="B227">
        <v>71.639999000000003</v>
      </c>
      <c r="C227">
        <v>72.949996999999996</v>
      </c>
      <c r="D227">
        <v>71.349997999999999</v>
      </c>
      <c r="E227">
        <v>72.879997000000003</v>
      </c>
      <c r="F227">
        <v>1819500</v>
      </c>
      <c r="G227">
        <v>70.930780999999996</v>
      </c>
    </row>
    <row r="228" spans="1:7">
      <c r="A228" s="1">
        <v>42436</v>
      </c>
      <c r="B228">
        <v>71.309997999999993</v>
      </c>
      <c r="C228">
        <v>71.760002</v>
      </c>
      <c r="D228">
        <v>70.980002999999996</v>
      </c>
      <c r="E228">
        <v>71.690002000000007</v>
      </c>
      <c r="F228">
        <v>1335100</v>
      </c>
      <c r="G228">
        <v>69.772613000000007</v>
      </c>
    </row>
    <row r="229" spans="1:7">
      <c r="A229" s="1">
        <v>42433</v>
      </c>
      <c r="B229">
        <v>70.25</v>
      </c>
      <c r="C229">
        <v>71.470000999999996</v>
      </c>
      <c r="D229">
        <v>69.959998999999996</v>
      </c>
      <c r="E229">
        <v>71.389999000000003</v>
      </c>
      <c r="F229">
        <v>1667300</v>
      </c>
      <c r="G229">
        <v>69.480633999999995</v>
      </c>
    </row>
    <row r="230" spans="1:7">
      <c r="A230" s="1">
        <v>42432</v>
      </c>
      <c r="B230">
        <v>70.510002</v>
      </c>
      <c r="C230">
        <v>70.629997000000003</v>
      </c>
      <c r="D230">
        <v>69.300003000000004</v>
      </c>
      <c r="E230">
        <v>70.629997000000003</v>
      </c>
      <c r="F230">
        <v>2054900</v>
      </c>
      <c r="G230">
        <v>68.740959000000004</v>
      </c>
    </row>
    <row r="231" spans="1:7">
      <c r="A231" s="1">
        <v>42431</v>
      </c>
      <c r="B231">
        <v>69.779999000000004</v>
      </c>
      <c r="C231">
        <v>70.550003000000004</v>
      </c>
      <c r="D231">
        <v>68.440002000000007</v>
      </c>
      <c r="E231">
        <v>70.300003000000004</v>
      </c>
      <c r="F231">
        <v>2519000</v>
      </c>
      <c r="G231">
        <v>68.419790000000006</v>
      </c>
    </row>
    <row r="232" spans="1:7">
      <c r="A232" s="1">
        <v>42430</v>
      </c>
      <c r="B232">
        <v>70.360000999999997</v>
      </c>
      <c r="C232">
        <v>70.830001999999993</v>
      </c>
      <c r="D232">
        <v>69.400002000000001</v>
      </c>
      <c r="E232">
        <v>69.779999000000004</v>
      </c>
      <c r="F232">
        <v>2445000</v>
      </c>
      <c r="G232">
        <v>67.913694000000007</v>
      </c>
    </row>
    <row r="233" spans="1:7">
      <c r="A233" s="1">
        <v>42429</v>
      </c>
      <c r="B233">
        <v>70.190002000000007</v>
      </c>
      <c r="C233">
        <v>70.730002999999996</v>
      </c>
      <c r="D233">
        <v>70.010002</v>
      </c>
      <c r="E233">
        <v>70.010002</v>
      </c>
      <c r="F233">
        <v>2643600</v>
      </c>
      <c r="G233">
        <v>68.137546</v>
      </c>
    </row>
    <row r="234" spans="1:7">
      <c r="A234" s="1">
        <v>42426</v>
      </c>
      <c r="B234">
        <v>71.849997999999999</v>
      </c>
      <c r="C234">
        <v>72.330001999999993</v>
      </c>
      <c r="D234">
        <v>70.169998000000007</v>
      </c>
      <c r="E234">
        <v>70.349997999999999</v>
      </c>
      <c r="F234">
        <v>2195200</v>
      </c>
      <c r="G234">
        <v>68.468449000000007</v>
      </c>
    </row>
    <row r="235" spans="1:7">
      <c r="A235" s="1">
        <v>42425</v>
      </c>
      <c r="B235">
        <v>71.669998000000007</v>
      </c>
      <c r="C235">
        <v>72.489998</v>
      </c>
      <c r="D235">
        <v>71.430000000000007</v>
      </c>
      <c r="E235">
        <v>72.449996999999996</v>
      </c>
      <c r="F235">
        <v>1413400</v>
      </c>
      <c r="G235">
        <v>70.512281000000002</v>
      </c>
    </row>
    <row r="236" spans="1:7">
      <c r="A236" s="1">
        <v>42424</v>
      </c>
      <c r="B236">
        <v>71.769997000000004</v>
      </c>
      <c r="C236">
        <v>72.400002000000001</v>
      </c>
      <c r="D236">
        <v>71.190002000000007</v>
      </c>
      <c r="E236">
        <v>71.569999999999993</v>
      </c>
      <c r="F236">
        <v>1829800</v>
      </c>
      <c r="G236">
        <v>69.655820000000006</v>
      </c>
    </row>
    <row r="237" spans="1:7">
      <c r="A237" s="1">
        <v>42423</v>
      </c>
      <c r="B237">
        <v>71.580001999999993</v>
      </c>
      <c r="C237">
        <v>72.309997999999993</v>
      </c>
      <c r="D237">
        <v>71.069999999999993</v>
      </c>
      <c r="E237">
        <v>72.050003000000004</v>
      </c>
      <c r="F237">
        <v>1789600</v>
      </c>
      <c r="G237">
        <v>70.122985999999997</v>
      </c>
    </row>
    <row r="238" spans="1:7">
      <c r="A238" s="1">
        <v>42422</v>
      </c>
      <c r="B238">
        <v>71</v>
      </c>
      <c r="C238">
        <v>71.680000000000007</v>
      </c>
      <c r="D238">
        <v>70.319999999999993</v>
      </c>
      <c r="E238">
        <v>71.580001999999993</v>
      </c>
      <c r="F238">
        <v>1801900</v>
      </c>
      <c r="G238">
        <v>69.665554999999998</v>
      </c>
    </row>
    <row r="239" spans="1:7">
      <c r="A239" s="1">
        <v>42419</v>
      </c>
      <c r="B239">
        <v>71</v>
      </c>
      <c r="C239">
        <v>71.610000999999997</v>
      </c>
      <c r="D239">
        <v>69.680000000000007</v>
      </c>
      <c r="E239">
        <v>70.870002999999997</v>
      </c>
      <c r="F239">
        <v>3049500</v>
      </c>
      <c r="G239">
        <v>68.974545000000006</v>
      </c>
    </row>
    <row r="240" spans="1:7">
      <c r="A240" s="1">
        <v>42418</v>
      </c>
      <c r="B240">
        <v>70.029999000000004</v>
      </c>
      <c r="C240">
        <v>71.980002999999996</v>
      </c>
      <c r="D240">
        <v>69.849997999999999</v>
      </c>
      <c r="E240">
        <v>71.309997999999993</v>
      </c>
      <c r="F240">
        <v>2799200</v>
      </c>
      <c r="G240">
        <v>69.402771999999999</v>
      </c>
    </row>
    <row r="241" spans="1:7">
      <c r="A241" s="1">
        <v>42417</v>
      </c>
      <c r="B241">
        <v>70.410004000000001</v>
      </c>
      <c r="C241">
        <v>70.720000999999996</v>
      </c>
      <c r="D241">
        <v>69.339995999999999</v>
      </c>
      <c r="E241">
        <v>69.970000999999996</v>
      </c>
      <c r="F241">
        <v>3257400</v>
      </c>
      <c r="G241">
        <v>68.098614999999995</v>
      </c>
    </row>
    <row r="242" spans="1:7">
      <c r="A242" s="1">
        <v>42416</v>
      </c>
      <c r="B242">
        <v>70.910004000000001</v>
      </c>
      <c r="C242">
        <v>71.080001999999993</v>
      </c>
      <c r="D242">
        <v>69.930000000000007</v>
      </c>
      <c r="E242">
        <v>70.970000999999996</v>
      </c>
      <c r="F242">
        <v>2660100</v>
      </c>
      <c r="G242">
        <v>69.071869000000007</v>
      </c>
    </row>
    <row r="243" spans="1:7">
      <c r="A243" s="1">
        <v>42412</v>
      </c>
      <c r="B243">
        <v>71.809997999999993</v>
      </c>
      <c r="C243">
        <v>72</v>
      </c>
      <c r="D243">
        <v>69.75</v>
      </c>
      <c r="E243">
        <v>70.720000999999996</v>
      </c>
      <c r="F243">
        <v>3244200</v>
      </c>
      <c r="G243">
        <v>68.828554999999994</v>
      </c>
    </row>
    <row r="244" spans="1:7">
      <c r="A244" s="1">
        <v>42411</v>
      </c>
      <c r="B244">
        <v>73.389999000000003</v>
      </c>
      <c r="C244">
        <v>73.680000000000007</v>
      </c>
      <c r="D244">
        <v>72.080001999999993</v>
      </c>
      <c r="E244">
        <v>72.150002000000001</v>
      </c>
      <c r="F244">
        <v>2489200</v>
      </c>
      <c r="G244">
        <v>69.568228000000005</v>
      </c>
    </row>
    <row r="245" spans="1:7">
      <c r="A245" s="1">
        <v>42410</v>
      </c>
      <c r="B245">
        <v>73.489998</v>
      </c>
      <c r="C245">
        <v>73.699996999999996</v>
      </c>
      <c r="D245">
        <v>71.940002000000007</v>
      </c>
      <c r="E245">
        <v>73.389999000000003</v>
      </c>
      <c r="F245">
        <v>2016200</v>
      </c>
      <c r="G245">
        <v>70.763855000000007</v>
      </c>
    </row>
    <row r="246" spans="1:7">
      <c r="A246" s="1">
        <v>42409</v>
      </c>
      <c r="B246">
        <v>73.120002999999997</v>
      </c>
      <c r="C246">
        <v>73.900002000000001</v>
      </c>
      <c r="D246">
        <v>72.720000999999996</v>
      </c>
      <c r="E246">
        <v>73.610000999999997</v>
      </c>
      <c r="F246">
        <v>2597300</v>
      </c>
      <c r="G246">
        <v>70.975983999999997</v>
      </c>
    </row>
    <row r="247" spans="1:7">
      <c r="A247" s="1">
        <v>42408</v>
      </c>
      <c r="B247">
        <v>72.139999000000003</v>
      </c>
      <c r="C247">
        <v>73.150002000000001</v>
      </c>
      <c r="D247">
        <v>71.970000999999996</v>
      </c>
      <c r="E247">
        <v>73.080001999999993</v>
      </c>
      <c r="F247">
        <v>2855600</v>
      </c>
      <c r="G247">
        <v>70.464950000000002</v>
      </c>
    </row>
    <row r="248" spans="1:7">
      <c r="A248" s="1">
        <v>42405</v>
      </c>
      <c r="B248">
        <v>71.209998999999996</v>
      </c>
      <c r="C248">
        <v>72.239998</v>
      </c>
      <c r="D248">
        <v>70.139999000000003</v>
      </c>
      <c r="E248">
        <v>72.040001000000004</v>
      </c>
      <c r="F248">
        <v>2529300</v>
      </c>
      <c r="G248">
        <v>69.462164000000001</v>
      </c>
    </row>
    <row r="249" spans="1:7">
      <c r="A249" s="1">
        <v>42404</v>
      </c>
      <c r="B249">
        <v>71.430000000000007</v>
      </c>
      <c r="C249">
        <v>71.849997999999999</v>
      </c>
      <c r="D249">
        <v>70.730002999999996</v>
      </c>
      <c r="E249">
        <v>71.529999000000004</v>
      </c>
      <c r="F249">
        <v>1751200</v>
      </c>
      <c r="G249">
        <v>68.970411999999996</v>
      </c>
    </row>
    <row r="250" spans="1:7">
      <c r="A250" s="1">
        <v>42403</v>
      </c>
      <c r="B250">
        <v>71.260002</v>
      </c>
      <c r="C250">
        <v>72.309997999999993</v>
      </c>
      <c r="D250">
        <v>71.220000999999996</v>
      </c>
      <c r="E250">
        <v>71.669998000000007</v>
      </c>
      <c r="F250">
        <v>1955500</v>
      </c>
      <c r="G250">
        <v>69.105401000000001</v>
      </c>
    </row>
    <row r="251" spans="1:7">
      <c r="A251" s="1">
        <v>42402</v>
      </c>
      <c r="B251">
        <v>70.160004000000001</v>
      </c>
      <c r="C251">
        <v>71.220000999999996</v>
      </c>
      <c r="D251">
        <v>69.879997000000003</v>
      </c>
      <c r="E251">
        <v>71.120002999999997</v>
      </c>
      <c r="F251">
        <v>1720700</v>
      </c>
      <c r="G251">
        <v>68.575086999999996</v>
      </c>
    </row>
    <row r="252" spans="1:7">
      <c r="A252" s="1">
        <v>42401</v>
      </c>
      <c r="B252">
        <v>69.410004000000001</v>
      </c>
      <c r="C252">
        <v>70.809997999999993</v>
      </c>
      <c r="D252">
        <v>69.080001999999993</v>
      </c>
      <c r="E252">
        <v>70.419998000000007</v>
      </c>
      <c r="F252">
        <v>2574500</v>
      </c>
      <c r="G252">
        <v>67.900130000000004</v>
      </c>
    </row>
    <row r="253" spans="1:7">
      <c r="A253" s="1">
        <v>42398</v>
      </c>
      <c r="B253">
        <v>69.699996999999996</v>
      </c>
      <c r="C253">
        <v>70.199996999999996</v>
      </c>
      <c r="D253">
        <v>69.209998999999996</v>
      </c>
      <c r="E253">
        <v>69.389999000000003</v>
      </c>
      <c r="F253">
        <v>3791200</v>
      </c>
      <c r="G253">
        <v>66.906988999999996</v>
      </c>
    </row>
    <row r="254" spans="1:7">
      <c r="A254" s="1">
        <v>42397</v>
      </c>
      <c r="B254">
        <v>68.239998</v>
      </c>
      <c r="C254">
        <v>69.629997000000003</v>
      </c>
      <c r="D254">
        <v>67.650002000000001</v>
      </c>
      <c r="E254">
        <v>69.150002000000001</v>
      </c>
      <c r="F254">
        <v>1423400</v>
      </c>
      <c r="G254">
        <v>66.675578999999999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A2" sqref="A2:G25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75.690002000000007</v>
      </c>
      <c r="C2">
        <v>75.839995999999999</v>
      </c>
      <c r="D2">
        <v>75.220000999999996</v>
      </c>
      <c r="E2">
        <v>75.519997000000004</v>
      </c>
      <c r="F2">
        <v>1379900</v>
      </c>
      <c r="G2">
        <v>75.519997000000004</v>
      </c>
      <c r="J2" s="4">
        <f>AVERAGE(G2:G31)</f>
        <v>75.950333166666681</v>
      </c>
      <c r="K2" s="4">
        <f>AVERAGE(G2:G91)</f>
        <v>74.352666577777782</v>
      </c>
      <c r="L2" s="4">
        <f>AVERAGE(G2:G181)</f>
        <v>74.302797916666677</v>
      </c>
      <c r="M2" s="4"/>
      <c r="N2" s="4"/>
      <c r="O2" s="4"/>
      <c r="P2" s="4"/>
    </row>
    <row r="3" spans="1:16">
      <c r="A3" s="1">
        <v>42761</v>
      </c>
      <c r="B3">
        <v>75.720000999999996</v>
      </c>
      <c r="C3">
        <v>76.239998</v>
      </c>
      <c r="D3">
        <v>75.5</v>
      </c>
      <c r="E3">
        <v>75.690002000000007</v>
      </c>
      <c r="F3">
        <v>1532700</v>
      </c>
      <c r="G3">
        <v>75.690002000000007</v>
      </c>
      <c r="I3">
        <v>3.02</v>
      </c>
      <c r="J3" s="5">
        <f>$I3/J2</f>
        <v>3.9762827549062379E-2</v>
      </c>
      <c r="K3" s="5">
        <f>$I3/K2</f>
        <v>4.0617238614312254E-2</v>
      </c>
      <c r="L3" s="5">
        <f>$I3/L2</f>
        <v>4.064449905893236E-2</v>
      </c>
      <c r="M3" s="4"/>
      <c r="N3" s="4"/>
      <c r="O3" s="4"/>
      <c r="P3" s="4"/>
    </row>
    <row r="4" spans="1:16">
      <c r="A4" s="1">
        <v>42760</v>
      </c>
      <c r="B4">
        <v>75.459998999999996</v>
      </c>
      <c r="C4">
        <v>75.930000000000007</v>
      </c>
      <c r="D4">
        <v>75.209998999999996</v>
      </c>
      <c r="E4">
        <v>75.809997999999993</v>
      </c>
      <c r="F4">
        <v>2150400</v>
      </c>
      <c r="G4">
        <v>75.809997999999993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75.529999000000004</v>
      </c>
      <c r="C5">
        <v>75.769997000000004</v>
      </c>
      <c r="D5">
        <v>75.319999999999993</v>
      </c>
      <c r="E5">
        <v>75.470000999999996</v>
      </c>
      <c r="F5">
        <v>1879600</v>
      </c>
      <c r="G5">
        <v>75.470000999999996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75.910004000000001</v>
      </c>
      <c r="C6">
        <v>76.099997999999999</v>
      </c>
      <c r="D6">
        <v>75.449996999999996</v>
      </c>
      <c r="E6">
        <v>75.580001999999993</v>
      </c>
      <c r="F6">
        <v>1505700</v>
      </c>
      <c r="G6">
        <v>75.580001999999993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75.730002999999996</v>
      </c>
      <c r="C7">
        <v>76.040001000000004</v>
      </c>
      <c r="D7">
        <v>75.290001000000004</v>
      </c>
      <c r="E7">
        <v>75.790001000000004</v>
      </c>
      <c r="F7">
        <v>1690900</v>
      </c>
      <c r="G7">
        <v>75.790001000000004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75.779999000000004</v>
      </c>
      <c r="C8">
        <v>76.160004000000001</v>
      </c>
      <c r="D8">
        <v>75.360000999999997</v>
      </c>
      <c r="E8">
        <v>75.620002999999997</v>
      </c>
      <c r="F8">
        <v>1395800</v>
      </c>
      <c r="G8">
        <v>75.620002999999997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75.989998</v>
      </c>
      <c r="C9">
        <v>76.639999000000003</v>
      </c>
      <c r="D9">
        <v>75.940002000000007</v>
      </c>
      <c r="E9">
        <v>76.169998000000007</v>
      </c>
      <c r="F9">
        <v>1912400</v>
      </c>
      <c r="G9">
        <v>76.169998000000007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75.569999999999993</v>
      </c>
      <c r="C10">
        <v>76.360000999999997</v>
      </c>
      <c r="D10">
        <v>75.330001999999993</v>
      </c>
      <c r="E10">
        <v>76.199996999999996</v>
      </c>
      <c r="F10">
        <v>2110200</v>
      </c>
      <c r="G10">
        <v>76.199996999999996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75.069999999999993</v>
      </c>
      <c r="C11">
        <v>75.430000000000007</v>
      </c>
      <c r="D11">
        <v>74.699996999999996</v>
      </c>
      <c r="E11">
        <v>75.209998999999996</v>
      </c>
      <c r="F11">
        <v>1992700</v>
      </c>
      <c r="G11">
        <v>75.209998999999996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75.650002000000001</v>
      </c>
      <c r="C12">
        <v>75.839995999999999</v>
      </c>
      <c r="D12">
        <v>75.040001000000004</v>
      </c>
      <c r="E12">
        <v>75.279999000000004</v>
      </c>
      <c r="F12">
        <v>2468300</v>
      </c>
      <c r="G12">
        <v>75.279999000000004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75.440002000000007</v>
      </c>
      <c r="C13">
        <v>75.910004000000001</v>
      </c>
      <c r="D13">
        <v>75.239998</v>
      </c>
      <c r="E13">
        <v>75.629997000000003</v>
      </c>
      <c r="F13">
        <v>1894500</v>
      </c>
      <c r="G13">
        <v>75.629997000000003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75.589995999999999</v>
      </c>
      <c r="C14">
        <v>75.680000000000007</v>
      </c>
      <c r="D14">
        <v>75.120002999999997</v>
      </c>
      <c r="E14">
        <v>75.430000000000007</v>
      </c>
      <c r="F14">
        <v>1529300</v>
      </c>
      <c r="G14">
        <v>75.430000000000007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76.930000000000007</v>
      </c>
      <c r="C15">
        <v>76.980002999999996</v>
      </c>
      <c r="D15">
        <v>75.680000000000007</v>
      </c>
      <c r="E15">
        <v>75.720000999999996</v>
      </c>
      <c r="F15">
        <v>1947400</v>
      </c>
      <c r="G15">
        <v>75.720000999999996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76.040001000000004</v>
      </c>
      <c r="C16">
        <v>77.050003000000004</v>
      </c>
      <c r="D16">
        <v>75.889999000000003</v>
      </c>
      <c r="E16">
        <v>76.900002000000001</v>
      </c>
      <c r="F16">
        <v>1844600</v>
      </c>
      <c r="G16">
        <v>76.900002000000001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75.790001000000004</v>
      </c>
      <c r="C17">
        <v>76.339995999999999</v>
      </c>
      <c r="D17">
        <v>75.120002999999997</v>
      </c>
      <c r="E17">
        <v>76.279999000000004</v>
      </c>
      <c r="F17">
        <v>2688000</v>
      </c>
      <c r="G17">
        <v>76.279999000000004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76.389999000000003</v>
      </c>
      <c r="C18">
        <v>76.690002000000007</v>
      </c>
      <c r="D18">
        <v>75.919998000000007</v>
      </c>
      <c r="E18">
        <v>76.180000000000007</v>
      </c>
      <c r="F18">
        <v>3414000</v>
      </c>
      <c r="G18">
        <v>76.180000000000007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76.569999999999993</v>
      </c>
      <c r="C19">
        <v>76.690002000000007</v>
      </c>
      <c r="D19">
        <v>75.959998999999996</v>
      </c>
      <c r="E19">
        <v>76.25</v>
      </c>
      <c r="F19">
        <v>3014300</v>
      </c>
      <c r="G19">
        <v>76.25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77.040001000000004</v>
      </c>
      <c r="C20">
        <v>77.129997000000003</v>
      </c>
      <c r="D20">
        <v>76.389999000000003</v>
      </c>
      <c r="E20">
        <v>76.589995999999999</v>
      </c>
      <c r="F20">
        <v>2459600</v>
      </c>
      <c r="G20">
        <v>76.589995999999999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76.529999000000004</v>
      </c>
      <c r="C21">
        <v>77.330001999999993</v>
      </c>
      <c r="D21">
        <v>76.290001000000004</v>
      </c>
      <c r="E21">
        <v>76.989998</v>
      </c>
      <c r="F21">
        <v>2342400</v>
      </c>
      <c r="G21">
        <v>76.989998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76.730002999999996</v>
      </c>
      <c r="C22">
        <v>76.970000999999996</v>
      </c>
      <c r="D22">
        <v>76.25</v>
      </c>
      <c r="E22">
        <v>76.330001999999993</v>
      </c>
      <c r="F22">
        <v>1709800</v>
      </c>
      <c r="G22">
        <v>76.330001999999993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76.610000999999997</v>
      </c>
      <c r="C23">
        <v>76.959998999999996</v>
      </c>
      <c r="D23">
        <v>76.25</v>
      </c>
      <c r="E23">
        <v>76.669998000000007</v>
      </c>
      <c r="F23">
        <v>1162900</v>
      </c>
      <c r="G23">
        <v>76.669998000000007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76.680000000000007</v>
      </c>
      <c r="C24">
        <v>76.760002</v>
      </c>
      <c r="D24">
        <v>76.120002999999997</v>
      </c>
      <c r="E24">
        <v>76.75</v>
      </c>
      <c r="F24">
        <v>1074100</v>
      </c>
      <c r="G24">
        <v>76.75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76.360000999999997</v>
      </c>
      <c r="C25">
        <v>76.699996999999996</v>
      </c>
      <c r="D25">
        <v>76</v>
      </c>
      <c r="E25">
        <v>76.629997000000003</v>
      </c>
      <c r="F25">
        <v>1664800</v>
      </c>
      <c r="G25">
        <v>76.629997000000003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76.639999000000003</v>
      </c>
      <c r="C26">
        <v>77.160004000000001</v>
      </c>
      <c r="D26">
        <v>76.220000999999996</v>
      </c>
      <c r="E26">
        <v>76.239998</v>
      </c>
      <c r="F26">
        <v>1832100</v>
      </c>
      <c r="G26">
        <v>76.239998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76.440002000000007</v>
      </c>
      <c r="C27">
        <v>76.650002000000001</v>
      </c>
      <c r="D27">
        <v>76.040001000000004</v>
      </c>
      <c r="E27">
        <v>76.510002</v>
      </c>
      <c r="F27">
        <v>2128300</v>
      </c>
      <c r="G27">
        <v>76.510002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76.370002999999997</v>
      </c>
      <c r="C28">
        <v>76.650002000000001</v>
      </c>
      <c r="D28">
        <v>75.75</v>
      </c>
      <c r="E28">
        <v>76.510002</v>
      </c>
      <c r="F28">
        <v>2352500</v>
      </c>
      <c r="G28">
        <v>76.510002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74.639999000000003</v>
      </c>
      <c r="C29">
        <v>76.190002000000007</v>
      </c>
      <c r="D29">
        <v>74.639999000000003</v>
      </c>
      <c r="E29">
        <v>75.870002999999997</v>
      </c>
      <c r="F29">
        <v>5252400</v>
      </c>
      <c r="G29">
        <v>75.870002999999997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74.239998</v>
      </c>
      <c r="C30">
        <v>74.930000000000007</v>
      </c>
      <c r="D30">
        <v>73.930000000000007</v>
      </c>
      <c r="E30">
        <v>74.569999999999993</v>
      </c>
      <c r="F30">
        <v>2724000</v>
      </c>
      <c r="G30">
        <v>74.569999999999993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76.190002000000007</v>
      </c>
      <c r="C31">
        <v>76.559997999999993</v>
      </c>
      <c r="D31">
        <v>74.069999999999993</v>
      </c>
      <c r="E31">
        <v>74.120002999999997</v>
      </c>
      <c r="F31">
        <v>3708600</v>
      </c>
      <c r="G31">
        <v>74.120002999999997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75.680000000000007</v>
      </c>
      <c r="C32">
        <v>76.069999999999993</v>
      </c>
      <c r="D32">
        <v>75.339995999999999</v>
      </c>
      <c r="E32">
        <v>75.949996999999996</v>
      </c>
      <c r="F32">
        <v>2275900</v>
      </c>
      <c r="G32">
        <v>75.949996999999996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74.349997999999999</v>
      </c>
      <c r="C33">
        <v>75.839995999999999</v>
      </c>
      <c r="D33">
        <v>74.349997999999999</v>
      </c>
      <c r="E33">
        <v>75.459998999999996</v>
      </c>
      <c r="F33">
        <v>2470600</v>
      </c>
      <c r="G33">
        <v>75.459998999999996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73.510002</v>
      </c>
      <c r="C34">
        <v>74.610000999999997</v>
      </c>
      <c r="D34">
        <v>73.410004000000001</v>
      </c>
      <c r="E34">
        <v>74.529999000000004</v>
      </c>
      <c r="F34">
        <v>2224500</v>
      </c>
      <c r="G34">
        <v>74.529999000000004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73.160004000000001</v>
      </c>
      <c r="C35">
        <v>73.599997999999999</v>
      </c>
      <c r="D35">
        <v>72.629997000000003</v>
      </c>
      <c r="E35">
        <v>73.5</v>
      </c>
      <c r="F35">
        <v>1868600</v>
      </c>
      <c r="G35">
        <v>73.5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73</v>
      </c>
      <c r="C36">
        <v>73.580001999999993</v>
      </c>
      <c r="D36">
        <v>72.790001000000004</v>
      </c>
      <c r="E36">
        <v>73.5</v>
      </c>
      <c r="F36">
        <v>3889000</v>
      </c>
      <c r="G36">
        <v>73.5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73.550003000000004</v>
      </c>
      <c r="C37">
        <v>73.569999999999993</v>
      </c>
      <c r="D37">
        <v>72.559997999999993</v>
      </c>
      <c r="E37">
        <v>72.709998999999996</v>
      </c>
      <c r="F37">
        <v>2881200</v>
      </c>
      <c r="G37">
        <v>72.709998999999996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73.459998999999996</v>
      </c>
      <c r="C38">
        <v>73.559997999999993</v>
      </c>
      <c r="D38">
        <v>72.550003000000004</v>
      </c>
      <c r="E38">
        <v>73.480002999999996</v>
      </c>
      <c r="F38">
        <v>2845700</v>
      </c>
      <c r="G38">
        <v>73.480002999999996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73.370002999999997</v>
      </c>
      <c r="C39">
        <v>74.029999000000004</v>
      </c>
      <c r="D39">
        <v>73.349997999999999</v>
      </c>
      <c r="E39">
        <v>73.779999000000004</v>
      </c>
      <c r="F39">
        <v>2945300</v>
      </c>
      <c r="G39">
        <v>73.779999000000004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72.930000000000007</v>
      </c>
      <c r="C40">
        <v>73.059997999999993</v>
      </c>
      <c r="D40">
        <v>72.199996999999996</v>
      </c>
      <c r="E40">
        <v>72.75</v>
      </c>
      <c r="F40">
        <v>3177500</v>
      </c>
      <c r="G40">
        <v>72.75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74.639999000000003</v>
      </c>
      <c r="C41">
        <v>74.760002</v>
      </c>
      <c r="D41">
        <v>73.269997000000004</v>
      </c>
      <c r="E41">
        <v>73.290001000000004</v>
      </c>
      <c r="F41">
        <v>4407000</v>
      </c>
      <c r="G41">
        <v>73.290001000000004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74.839995999999999</v>
      </c>
      <c r="C42">
        <v>76.300003000000004</v>
      </c>
      <c r="D42">
        <v>74.75</v>
      </c>
      <c r="E42">
        <v>76.110000999999997</v>
      </c>
      <c r="F42">
        <v>3376600</v>
      </c>
      <c r="G42">
        <v>76.110000999999997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74.139999000000003</v>
      </c>
      <c r="C43">
        <v>75.330001999999993</v>
      </c>
      <c r="D43">
        <v>74.129997000000003</v>
      </c>
      <c r="E43">
        <v>75.169998000000007</v>
      </c>
      <c r="F43">
        <v>2550900</v>
      </c>
      <c r="G43">
        <v>75.169998000000007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73.010002</v>
      </c>
      <c r="C44">
        <v>74.389999000000003</v>
      </c>
      <c r="D44">
        <v>73.010002</v>
      </c>
      <c r="E44">
        <v>73.949996999999996</v>
      </c>
      <c r="F44">
        <v>1392700</v>
      </c>
      <c r="G44">
        <v>73.949996999999996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72.470000999999996</v>
      </c>
      <c r="C45">
        <v>73.290001000000004</v>
      </c>
      <c r="D45">
        <v>72.470000999999996</v>
      </c>
      <c r="E45">
        <v>72.870002999999997</v>
      </c>
      <c r="F45">
        <v>3358900</v>
      </c>
      <c r="G45">
        <v>72.870002999999997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72.099997999999999</v>
      </c>
      <c r="C46">
        <v>73.339995999999999</v>
      </c>
      <c r="D46">
        <v>72.069999999999993</v>
      </c>
      <c r="E46">
        <v>73.190002000000007</v>
      </c>
      <c r="F46">
        <v>3421400</v>
      </c>
      <c r="G46">
        <v>73.190002000000007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71.389999000000003</v>
      </c>
      <c r="C47">
        <v>72.25</v>
      </c>
      <c r="D47">
        <v>71.300003000000004</v>
      </c>
      <c r="E47">
        <v>72.25</v>
      </c>
      <c r="F47">
        <v>2118500</v>
      </c>
      <c r="G47">
        <v>72.25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71.059997999999993</v>
      </c>
      <c r="C48">
        <v>71.430000000000007</v>
      </c>
      <c r="D48">
        <v>70.540001000000004</v>
      </c>
      <c r="E48">
        <v>71.150002000000001</v>
      </c>
      <c r="F48">
        <v>2696500</v>
      </c>
      <c r="G48">
        <v>71.150002000000001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70.769997000000004</v>
      </c>
      <c r="C49">
        <v>71.529999000000004</v>
      </c>
      <c r="D49">
        <v>70.680000000000007</v>
      </c>
      <c r="E49">
        <v>71.029999000000004</v>
      </c>
      <c r="F49">
        <v>2766400</v>
      </c>
      <c r="G49">
        <v>71.029999000000004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71.440002000000007</v>
      </c>
      <c r="C50">
        <v>71.680000000000007</v>
      </c>
      <c r="D50">
        <v>70.779999000000004</v>
      </c>
      <c r="E50">
        <v>71.050003000000004</v>
      </c>
      <c r="F50">
        <v>2914000</v>
      </c>
      <c r="G50">
        <v>71.050003000000004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70.339995999999999</v>
      </c>
      <c r="C51">
        <v>71.440002000000007</v>
      </c>
      <c r="D51">
        <v>70.339995999999999</v>
      </c>
      <c r="E51">
        <v>71.239998</v>
      </c>
      <c r="F51">
        <v>3861400</v>
      </c>
      <c r="G51">
        <v>71.239998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70.510002</v>
      </c>
      <c r="C52">
        <v>70.639999000000003</v>
      </c>
      <c r="D52">
        <v>69.510002</v>
      </c>
      <c r="E52">
        <v>69.989998</v>
      </c>
      <c r="F52">
        <v>4551700</v>
      </c>
      <c r="G52">
        <v>69.989998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71.190002000000007</v>
      </c>
      <c r="C53">
        <v>71.75</v>
      </c>
      <c r="D53">
        <v>70.559997999999993</v>
      </c>
      <c r="E53">
        <v>70.760002</v>
      </c>
      <c r="F53">
        <v>2577300</v>
      </c>
      <c r="G53">
        <v>70.760002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72.860000999999997</v>
      </c>
      <c r="C54">
        <v>72.879997000000003</v>
      </c>
      <c r="D54">
        <v>70.559997999999993</v>
      </c>
      <c r="E54">
        <v>71.129997000000003</v>
      </c>
      <c r="F54">
        <v>4171800</v>
      </c>
      <c r="G54">
        <v>71.129997000000003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74.050003000000004</v>
      </c>
      <c r="C55">
        <v>74.25</v>
      </c>
      <c r="D55">
        <v>73.069999999999993</v>
      </c>
      <c r="E55">
        <v>73.220000999999996</v>
      </c>
      <c r="F55">
        <v>3046700</v>
      </c>
      <c r="G55">
        <v>73.220000999999996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74.860000999999997</v>
      </c>
      <c r="C56">
        <v>75.809997999999993</v>
      </c>
      <c r="D56">
        <v>74.690002000000007</v>
      </c>
      <c r="E56">
        <v>75.5</v>
      </c>
      <c r="F56">
        <v>1820800</v>
      </c>
      <c r="G56">
        <v>75.5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74.220000999999996</v>
      </c>
      <c r="C57">
        <v>74.739998</v>
      </c>
      <c r="D57">
        <v>73.019997000000004</v>
      </c>
      <c r="E57">
        <v>74.720000999999996</v>
      </c>
      <c r="F57">
        <v>2417600</v>
      </c>
      <c r="G57">
        <v>74.720000999999996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74.639999000000003</v>
      </c>
      <c r="C58">
        <v>75.169998000000007</v>
      </c>
      <c r="D58">
        <v>73.790001000000004</v>
      </c>
      <c r="E58">
        <v>73.790001000000004</v>
      </c>
      <c r="F58">
        <v>2638100</v>
      </c>
      <c r="G58">
        <v>73.790001000000004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73.910004000000001</v>
      </c>
      <c r="C59">
        <v>74.559997999999993</v>
      </c>
      <c r="D59">
        <v>73.480002999999996</v>
      </c>
      <c r="E59">
        <v>74.349997999999999</v>
      </c>
      <c r="F59">
        <v>1837900</v>
      </c>
      <c r="G59">
        <v>74.349997999999999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74.480002999999996</v>
      </c>
      <c r="C60">
        <v>74.529999000000004</v>
      </c>
      <c r="D60">
        <v>72.870002999999997</v>
      </c>
      <c r="E60">
        <v>74.099997999999999</v>
      </c>
      <c r="F60">
        <v>2944400</v>
      </c>
      <c r="G60">
        <v>74.099997999999999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75.029999000000004</v>
      </c>
      <c r="C61">
        <v>75.150002000000001</v>
      </c>
      <c r="D61">
        <v>74.199996999999996</v>
      </c>
      <c r="E61">
        <v>74.459998999999996</v>
      </c>
      <c r="F61">
        <v>2576000</v>
      </c>
      <c r="G61">
        <v>74.459998999999996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73.980002999999996</v>
      </c>
      <c r="C62">
        <v>75.910004000000001</v>
      </c>
      <c r="D62">
        <v>73.610000999999997</v>
      </c>
      <c r="E62">
        <v>75.199996999999996</v>
      </c>
      <c r="F62">
        <v>4056600</v>
      </c>
      <c r="G62">
        <v>75.199996999999996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73.379997000000003</v>
      </c>
      <c r="C63">
        <v>73.779999000000004</v>
      </c>
      <c r="D63">
        <v>72.989998</v>
      </c>
      <c r="E63">
        <v>73.489998</v>
      </c>
      <c r="F63">
        <v>1767700</v>
      </c>
      <c r="G63">
        <v>73.489998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73.430000000000007</v>
      </c>
      <c r="C64">
        <v>73.800003000000004</v>
      </c>
      <c r="D64">
        <v>72.809997999999993</v>
      </c>
      <c r="E64">
        <v>73.300003000000004</v>
      </c>
      <c r="F64">
        <v>1772500</v>
      </c>
      <c r="G64">
        <v>73.300003000000004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73.290001000000004</v>
      </c>
      <c r="C65">
        <v>73.930000000000007</v>
      </c>
      <c r="D65">
        <v>72.889999000000003</v>
      </c>
      <c r="E65">
        <v>73.830001999999993</v>
      </c>
      <c r="F65">
        <v>1685600</v>
      </c>
      <c r="G65">
        <v>73.830001999999993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73.120002999999997</v>
      </c>
      <c r="C66">
        <v>73.459998999999996</v>
      </c>
      <c r="D66">
        <v>72.800003000000004</v>
      </c>
      <c r="E66">
        <v>73.400002000000001</v>
      </c>
      <c r="F66">
        <v>2079400</v>
      </c>
      <c r="G66">
        <v>73.400002000000001</v>
      </c>
      <c r="M66" s="4"/>
      <c r="N66" s="4"/>
      <c r="O66" s="4"/>
      <c r="P66" s="4"/>
    </row>
    <row r="67" spans="1:17">
      <c r="A67" s="1">
        <v>42667</v>
      </c>
      <c r="B67">
        <v>73.129997000000003</v>
      </c>
      <c r="C67">
        <v>73.349997999999999</v>
      </c>
      <c r="D67">
        <v>72.529999000000004</v>
      </c>
      <c r="E67">
        <v>73.120002999999997</v>
      </c>
      <c r="F67">
        <v>2433000</v>
      </c>
      <c r="G67">
        <v>73.120002999999997</v>
      </c>
      <c r="M67" s="4"/>
      <c r="N67" s="4"/>
      <c r="O67" s="4"/>
      <c r="P67" s="4"/>
      <c r="Q67" t="s">
        <v>45</v>
      </c>
    </row>
    <row r="68" spans="1:17">
      <c r="A68" s="1">
        <v>42664</v>
      </c>
      <c r="B68">
        <v>72.660004000000001</v>
      </c>
      <c r="C68">
        <v>73.059997999999993</v>
      </c>
      <c r="D68">
        <v>72.430000000000007</v>
      </c>
      <c r="E68">
        <v>72.839995999999999</v>
      </c>
      <c r="F68">
        <v>1510800</v>
      </c>
      <c r="G68">
        <v>72.839995999999999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73.279999000000004</v>
      </c>
      <c r="C69">
        <v>73.470000999999996</v>
      </c>
      <c r="D69">
        <v>73.010002</v>
      </c>
      <c r="E69">
        <v>73.110000999999997</v>
      </c>
      <c r="F69">
        <v>1313800</v>
      </c>
      <c r="G69">
        <v>73.110000999999997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73.400002000000001</v>
      </c>
      <c r="C70">
        <v>73.510002</v>
      </c>
      <c r="D70">
        <v>72.830001999999993</v>
      </c>
      <c r="E70">
        <v>73.209998999999996</v>
      </c>
      <c r="F70">
        <v>1763300</v>
      </c>
      <c r="G70">
        <v>73.209998999999996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73.319999999999993</v>
      </c>
      <c r="C71">
        <v>73.720000999999996</v>
      </c>
      <c r="D71">
        <v>72.650002000000001</v>
      </c>
      <c r="E71">
        <v>73.370002999999997</v>
      </c>
      <c r="F71">
        <v>1641800</v>
      </c>
      <c r="G71">
        <v>73.370002999999997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73.029999000000004</v>
      </c>
      <c r="C72">
        <v>73.300003000000004</v>
      </c>
      <c r="D72">
        <v>72.529999000000004</v>
      </c>
      <c r="E72">
        <v>72.830001999999993</v>
      </c>
      <c r="F72">
        <v>1613700</v>
      </c>
      <c r="G72">
        <v>72.830001999999993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73.160004000000001</v>
      </c>
      <c r="C73">
        <v>73.470000999999996</v>
      </c>
      <c r="D73">
        <v>72.699996999999996</v>
      </c>
      <c r="E73">
        <v>72.779999000000004</v>
      </c>
      <c r="F73">
        <v>1694100</v>
      </c>
      <c r="G73">
        <v>72.779999000000004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72.160004000000001</v>
      </c>
      <c r="C74">
        <v>73.879997000000003</v>
      </c>
      <c r="D74">
        <v>72.089995999999999</v>
      </c>
      <c r="E74">
        <v>73.309997999999993</v>
      </c>
      <c r="F74">
        <v>3113600</v>
      </c>
      <c r="G74">
        <v>73.309997999999993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71.720000999999996</v>
      </c>
      <c r="C75">
        <v>72.339995999999999</v>
      </c>
      <c r="D75">
        <v>71.690002000000007</v>
      </c>
      <c r="E75">
        <v>72.160004000000001</v>
      </c>
      <c r="F75">
        <v>1541200</v>
      </c>
      <c r="G75">
        <v>72.160004000000001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72.199996999999996</v>
      </c>
      <c r="C76">
        <v>72.279999000000004</v>
      </c>
      <c r="D76">
        <v>71.440002000000007</v>
      </c>
      <c r="E76">
        <v>71.690002000000007</v>
      </c>
      <c r="F76">
        <v>2573300</v>
      </c>
      <c r="G76">
        <v>71.690002000000007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71.599997999999999</v>
      </c>
      <c r="C77">
        <v>72.309997999999993</v>
      </c>
      <c r="D77">
        <v>71.389999000000003</v>
      </c>
      <c r="E77">
        <v>72.220000999999996</v>
      </c>
      <c r="F77">
        <v>1827600</v>
      </c>
      <c r="G77">
        <v>72.220000999999996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72.400002000000001</v>
      </c>
      <c r="C78">
        <v>73.099997999999999</v>
      </c>
      <c r="D78">
        <v>71.410004000000001</v>
      </c>
      <c r="E78">
        <v>71.5</v>
      </c>
      <c r="F78">
        <v>1882800</v>
      </c>
      <c r="G78">
        <v>71.5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71.629997000000003</v>
      </c>
      <c r="C79">
        <v>72.279999000000004</v>
      </c>
      <c r="D79">
        <v>71.349997999999999</v>
      </c>
      <c r="E79">
        <v>71.910004000000001</v>
      </c>
      <c r="F79">
        <v>2105900</v>
      </c>
      <c r="G79">
        <v>71.910004000000001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72.199996999999996</v>
      </c>
      <c r="C80">
        <v>72.639999000000003</v>
      </c>
      <c r="D80">
        <v>71.319999999999993</v>
      </c>
      <c r="E80">
        <v>71.879997000000003</v>
      </c>
      <c r="F80">
        <v>3053100</v>
      </c>
      <c r="G80">
        <v>71.879997000000003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73.080001999999993</v>
      </c>
      <c r="C81">
        <v>73.099997999999999</v>
      </c>
      <c r="D81">
        <v>71.699996999999996</v>
      </c>
      <c r="E81">
        <v>72.150002000000001</v>
      </c>
      <c r="F81">
        <v>3177500</v>
      </c>
      <c r="G81">
        <v>72.150002000000001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74.209998999999996</v>
      </c>
      <c r="C82">
        <v>74.209998999999996</v>
      </c>
      <c r="D82">
        <v>72.879997000000003</v>
      </c>
      <c r="E82">
        <v>73.279999000000004</v>
      </c>
      <c r="F82">
        <v>2487600</v>
      </c>
      <c r="G82">
        <v>73.279999000000004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75.099997999999999</v>
      </c>
      <c r="C83">
        <v>75.319999999999993</v>
      </c>
      <c r="D83">
        <v>73.830001999999993</v>
      </c>
      <c r="E83">
        <v>74.269997000000004</v>
      </c>
      <c r="F83">
        <v>3153600</v>
      </c>
      <c r="G83">
        <v>74.269997000000004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75.839995999999999</v>
      </c>
      <c r="C84">
        <v>75.949996999999996</v>
      </c>
      <c r="D84">
        <v>74.489998</v>
      </c>
      <c r="E84">
        <v>74.75</v>
      </c>
      <c r="F84">
        <v>2446500</v>
      </c>
      <c r="G84">
        <v>74.75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75.980002999999996</v>
      </c>
      <c r="C85">
        <v>76.110000999999997</v>
      </c>
      <c r="D85">
        <v>75.080001999999993</v>
      </c>
      <c r="E85">
        <v>75.839995999999999</v>
      </c>
      <c r="F85">
        <v>2036800</v>
      </c>
      <c r="G85">
        <v>75.839995999999999</v>
      </c>
      <c r="M85" s="6"/>
      <c r="N85" s="6"/>
      <c r="O85" s="6"/>
      <c r="P85" s="5" t="e">
        <f t="shared" ref="P85:P90" si="0">+O85/M85</f>
        <v>#DIV/0!</v>
      </c>
    </row>
    <row r="86" spans="1:16">
      <c r="A86" s="1">
        <v>42640</v>
      </c>
      <c r="B86">
        <v>76.900002000000001</v>
      </c>
      <c r="C86">
        <v>77.25</v>
      </c>
      <c r="D86">
        <v>75.639999000000003</v>
      </c>
      <c r="E86">
        <v>75.779999000000004</v>
      </c>
      <c r="F86">
        <v>2936900</v>
      </c>
      <c r="G86">
        <v>75.779999000000004</v>
      </c>
      <c r="M86" s="7"/>
      <c r="N86" s="7"/>
      <c r="O86" s="7"/>
      <c r="P86" s="5" t="e">
        <f t="shared" si="0"/>
        <v>#DIV/0!</v>
      </c>
    </row>
    <row r="87" spans="1:16">
      <c r="A87" s="1">
        <v>42639</v>
      </c>
      <c r="B87">
        <v>77.029999000000004</v>
      </c>
      <c r="C87">
        <v>77.220000999999996</v>
      </c>
      <c r="D87">
        <v>76.400002000000001</v>
      </c>
      <c r="E87">
        <v>76.599997999999999</v>
      </c>
      <c r="F87">
        <v>2521700</v>
      </c>
      <c r="G87">
        <v>76.599997999999999</v>
      </c>
      <c r="J87" s="4"/>
      <c r="K87" s="4"/>
      <c r="L87" s="4"/>
      <c r="M87" s="7"/>
      <c r="N87" s="7"/>
      <c r="O87" s="7"/>
      <c r="P87" s="5" t="e">
        <f t="shared" si="0"/>
        <v>#DIV/0!</v>
      </c>
    </row>
    <row r="88" spans="1:16">
      <c r="A88" s="1">
        <v>42636</v>
      </c>
      <c r="B88">
        <v>76.839995999999999</v>
      </c>
      <c r="C88">
        <v>77.239998</v>
      </c>
      <c r="D88">
        <v>76.220000999999996</v>
      </c>
      <c r="E88">
        <v>77.010002</v>
      </c>
      <c r="F88">
        <v>2050600</v>
      </c>
      <c r="G88">
        <v>77.010002</v>
      </c>
      <c r="J88" s="4"/>
      <c r="K88" s="4"/>
      <c r="L88" s="4"/>
      <c r="M88" s="7"/>
      <c r="N88" s="7"/>
      <c r="O88" s="7"/>
      <c r="P88" s="5" t="e">
        <f t="shared" si="0"/>
        <v>#DIV/0!</v>
      </c>
    </row>
    <row r="89" spans="1:16">
      <c r="A89" s="1">
        <v>42635</v>
      </c>
      <c r="B89">
        <v>77</v>
      </c>
      <c r="C89">
        <v>77.319999999999993</v>
      </c>
      <c r="D89">
        <v>76.519997000000004</v>
      </c>
      <c r="E89">
        <v>77.040001000000004</v>
      </c>
      <c r="F89">
        <v>2083100</v>
      </c>
      <c r="G89">
        <v>77.040001000000004</v>
      </c>
      <c r="J89" s="4"/>
      <c r="K89" s="4"/>
      <c r="L89" s="4"/>
      <c r="M89" s="7"/>
      <c r="N89" s="7"/>
      <c r="O89" s="7"/>
      <c r="P89" s="5" t="e">
        <f t="shared" si="0"/>
        <v>#DIV/0!</v>
      </c>
    </row>
    <row r="90" spans="1:16">
      <c r="A90" s="1">
        <v>42634</v>
      </c>
      <c r="B90">
        <v>75.75</v>
      </c>
      <c r="C90">
        <v>76.779999000000004</v>
      </c>
      <c r="D90">
        <v>75.379997000000003</v>
      </c>
      <c r="E90">
        <v>76.75</v>
      </c>
      <c r="F90">
        <v>2784400</v>
      </c>
      <c r="G90">
        <v>76.75</v>
      </c>
      <c r="J90" s="4"/>
      <c r="K90" s="4"/>
      <c r="L90" s="4"/>
      <c r="M90" s="7"/>
      <c r="N90" s="7"/>
      <c r="O90" s="7"/>
      <c r="P90" s="5" t="e">
        <f t="shared" si="0"/>
        <v>#DIV/0!</v>
      </c>
    </row>
    <row r="91" spans="1:16">
      <c r="A91" s="1">
        <v>42633</v>
      </c>
      <c r="B91">
        <v>76.25</v>
      </c>
      <c r="C91">
        <v>76.360000999999997</v>
      </c>
      <c r="D91">
        <v>75.610000999999997</v>
      </c>
      <c r="E91">
        <v>75.629997000000003</v>
      </c>
      <c r="F91">
        <v>2431600</v>
      </c>
      <c r="G91">
        <v>75.629997000000003</v>
      </c>
    </row>
    <row r="92" spans="1:16">
      <c r="A92" s="1">
        <v>42632</v>
      </c>
      <c r="B92">
        <v>75.120002999999997</v>
      </c>
      <c r="C92">
        <v>75.930000000000007</v>
      </c>
      <c r="D92">
        <v>75.029999000000004</v>
      </c>
      <c r="E92">
        <v>75.900002000000001</v>
      </c>
      <c r="F92">
        <v>2133300</v>
      </c>
      <c r="G92">
        <v>75.900002000000001</v>
      </c>
      <c r="J92" s="2"/>
      <c r="M92" s="3"/>
    </row>
    <row r="93" spans="1:16">
      <c r="A93" s="1">
        <v>42629</v>
      </c>
      <c r="B93">
        <v>74.25</v>
      </c>
      <c r="C93">
        <v>75.300003000000004</v>
      </c>
      <c r="D93">
        <v>73.949996999999996</v>
      </c>
      <c r="E93">
        <v>75.059997999999993</v>
      </c>
      <c r="F93">
        <v>4744400</v>
      </c>
      <c r="G93">
        <v>75.059997999999993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73.860000999999997</v>
      </c>
      <c r="C94">
        <v>74.620002999999997</v>
      </c>
      <c r="D94">
        <v>73.559997999999993</v>
      </c>
      <c r="E94">
        <v>74.449996999999996</v>
      </c>
      <c r="F94">
        <v>2145100</v>
      </c>
      <c r="G94">
        <v>74.449996999999996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73.660004000000001</v>
      </c>
      <c r="C95">
        <v>74.410004000000001</v>
      </c>
      <c r="D95">
        <v>73.419998000000007</v>
      </c>
      <c r="E95">
        <v>73.790001000000004</v>
      </c>
      <c r="F95">
        <v>1812000</v>
      </c>
      <c r="G95">
        <v>73.790001000000004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73.860000999999997</v>
      </c>
      <c r="C96">
        <v>74.029999000000004</v>
      </c>
      <c r="D96">
        <v>73.160004000000001</v>
      </c>
      <c r="E96">
        <v>73.519997000000004</v>
      </c>
      <c r="F96">
        <v>3079100</v>
      </c>
      <c r="G96">
        <v>73.519997000000004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72.569999999999993</v>
      </c>
      <c r="C97">
        <v>74.220000999999996</v>
      </c>
      <c r="D97">
        <v>72.550003000000004</v>
      </c>
      <c r="E97">
        <v>74.050003000000004</v>
      </c>
      <c r="F97">
        <v>3193800</v>
      </c>
      <c r="G97">
        <v>74.050003000000004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74.900002000000001</v>
      </c>
      <c r="C98">
        <v>74.959998999999996</v>
      </c>
      <c r="D98">
        <v>72.489998</v>
      </c>
      <c r="E98">
        <v>72.5</v>
      </c>
      <c r="F98">
        <v>2994900</v>
      </c>
      <c r="G98">
        <v>72.5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75.180000000000007</v>
      </c>
      <c r="C99">
        <v>75.589995999999999</v>
      </c>
      <c r="D99">
        <v>74.889999000000003</v>
      </c>
      <c r="E99">
        <v>75.510002</v>
      </c>
      <c r="F99">
        <v>2603900</v>
      </c>
      <c r="G99">
        <v>75.510002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75.319999999999993</v>
      </c>
      <c r="C100">
        <v>75.660004000000001</v>
      </c>
      <c r="D100">
        <v>75.050003000000004</v>
      </c>
      <c r="E100">
        <v>75.389999000000003</v>
      </c>
      <c r="F100">
        <v>1662500</v>
      </c>
      <c r="G100">
        <v>75.389999000000003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75.209998999999996</v>
      </c>
      <c r="C101">
        <v>75.819999999999993</v>
      </c>
      <c r="D101">
        <v>74.970000999999996</v>
      </c>
      <c r="E101">
        <v>75.5</v>
      </c>
      <c r="F101">
        <v>2477400</v>
      </c>
      <c r="G101">
        <v>75.5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74.050003000000004</v>
      </c>
      <c r="C102">
        <v>75.089995999999999</v>
      </c>
      <c r="D102">
        <v>74</v>
      </c>
      <c r="E102">
        <v>74.75</v>
      </c>
      <c r="F102">
        <v>1794900</v>
      </c>
      <c r="G102">
        <v>74.75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74.180000000000007</v>
      </c>
      <c r="C103">
        <v>74.339995999999999</v>
      </c>
      <c r="D103">
        <v>73.779999000000004</v>
      </c>
      <c r="E103">
        <v>74.059997999999993</v>
      </c>
      <c r="F103">
        <v>2144200</v>
      </c>
      <c r="G103">
        <v>74.059997999999993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73.989998</v>
      </c>
      <c r="C104">
        <v>74.339995999999999</v>
      </c>
      <c r="D104">
        <v>73.680000000000007</v>
      </c>
      <c r="E104">
        <v>74.160004000000001</v>
      </c>
      <c r="F104">
        <v>3448800</v>
      </c>
      <c r="G104">
        <v>74.160004000000001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75.650002000000001</v>
      </c>
      <c r="C105">
        <v>76.019997000000004</v>
      </c>
      <c r="D105">
        <v>74.839995999999999</v>
      </c>
      <c r="E105">
        <v>74.949996999999996</v>
      </c>
      <c r="F105">
        <v>2415500</v>
      </c>
      <c r="G105">
        <v>74.249995999999996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75.089995999999999</v>
      </c>
      <c r="C106">
        <v>75.690002000000007</v>
      </c>
      <c r="D106">
        <v>75.040001000000004</v>
      </c>
      <c r="E106">
        <v>75.690002000000007</v>
      </c>
      <c r="F106">
        <v>3758900</v>
      </c>
      <c r="G106">
        <v>74.983090000000004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76.269997000000004</v>
      </c>
      <c r="C107">
        <v>76.889999000000003</v>
      </c>
      <c r="D107">
        <v>74.660004000000001</v>
      </c>
      <c r="E107">
        <v>74.739998</v>
      </c>
      <c r="F107">
        <v>3243700</v>
      </c>
      <c r="G107">
        <v>74.041957999999994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76.019997000000004</v>
      </c>
      <c r="C108">
        <v>76.559997999999993</v>
      </c>
      <c r="D108">
        <v>75.900002000000001</v>
      </c>
      <c r="E108">
        <v>76.239998</v>
      </c>
      <c r="F108">
        <v>2193300</v>
      </c>
      <c r="G108">
        <v>75.527949000000007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75.599997999999999</v>
      </c>
      <c r="C109">
        <v>76.220000999999996</v>
      </c>
      <c r="D109">
        <v>75.430000000000007</v>
      </c>
      <c r="E109">
        <v>76.120002999999997</v>
      </c>
      <c r="F109">
        <v>2155400</v>
      </c>
      <c r="G109">
        <v>75.409075000000001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76.379997000000003</v>
      </c>
      <c r="C110">
        <v>76.779999000000004</v>
      </c>
      <c r="D110">
        <v>75.830001999999993</v>
      </c>
      <c r="E110">
        <v>75.830001999999993</v>
      </c>
      <c r="F110">
        <v>2095600</v>
      </c>
      <c r="G110">
        <v>75.121781999999996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75.949996999999996</v>
      </c>
      <c r="C111">
        <v>76.580001999999993</v>
      </c>
      <c r="D111">
        <v>75.709998999999996</v>
      </c>
      <c r="E111">
        <v>76.279999000000004</v>
      </c>
      <c r="F111">
        <v>2308200</v>
      </c>
      <c r="G111">
        <v>75.567576000000003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76.489998</v>
      </c>
      <c r="C112">
        <v>76.629997000000003</v>
      </c>
      <c r="D112">
        <v>75.309997999999993</v>
      </c>
      <c r="E112">
        <v>75.800003000000004</v>
      </c>
      <c r="F112">
        <v>3134500</v>
      </c>
      <c r="G112">
        <v>75.092063999999993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76.410004000000001</v>
      </c>
      <c r="C113">
        <v>76.860000999999997</v>
      </c>
      <c r="D113">
        <v>76.139999000000003</v>
      </c>
      <c r="E113">
        <v>76.860000999999997</v>
      </c>
      <c r="F113">
        <v>4116000</v>
      </c>
      <c r="G113">
        <v>76.142161000000002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74.680000000000007</v>
      </c>
      <c r="C114">
        <v>76.680000000000007</v>
      </c>
      <c r="D114">
        <v>74.319999999999993</v>
      </c>
      <c r="E114">
        <v>76.650002000000001</v>
      </c>
      <c r="F114">
        <v>4822000</v>
      </c>
      <c r="G114">
        <v>75.934123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74.889999000000003</v>
      </c>
      <c r="C115">
        <v>75.080001999999993</v>
      </c>
      <c r="D115">
        <v>74.540001000000004</v>
      </c>
      <c r="E115">
        <v>74.680000000000007</v>
      </c>
      <c r="F115">
        <v>4912900</v>
      </c>
      <c r="G115">
        <v>73.982521000000006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75.809997999999993</v>
      </c>
      <c r="C116">
        <v>76.330001999999993</v>
      </c>
      <c r="D116">
        <v>74.980002999999996</v>
      </c>
      <c r="E116">
        <v>75</v>
      </c>
      <c r="F116">
        <v>1978700</v>
      </c>
      <c r="G116">
        <v>74.299531999999999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75.779999000000004</v>
      </c>
      <c r="C117">
        <v>76.639999000000003</v>
      </c>
      <c r="D117">
        <v>75.510002</v>
      </c>
      <c r="E117">
        <v>75.959998999999996</v>
      </c>
      <c r="F117">
        <v>3452700</v>
      </c>
      <c r="G117">
        <v>75.250564999999995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75.089995999999999</v>
      </c>
      <c r="C118">
        <v>75.559997999999993</v>
      </c>
      <c r="D118">
        <v>74.879997000000003</v>
      </c>
      <c r="E118">
        <v>75.400002000000001</v>
      </c>
      <c r="F118">
        <v>3495100</v>
      </c>
      <c r="G118">
        <v>74.695797999999996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75.010002</v>
      </c>
      <c r="C119">
        <v>75.360000999999997</v>
      </c>
      <c r="D119">
        <v>74.720000999999996</v>
      </c>
      <c r="E119">
        <v>75.010002</v>
      </c>
      <c r="F119">
        <v>5318400</v>
      </c>
      <c r="G119">
        <v>74.309441000000007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74.690002000000007</v>
      </c>
      <c r="C120">
        <v>75.010002</v>
      </c>
      <c r="D120">
        <v>74.099997999999999</v>
      </c>
      <c r="E120">
        <v>74.730002999999996</v>
      </c>
      <c r="F120">
        <v>7438500</v>
      </c>
      <c r="G120">
        <v>74.032056999999995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75.069999999999993</v>
      </c>
      <c r="C121">
        <v>75.650002000000001</v>
      </c>
      <c r="D121">
        <v>74.620002999999997</v>
      </c>
      <c r="E121">
        <v>74.989998</v>
      </c>
      <c r="F121">
        <v>2588700</v>
      </c>
      <c r="G121">
        <v>74.289623000000006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76.300003000000004</v>
      </c>
      <c r="C122">
        <v>76.300003000000004</v>
      </c>
      <c r="D122">
        <v>75.239998</v>
      </c>
      <c r="E122">
        <v>75.370002999999997</v>
      </c>
      <c r="F122">
        <v>2437400</v>
      </c>
      <c r="G122">
        <v>74.666078999999996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76.75</v>
      </c>
      <c r="C123">
        <v>77.330001999999993</v>
      </c>
      <c r="D123">
        <v>76.309997999999993</v>
      </c>
      <c r="E123">
        <v>76.419998000000007</v>
      </c>
      <c r="F123">
        <v>2221600</v>
      </c>
      <c r="G123">
        <v>75.706267999999994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77.569999999999993</v>
      </c>
      <c r="C124">
        <v>77.930000000000007</v>
      </c>
      <c r="D124">
        <v>76.389999000000003</v>
      </c>
      <c r="E124">
        <v>76.75</v>
      </c>
      <c r="F124">
        <v>2761900</v>
      </c>
      <c r="G124">
        <v>76.033187999999996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77.319999999999993</v>
      </c>
      <c r="C125">
        <v>77.580001999999993</v>
      </c>
      <c r="D125">
        <v>76.629997000000003</v>
      </c>
      <c r="E125">
        <v>77.370002999999997</v>
      </c>
      <c r="F125">
        <v>2628300</v>
      </c>
      <c r="G125">
        <v>76.647400000000005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77.730002999999996</v>
      </c>
      <c r="C126">
        <v>78.080001999999993</v>
      </c>
      <c r="D126">
        <v>77.449996999999996</v>
      </c>
      <c r="E126">
        <v>77.580001999999993</v>
      </c>
      <c r="F126">
        <v>1771400</v>
      </c>
      <c r="G126">
        <v>76.855438000000007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76.790001000000004</v>
      </c>
      <c r="C127">
        <v>78.220000999999996</v>
      </c>
      <c r="D127">
        <v>76.779999000000004</v>
      </c>
      <c r="E127">
        <v>78.019997000000004</v>
      </c>
      <c r="F127">
        <v>3357600</v>
      </c>
      <c r="G127">
        <v>77.291323000000006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76.519997000000004</v>
      </c>
      <c r="C128">
        <v>77.169998000000007</v>
      </c>
      <c r="D128">
        <v>76.25</v>
      </c>
      <c r="E128">
        <v>76.940002000000007</v>
      </c>
      <c r="F128">
        <v>2360800</v>
      </c>
      <c r="G128">
        <v>76.221416000000005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77.480002999999996</v>
      </c>
      <c r="C129">
        <v>77.480002999999996</v>
      </c>
      <c r="D129">
        <v>76.099997999999999</v>
      </c>
      <c r="E129">
        <v>76.519997000000004</v>
      </c>
      <c r="F129">
        <v>2878000</v>
      </c>
      <c r="G129">
        <v>75.805333000000005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78.540001000000004</v>
      </c>
      <c r="C130">
        <v>78.620002999999997</v>
      </c>
      <c r="D130">
        <v>77.300003000000004</v>
      </c>
      <c r="E130">
        <v>77.529999000000004</v>
      </c>
      <c r="F130">
        <v>2102000</v>
      </c>
      <c r="G130">
        <v>76.805902000000003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78.260002</v>
      </c>
      <c r="C131">
        <v>78.620002999999997</v>
      </c>
      <c r="D131">
        <v>77.989998</v>
      </c>
      <c r="E131">
        <v>78.610000999999997</v>
      </c>
      <c r="F131">
        <v>1694100</v>
      </c>
      <c r="G131">
        <v>77.875816999999998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77.610000999999997</v>
      </c>
      <c r="C132">
        <v>78.599997999999999</v>
      </c>
      <c r="D132">
        <v>77.489998</v>
      </c>
      <c r="E132">
        <v>78.510002</v>
      </c>
      <c r="F132">
        <v>1580500</v>
      </c>
      <c r="G132">
        <v>77.776752000000002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76.949996999999996</v>
      </c>
      <c r="C133">
        <v>77.660004000000001</v>
      </c>
      <c r="D133">
        <v>76.720000999999996</v>
      </c>
      <c r="E133">
        <v>77.599997999999999</v>
      </c>
      <c r="F133">
        <v>1618600</v>
      </c>
      <c r="G133">
        <v>76.875247999999999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77.720000999999996</v>
      </c>
      <c r="C134">
        <v>77.989998</v>
      </c>
      <c r="D134">
        <v>77.230002999999996</v>
      </c>
      <c r="E134">
        <v>77.300003000000004</v>
      </c>
      <c r="F134">
        <v>1408500</v>
      </c>
      <c r="G134">
        <v>76.578053999999995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77.779999000000004</v>
      </c>
      <c r="C135">
        <v>78.089995999999999</v>
      </c>
      <c r="D135">
        <v>77.360000999999997</v>
      </c>
      <c r="E135">
        <v>77.830001999999993</v>
      </c>
      <c r="F135">
        <v>1495200</v>
      </c>
      <c r="G135">
        <v>77.103103000000004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77.660004000000001</v>
      </c>
      <c r="C136">
        <v>78.059997999999993</v>
      </c>
      <c r="D136">
        <v>77.519997000000004</v>
      </c>
      <c r="E136">
        <v>77.819999999999993</v>
      </c>
      <c r="F136">
        <v>1521400</v>
      </c>
      <c r="G136">
        <v>77.093193999999997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77.300003000000004</v>
      </c>
      <c r="C137">
        <v>77.739998</v>
      </c>
      <c r="D137">
        <v>77.139999000000003</v>
      </c>
      <c r="E137">
        <v>77.529999000000004</v>
      </c>
      <c r="F137">
        <v>1926000</v>
      </c>
      <c r="G137">
        <v>76.805902000000003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77.300003000000004</v>
      </c>
      <c r="C138">
        <v>77.489998</v>
      </c>
      <c r="D138">
        <v>76.959998999999996</v>
      </c>
      <c r="E138">
        <v>77.139999000000003</v>
      </c>
      <c r="F138">
        <v>2250900</v>
      </c>
      <c r="G138">
        <v>76.419544999999999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77.900002000000001</v>
      </c>
      <c r="C139">
        <v>77.980002999999996</v>
      </c>
      <c r="D139">
        <v>77.470000999999996</v>
      </c>
      <c r="E139">
        <v>77.769997000000004</v>
      </c>
      <c r="F139">
        <v>2352000</v>
      </c>
      <c r="G139">
        <v>77.043657999999994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77.669998000000007</v>
      </c>
      <c r="C140">
        <v>78.010002</v>
      </c>
      <c r="D140">
        <v>77.230002999999996</v>
      </c>
      <c r="E140">
        <v>77.410004000000001</v>
      </c>
      <c r="F140">
        <v>2060400</v>
      </c>
      <c r="G140">
        <v>76.687027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77.690002000000007</v>
      </c>
      <c r="C141">
        <v>78.269997000000004</v>
      </c>
      <c r="D141">
        <v>77.220000999999996</v>
      </c>
      <c r="E141">
        <v>78.150002000000001</v>
      </c>
      <c r="F141">
        <v>1831500</v>
      </c>
      <c r="G141">
        <v>77.420113999999998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77.410004000000001</v>
      </c>
      <c r="C142">
        <v>78.199996999999996</v>
      </c>
      <c r="D142">
        <v>76.540001000000004</v>
      </c>
      <c r="E142">
        <v>78.190002000000007</v>
      </c>
      <c r="F142">
        <v>2259200</v>
      </c>
      <c r="G142">
        <v>77.459740999999994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78.720000999999996</v>
      </c>
      <c r="C143">
        <v>78.919998000000007</v>
      </c>
      <c r="D143">
        <v>77.25</v>
      </c>
      <c r="E143">
        <v>77.470000999999996</v>
      </c>
      <c r="F143">
        <v>2572000</v>
      </c>
      <c r="G143">
        <v>76.746465000000001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78.449996999999996</v>
      </c>
      <c r="C144">
        <v>78.970000999999996</v>
      </c>
      <c r="D144">
        <v>78.040001000000004</v>
      </c>
      <c r="E144">
        <v>78.919998000000007</v>
      </c>
      <c r="F144">
        <v>2949100</v>
      </c>
      <c r="G144">
        <v>78.182918999999998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78</v>
      </c>
      <c r="C145">
        <v>78.519997000000004</v>
      </c>
      <c r="D145">
        <v>77.870002999999997</v>
      </c>
      <c r="E145">
        <v>78.449996999999996</v>
      </c>
      <c r="F145">
        <v>2470200</v>
      </c>
      <c r="G145">
        <v>77.717308000000003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78.059997999999993</v>
      </c>
      <c r="C146">
        <v>78.180000000000007</v>
      </c>
      <c r="D146">
        <v>77.069999999999993</v>
      </c>
      <c r="E146">
        <v>77.860000999999997</v>
      </c>
      <c r="F146">
        <v>2212300</v>
      </c>
      <c r="G146">
        <v>77.132822000000004</v>
      </c>
    </row>
    <row r="147" spans="1:16">
      <c r="A147" s="1">
        <v>42551</v>
      </c>
      <c r="B147">
        <v>76.650002000000001</v>
      </c>
      <c r="C147">
        <v>77.930000000000007</v>
      </c>
      <c r="D147">
        <v>76.470000999999996</v>
      </c>
      <c r="E147">
        <v>77.930000000000007</v>
      </c>
      <c r="F147">
        <v>3348200</v>
      </c>
      <c r="G147">
        <v>77.202168</v>
      </c>
    </row>
    <row r="148" spans="1:16">
      <c r="A148" s="1">
        <v>42550</v>
      </c>
      <c r="B148">
        <v>76.639999000000003</v>
      </c>
      <c r="C148">
        <v>76.800003000000004</v>
      </c>
      <c r="D148">
        <v>76.019997000000004</v>
      </c>
      <c r="E148">
        <v>76.410004000000001</v>
      </c>
      <c r="F148">
        <v>2847700</v>
      </c>
      <c r="G148">
        <v>75.696366999999995</v>
      </c>
    </row>
    <row r="149" spans="1:16">
      <c r="A149" s="1">
        <v>42549</v>
      </c>
      <c r="B149">
        <v>74.769997000000004</v>
      </c>
      <c r="C149">
        <v>76.440002000000007</v>
      </c>
      <c r="D149">
        <v>74.319999999999993</v>
      </c>
      <c r="E149">
        <v>76.440002000000007</v>
      </c>
      <c r="F149">
        <v>5903800</v>
      </c>
      <c r="G149">
        <v>75.726085999999995</v>
      </c>
    </row>
    <row r="150" spans="1:16">
      <c r="A150" s="1">
        <v>42548</v>
      </c>
      <c r="B150">
        <v>73.900002000000001</v>
      </c>
      <c r="C150">
        <v>75.099997999999999</v>
      </c>
      <c r="D150">
        <v>73.800003000000004</v>
      </c>
      <c r="E150">
        <v>74.949996999999996</v>
      </c>
      <c r="F150">
        <v>3362700</v>
      </c>
      <c r="G150">
        <v>74.249995999999996</v>
      </c>
    </row>
    <row r="151" spans="1:16">
      <c r="A151" s="1">
        <v>42545</v>
      </c>
      <c r="B151">
        <v>73.529999000000004</v>
      </c>
      <c r="C151">
        <v>74.830001999999993</v>
      </c>
      <c r="D151">
        <v>73.379997000000003</v>
      </c>
      <c r="E151">
        <v>74.169998000000007</v>
      </c>
      <c r="F151">
        <v>4332900</v>
      </c>
      <c r="G151">
        <v>73.477282000000002</v>
      </c>
    </row>
    <row r="152" spans="1:16">
      <c r="A152" s="1">
        <v>42544</v>
      </c>
      <c r="B152">
        <v>73.800003000000004</v>
      </c>
      <c r="C152">
        <v>73.949996999999996</v>
      </c>
      <c r="D152">
        <v>73.470000999999996</v>
      </c>
      <c r="E152">
        <v>73.949996999999996</v>
      </c>
      <c r="F152">
        <v>1412600</v>
      </c>
      <c r="G152">
        <v>73.259336000000005</v>
      </c>
    </row>
    <row r="153" spans="1:16">
      <c r="A153" s="1">
        <v>42543</v>
      </c>
      <c r="B153">
        <v>74.309997999999993</v>
      </c>
      <c r="C153">
        <v>74.440002000000007</v>
      </c>
      <c r="D153">
        <v>73.75</v>
      </c>
      <c r="E153">
        <v>73.790001000000004</v>
      </c>
      <c r="F153">
        <v>1795600</v>
      </c>
      <c r="G153">
        <v>73.100834000000006</v>
      </c>
    </row>
    <row r="154" spans="1:16">
      <c r="A154" s="1">
        <v>42542</v>
      </c>
      <c r="B154">
        <v>74.260002</v>
      </c>
      <c r="C154">
        <v>74.580001999999993</v>
      </c>
      <c r="D154">
        <v>73.800003000000004</v>
      </c>
      <c r="E154">
        <v>74.349997999999999</v>
      </c>
      <c r="F154">
        <v>2809700</v>
      </c>
      <c r="G154">
        <v>73.655601000000004</v>
      </c>
    </row>
    <row r="155" spans="1:16">
      <c r="A155" s="1">
        <v>42541</v>
      </c>
      <c r="B155">
        <v>74.470000999999996</v>
      </c>
      <c r="C155">
        <v>74.669998000000007</v>
      </c>
      <c r="D155">
        <v>73.650002000000001</v>
      </c>
      <c r="E155">
        <v>74.360000999999997</v>
      </c>
      <c r="F155">
        <v>4934300</v>
      </c>
      <c r="G155">
        <v>73.665509999999998</v>
      </c>
    </row>
    <row r="156" spans="1:16">
      <c r="A156" s="1">
        <v>42538</v>
      </c>
      <c r="B156">
        <v>73.839995999999999</v>
      </c>
      <c r="C156">
        <v>74.400002000000001</v>
      </c>
      <c r="D156">
        <v>73.580001999999993</v>
      </c>
      <c r="E156">
        <v>74.120002999999997</v>
      </c>
      <c r="F156">
        <v>7978000</v>
      </c>
      <c r="G156">
        <v>73.427753999999993</v>
      </c>
    </row>
    <row r="157" spans="1:16">
      <c r="A157" s="1">
        <v>42537</v>
      </c>
      <c r="B157">
        <v>73.169998000000007</v>
      </c>
      <c r="C157">
        <v>74.139999000000003</v>
      </c>
      <c r="D157">
        <v>73.010002</v>
      </c>
      <c r="E157">
        <v>73.889999000000003</v>
      </c>
      <c r="F157">
        <v>3174000</v>
      </c>
      <c r="G157">
        <v>73.199898000000005</v>
      </c>
    </row>
    <row r="158" spans="1:16">
      <c r="A158" s="1">
        <v>42536</v>
      </c>
      <c r="B158">
        <v>73.690002000000007</v>
      </c>
      <c r="C158">
        <v>74.129997000000003</v>
      </c>
      <c r="D158">
        <v>73.239998</v>
      </c>
      <c r="E158">
        <v>73.680000000000007</v>
      </c>
      <c r="F158">
        <v>3277300</v>
      </c>
      <c r="G158">
        <v>72.991861</v>
      </c>
    </row>
    <row r="159" spans="1:16">
      <c r="A159" s="1">
        <v>42535</v>
      </c>
      <c r="B159">
        <v>73.389999000000003</v>
      </c>
      <c r="C159">
        <v>73.889999000000003</v>
      </c>
      <c r="D159">
        <v>73.190002000000007</v>
      </c>
      <c r="E159">
        <v>73.669998000000007</v>
      </c>
      <c r="F159">
        <v>5939400</v>
      </c>
      <c r="G159">
        <v>72.981952000000007</v>
      </c>
    </row>
    <row r="160" spans="1:16">
      <c r="A160" s="1">
        <v>42534</v>
      </c>
      <c r="B160">
        <v>73.5</v>
      </c>
      <c r="C160">
        <v>73.959998999999996</v>
      </c>
      <c r="D160">
        <v>73.300003000000004</v>
      </c>
      <c r="E160">
        <v>73.389999000000003</v>
      </c>
      <c r="F160">
        <v>3182900</v>
      </c>
      <c r="G160">
        <v>72.704567999999995</v>
      </c>
    </row>
    <row r="161" spans="1:7">
      <c r="A161" s="1">
        <v>42531</v>
      </c>
      <c r="B161">
        <v>73.730002999999996</v>
      </c>
      <c r="C161">
        <v>73.989998</v>
      </c>
      <c r="D161">
        <v>73.069999999999993</v>
      </c>
      <c r="E161">
        <v>73.349997999999999</v>
      </c>
      <c r="F161">
        <v>2357200</v>
      </c>
      <c r="G161">
        <v>72.664940999999999</v>
      </c>
    </row>
    <row r="162" spans="1:7">
      <c r="A162" s="1">
        <v>42530</v>
      </c>
      <c r="B162">
        <v>72.849997999999999</v>
      </c>
      <c r="C162">
        <v>73.849997999999999</v>
      </c>
      <c r="D162">
        <v>72.540001000000004</v>
      </c>
      <c r="E162">
        <v>73.739998</v>
      </c>
      <c r="F162">
        <v>1709000</v>
      </c>
      <c r="G162">
        <v>73.051298000000003</v>
      </c>
    </row>
    <row r="163" spans="1:7">
      <c r="A163" s="1">
        <v>42529</v>
      </c>
      <c r="B163">
        <v>72.559997999999993</v>
      </c>
      <c r="C163">
        <v>73.230002999999996</v>
      </c>
      <c r="D163">
        <v>72.410004000000001</v>
      </c>
      <c r="E163">
        <v>72.949996999999996</v>
      </c>
      <c r="F163">
        <v>1620300</v>
      </c>
      <c r="G163">
        <v>72.268675000000002</v>
      </c>
    </row>
    <row r="164" spans="1:7">
      <c r="A164" s="1">
        <v>42528</v>
      </c>
      <c r="B164">
        <v>72.739998</v>
      </c>
      <c r="C164">
        <v>73.309997999999993</v>
      </c>
      <c r="D164">
        <v>72.379997000000003</v>
      </c>
      <c r="E164">
        <v>72.5</v>
      </c>
      <c r="F164">
        <v>1911600</v>
      </c>
      <c r="G164">
        <v>71.822880999999995</v>
      </c>
    </row>
    <row r="165" spans="1:7">
      <c r="A165" s="1">
        <v>42527</v>
      </c>
      <c r="B165">
        <v>72.889999000000003</v>
      </c>
      <c r="C165">
        <v>73.220000999999996</v>
      </c>
      <c r="D165">
        <v>72.370002999999997</v>
      </c>
      <c r="E165">
        <v>72.769997000000004</v>
      </c>
      <c r="F165">
        <v>2032600</v>
      </c>
      <c r="G165">
        <v>72.090356</v>
      </c>
    </row>
    <row r="166" spans="1:7">
      <c r="A166" s="1">
        <v>42524</v>
      </c>
      <c r="B166">
        <v>72.169998000000007</v>
      </c>
      <c r="C166">
        <v>73.309997999999993</v>
      </c>
      <c r="D166">
        <v>72.010002</v>
      </c>
      <c r="E166">
        <v>72.970000999999996</v>
      </c>
      <c r="F166">
        <v>3157600</v>
      </c>
      <c r="G166">
        <v>72.288493000000003</v>
      </c>
    </row>
    <row r="167" spans="1:7">
      <c r="A167" s="1">
        <v>42523</v>
      </c>
      <c r="B167">
        <v>71.449996999999996</v>
      </c>
      <c r="C167">
        <v>71.680000000000007</v>
      </c>
      <c r="D167">
        <v>70.75</v>
      </c>
      <c r="E167">
        <v>71.489998</v>
      </c>
      <c r="F167">
        <v>2248900</v>
      </c>
      <c r="G167">
        <v>70.822311999999997</v>
      </c>
    </row>
    <row r="168" spans="1:7">
      <c r="A168" s="1">
        <v>42522</v>
      </c>
      <c r="B168">
        <v>71.199996999999996</v>
      </c>
      <c r="C168">
        <v>71.830001999999993</v>
      </c>
      <c r="D168">
        <v>71.099997999999999</v>
      </c>
      <c r="E168">
        <v>71.680000000000007</v>
      </c>
      <c r="F168">
        <v>1929100</v>
      </c>
      <c r="G168">
        <v>71.010540000000006</v>
      </c>
    </row>
    <row r="169" spans="1:7">
      <c r="A169" s="1">
        <v>42521</v>
      </c>
      <c r="B169">
        <v>71.620002999999997</v>
      </c>
      <c r="C169">
        <v>72.330001999999993</v>
      </c>
      <c r="D169">
        <v>71.349997999999999</v>
      </c>
      <c r="E169">
        <v>72.25</v>
      </c>
      <c r="F169">
        <v>3876800</v>
      </c>
      <c r="G169">
        <v>70.881754999999998</v>
      </c>
    </row>
    <row r="170" spans="1:7">
      <c r="A170" s="1">
        <v>42517</v>
      </c>
      <c r="B170">
        <v>71.680000000000007</v>
      </c>
      <c r="C170">
        <v>71.779999000000004</v>
      </c>
      <c r="D170">
        <v>71.199996999999996</v>
      </c>
      <c r="E170">
        <v>71.610000999999997</v>
      </c>
      <c r="F170">
        <v>1373100</v>
      </c>
      <c r="G170">
        <v>70.253876000000005</v>
      </c>
    </row>
    <row r="171" spans="1:7">
      <c r="A171" s="1">
        <v>42516</v>
      </c>
      <c r="B171">
        <v>70.790001000000004</v>
      </c>
      <c r="C171">
        <v>71.720000999999996</v>
      </c>
      <c r="D171">
        <v>70.75</v>
      </c>
      <c r="E171">
        <v>71.569999999999993</v>
      </c>
      <c r="F171">
        <v>1846600</v>
      </c>
      <c r="G171">
        <v>70.214631999999995</v>
      </c>
    </row>
    <row r="172" spans="1:7">
      <c r="A172" s="1">
        <v>42515</v>
      </c>
      <c r="B172">
        <v>70.620002999999997</v>
      </c>
      <c r="C172">
        <v>71.040001000000004</v>
      </c>
      <c r="D172">
        <v>70.220000999999996</v>
      </c>
      <c r="E172">
        <v>70.940002000000007</v>
      </c>
      <c r="F172">
        <v>2055000</v>
      </c>
      <c r="G172">
        <v>69.596565999999996</v>
      </c>
    </row>
    <row r="173" spans="1:7">
      <c r="A173" s="1">
        <v>42514</v>
      </c>
      <c r="B173">
        <v>70.300003000000004</v>
      </c>
      <c r="C173">
        <v>70.930000000000007</v>
      </c>
      <c r="D173">
        <v>70.080001999999993</v>
      </c>
      <c r="E173">
        <v>70.779999000000004</v>
      </c>
      <c r="F173">
        <v>1974200</v>
      </c>
      <c r="G173">
        <v>69.439592000000005</v>
      </c>
    </row>
    <row r="174" spans="1:7">
      <c r="A174" s="1">
        <v>42513</v>
      </c>
      <c r="B174">
        <v>71.120002999999997</v>
      </c>
      <c r="C174">
        <v>71.199996999999996</v>
      </c>
      <c r="D174">
        <v>70.089995999999999</v>
      </c>
      <c r="E174">
        <v>70.139999000000003</v>
      </c>
      <c r="F174">
        <v>2014900</v>
      </c>
      <c r="G174">
        <v>68.811712999999997</v>
      </c>
    </row>
    <row r="175" spans="1:7">
      <c r="A175" s="1">
        <v>42510</v>
      </c>
      <c r="B175">
        <v>71.150002000000001</v>
      </c>
      <c r="C175">
        <v>71.199996999999996</v>
      </c>
      <c r="D175">
        <v>70.660004000000001</v>
      </c>
      <c r="E175">
        <v>70.980002999999996</v>
      </c>
      <c r="F175">
        <v>2155800</v>
      </c>
      <c r="G175">
        <v>69.635808999999995</v>
      </c>
    </row>
    <row r="176" spans="1:7">
      <c r="A176" s="1">
        <v>42509</v>
      </c>
      <c r="B176">
        <v>69.269997000000004</v>
      </c>
      <c r="C176">
        <v>70.900002000000001</v>
      </c>
      <c r="D176">
        <v>68.709998999999996</v>
      </c>
      <c r="E176">
        <v>70.879997000000003</v>
      </c>
      <c r="F176">
        <v>2902100</v>
      </c>
      <c r="G176">
        <v>69.537696999999994</v>
      </c>
    </row>
    <row r="177" spans="1:7">
      <c r="A177" s="1">
        <v>42508</v>
      </c>
      <c r="B177">
        <v>70.599997999999999</v>
      </c>
      <c r="C177">
        <v>71.239998</v>
      </c>
      <c r="D177">
        <v>69.309997999999993</v>
      </c>
      <c r="E177">
        <v>69.610000999999997</v>
      </c>
      <c r="F177">
        <v>3446900</v>
      </c>
      <c r="G177">
        <v>68.291751000000005</v>
      </c>
    </row>
    <row r="178" spans="1:7">
      <c r="A178" s="1">
        <v>42507</v>
      </c>
      <c r="B178">
        <v>72.040001000000004</v>
      </c>
      <c r="C178">
        <v>72.269997000000004</v>
      </c>
      <c r="D178">
        <v>70.75</v>
      </c>
      <c r="E178">
        <v>71.080001999999993</v>
      </c>
      <c r="F178">
        <v>2309800</v>
      </c>
      <c r="G178">
        <v>69.733913999999999</v>
      </c>
    </row>
    <row r="179" spans="1:7">
      <c r="A179" s="1">
        <v>42506</v>
      </c>
      <c r="B179">
        <v>72.010002</v>
      </c>
      <c r="C179">
        <v>72.349997999999999</v>
      </c>
      <c r="D179">
        <v>71.519997000000004</v>
      </c>
      <c r="E179">
        <v>72.220000999999996</v>
      </c>
      <c r="F179">
        <v>1513700</v>
      </c>
      <c r="G179">
        <v>70.852323999999996</v>
      </c>
    </row>
    <row r="180" spans="1:7">
      <c r="A180" s="1">
        <v>42503</v>
      </c>
      <c r="B180">
        <v>72.260002</v>
      </c>
      <c r="C180">
        <v>72.440002000000007</v>
      </c>
      <c r="D180">
        <v>71.620002999999997</v>
      </c>
      <c r="E180">
        <v>72.089995999999999</v>
      </c>
      <c r="F180">
        <v>1723500</v>
      </c>
      <c r="G180">
        <v>70.724780999999993</v>
      </c>
    </row>
    <row r="181" spans="1:7">
      <c r="A181" s="1">
        <v>42502</v>
      </c>
      <c r="B181">
        <v>71.639999000000003</v>
      </c>
      <c r="C181">
        <v>72.389999000000003</v>
      </c>
      <c r="D181">
        <v>71.419998000000007</v>
      </c>
      <c r="E181">
        <v>72.279999000000004</v>
      </c>
      <c r="F181">
        <v>2509700</v>
      </c>
      <c r="G181">
        <v>70.911186000000001</v>
      </c>
    </row>
    <row r="182" spans="1:7">
      <c r="A182" s="1">
        <v>42501</v>
      </c>
      <c r="B182">
        <v>71.629997000000003</v>
      </c>
      <c r="C182">
        <v>71.860000999999997</v>
      </c>
      <c r="D182">
        <v>70.870002999999997</v>
      </c>
      <c r="E182">
        <v>71.720000999999996</v>
      </c>
      <c r="F182">
        <v>1837300</v>
      </c>
      <c r="G182">
        <v>70.361793000000006</v>
      </c>
    </row>
    <row r="183" spans="1:7">
      <c r="A183" s="1">
        <v>42500</v>
      </c>
      <c r="B183">
        <v>71.730002999999996</v>
      </c>
      <c r="C183">
        <v>71.870002999999997</v>
      </c>
      <c r="D183">
        <v>71.379997000000003</v>
      </c>
      <c r="E183">
        <v>71.519997000000004</v>
      </c>
      <c r="F183">
        <v>1702100</v>
      </c>
      <c r="G183">
        <v>70.165576000000001</v>
      </c>
    </row>
    <row r="184" spans="1:7">
      <c r="A184" s="1">
        <v>42499</v>
      </c>
      <c r="B184">
        <v>71.410004000000001</v>
      </c>
      <c r="C184">
        <v>71.639999000000003</v>
      </c>
      <c r="D184">
        <v>71.019997000000004</v>
      </c>
      <c r="E184">
        <v>71.480002999999996</v>
      </c>
      <c r="F184">
        <v>2059600</v>
      </c>
      <c r="G184">
        <v>70.126339999999999</v>
      </c>
    </row>
    <row r="185" spans="1:7">
      <c r="A185" s="1">
        <v>42496</v>
      </c>
      <c r="B185">
        <v>72.110000999999997</v>
      </c>
      <c r="C185">
        <v>72.220000999999996</v>
      </c>
      <c r="D185">
        <v>70.569999999999993</v>
      </c>
      <c r="E185">
        <v>71.269997000000004</v>
      </c>
      <c r="F185">
        <v>2378100</v>
      </c>
      <c r="G185">
        <v>69.920310999999998</v>
      </c>
    </row>
    <row r="186" spans="1:7">
      <c r="A186" s="1">
        <v>42495</v>
      </c>
      <c r="B186">
        <v>72.690002000000007</v>
      </c>
      <c r="C186">
        <v>73.339995999999999</v>
      </c>
      <c r="D186">
        <v>71.639999000000003</v>
      </c>
      <c r="E186">
        <v>71.989998</v>
      </c>
      <c r="F186">
        <v>2697800</v>
      </c>
      <c r="G186">
        <v>70.626677000000001</v>
      </c>
    </row>
    <row r="187" spans="1:7">
      <c r="A187" s="1">
        <v>42494</v>
      </c>
      <c r="B187">
        <v>70.410004000000001</v>
      </c>
      <c r="C187">
        <v>73.019997000000004</v>
      </c>
      <c r="D187">
        <v>70.410004000000001</v>
      </c>
      <c r="E187">
        <v>72.779999000000004</v>
      </c>
      <c r="F187">
        <v>3191100</v>
      </c>
      <c r="G187">
        <v>71.401717000000005</v>
      </c>
    </row>
    <row r="188" spans="1:7">
      <c r="A188" s="1">
        <v>42493</v>
      </c>
      <c r="B188">
        <v>71.870002999999997</v>
      </c>
      <c r="C188">
        <v>72.300003000000004</v>
      </c>
      <c r="D188">
        <v>71.419998000000007</v>
      </c>
      <c r="E188">
        <v>71.940002000000007</v>
      </c>
      <c r="F188">
        <v>3912200</v>
      </c>
      <c r="G188">
        <v>70.577628000000004</v>
      </c>
    </row>
    <row r="189" spans="1:7">
      <c r="A189" s="1">
        <v>42492</v>
      </c>
      <c r="B189">
        <v>71.699996999999996</v>
      </c>
      <c r="C189">
        <v>72.470000999999996</v>
      </c>
      <c r="D189">
        <v>71.5</v>
      </c>
      <c r="E189">
        <v>72.099997999999999</v>
      </c>
      <c r="F189">
        <v>3025200</v>
      </c>
      <c r="G189">
        <v>70.734594000000001</v>
      </c>
    </row>
    <row r="190" spans="1:7">
      <c r="A190" s="1">
        <v>42489</v>
      </c>
      <c r="B190">
        <v>70.599997999999999</v>
      </c>
      <c r="C190">
        <v>71.470000999999996</v>
      </c>
      <c r="D190">
        <v>70.099997999999999</v>
      </c>
      <c r="E190">
        <v>71.470000999999996</v>
      </c>
      <c r="F190">
        <v>4506100</v>
      </c>
      <c r="G190">
        <v>70.116528000000002</v>
      </c>
    </row>
    <row r="191" spans="1:7">
      <c r="A191" s="1">
        <v>42488</v>
      </c>
      <c r="B191">
        <v>70.220000999999996</v>
      </c>
      <c r="C191">
        <v>71.089995999999999</v>
      </c>
      <c r="D191">
        <v>70.050003000000004</v>
      </c>
      <c r="E191">
        <v>71.029999000000004</v>
      </c>
      <c r="F191">
        <v>2678200</v>
      </c>
      <c r="G191">
        <v>69.684858000000006</v>
      </c>
    </row>
    <row r="192" spans="1:7">
      <c r="A192" s="1">
        <v>42487</v>
      </c>
      <c r="B192">
        <v>70.139999000000003</v>
      </c>
      <c r="C192">
        <v>71.220000999999996</v>
      </c>
      <c r="D192">
        <v>69.940002000000007</v>
      </c>
      <c r="E192">
        <v>70.75</v>
      </c>
      <c r="F192">
        <v>3244300</v>
      </c>
      <c r="G192">
        <v>69.410161000000002</v>
      </c>
    </row>
    <row r="193" spans="1:7">
      <c r="A193" s="1">
        <v>42486</v>
      </c>
      <c r="B193">
        <v>70.25</v>
      </c>
      <c r="C193">
        <v>70.569999999999993</v>
      </c>
      <c r="D193">
        <v>69.690002000000007</v>
      </c>
      <c r="E193">
        <v>69.900002000000001</v>
      </c>
      <c r="F193">
        <v>2322600</v>
      </c>
      <c r="G193">
        <v>68.576260000000005</v>
      </c>
    </row>
    <row r="194" spans="1:7">
      <c r="A194" s="1">
        <v>42485</v>
      </c>
      <c r="B194">
        <v>70.069999999999993</v>
      </c>
      <c r="C194">
        <v>70.339995999999999</v>
      </c>
      <c r="D194">
        <v>69.779999000000004</v>
      </c>
      <c r="E194">
        <v>70.199996999999996</v>
      </c>
      <c r="F194">
        <v>2588500</v>
      </c>
      <c r="G194">
        <v>68.870574000000005</v>
      </c>
    </row>
    <row r="195" spans="1:7">
      <c r="A195" s="1">
        <v>42482</v>
      </c>
      <c r="B195">
        <v>69.599997999999999</v>
      </c>
      <c r="C195">
        <v>70.25</v>
      </c>
      <c r="D195">
        <v>69.599997999999999</v>
      </c>
      <c r="E195">
        <v>70.059997999999993</v>
      </c>
      <c r="F195">
        <v>2552400</v>
      </c>
      <c r="G195">
        <v>68.733226000000002</v>
      </c>
    </row>
    <row r="196" spans="1:7">
      <c r="A196" s="1">
        <v>42481</v>
      </c>
      <c r="B196">
        <v>71.080001999999993</v>
      </c>
      <c r="C196">
        <v>71.080001999999993</v>
      </c>
      <c r="D196">
        <v>69.279999000000004</v>
      </c>
      <c r="E196">
        <v>69.510002</v>
      </c>
      <c r="F196">
        <v>3555300</v>
      </c>
      <c r="G196">
        <v>68.193646000000001</v>
      </c>
    </row>
    <row r="197" spans="1:7">
      <c r="A197" s="1">
        <v>42480</v>
      </c>
      <c r="B197">
        <v>72.980002999999996</v>
      </c>
      <c r="C197">
        <v>73.089995999999999</v>
      </c>
      <c r="D197">
        <v>71.019997000000004</v>
      </c>
      <c r="E197">
        <v>71.080001999999993</v>
      </c>
      <c r="F197">
        <v>2552000</v>
      </c>
      <c r="G197">
        <v>69.733913999999999</v>
      </c>
    </row>
    <row r="198" spans="1:7">
      <c r="A198" s="1">
        <v>42479</v>
      </c>
      <c r="B198">
        <v>72.779999000000004</v>
      </c>
      <c r="C198">
        <v>73.150002000000001</v>
      </c>
      <c r="D198">
        <v>72.480002999999996</v>
      </c>
      <c r="E198">
        <v>72.819999999999993</v>
      </c>
      <c r="F198">
        <v>2431100</v>
      </c>
      <c r="G198">
        <v>71.440960000000004</v>
      </c>
    </row>
    <row r="199" spans="1:7">
      <c r="A199" s="1">
        <v>42478</v>
      </c>
      <c r="B199">
        <v>73.050003000000004</v>
      </c>
      <c r="C199">
        <v>73.160004000000001</v>
      </c>
      <c r="D199">
        <v>72.160004000000001</v>
      </c>
      <c r="E199">
        <v>72.870002999999997</v>
      </c>
      <c r="F199">
        <v>2644800</v>
      </c>
      <c r="G199">
        <v>71.490015999999997</v>
      </c>
    </row>
    <row r="200" spans="1:7">
      <c r="A200" s="1">
        <v>42475</v>
      </c>
      <c r="B200">
        <v>72.870002999999997</v>
      </c>
      <c r="C200">
        <v>73.260002</v>
      </c>
      <c r="D200">
        <v>72.580001999999993</v>
      </c>
      <c r="E200">
        <v>73.050003000000004</v>
      </c>
      <c r="F200">
        <v>2405200</v>
      </c>
      <c r="G200">
        <v>71.666607999999997</v>
      </c>
    </row>
    <row r="201" spans="1:7">
      <c r="A201" s="1">
        <v>42474</v>
      </c>
      <c r="B201">
        <v>72.800003000000004</v>
      </c>
      <c r="C201">
        <v>73.099997999999999</v>
      </c>
      <c r="D201">
        <v>72.410004000000001</v>
      </c>
      <c r="E201">
        <v>72.699996999999996</v>
      </c>
      <c r="F201">
        <v>1620000</v>
      </c>
      <c r="G201">
        <v>71.323229999999995</v>
      </c>
    </row>
    <row r="202" spans="1:7">
      <c r="A202" s="1">
        <v>42473</v>
      </c>
      <c r="B202">
        <v>73.440002000000007</v>
      </c>
      <c r="C202">
        <v>73.440002000000007</v>
      </c>
      <c r="D202">
        <v>72.410004000000001</v>
      </c>
      <c r="E202">
        <v>72.800003000000004</v>
      </c>
      <c r="F202">
        <v>1790700</v>
      </c>
      <c r="G202">
        <v>71.421341999999996</v>
      </c>
    </row>
    <row r="203" spans="1:7">
      <c r="A203" s="1">
        <v>42472</v>
      </c>
      <c r="B203">
        <v>72.910004000000001</v>
      </c>
      <c r="C203">
        <v>73.330001999999993</v>
      </c>
      <c r="D203">
        <v>72.779999000000004</v>
      </c>
      <c r="E203">
        <v>73.220000999999996</v>
      </c>
      <c r="F203">
        <v>2776300</v>
      </c>
      <c r="G203">
        <v>71.833387000000002</v>
      </c>
    </row>
    <row r="204" spans="1:7">
      <c r="A204" s="1">
        <v>42471</v>
      </c>
      <c r="B204">
        <v>73.099997999999999</v>
      </c>
      <c r="C204">
        <v>73.589995999999999</v>
      </c>
      <c r="D204">
        <v>72.830001999999993</v>
      </c>
      <c r="E204">
        <v>72.870002999999997</v>
      </c>
      <c r="F204">
        <v>2627600</v>
      </c>
      <c r="G204">
        <v>71.490015999999997</v>
      </c>
    </row>
    <row r="205" spans="1:7">
      <c r="A205" s="1">
        <v>42468</v>
      </c>
      <c r="B205">
        <v>73.239998</v>
      </c>
      <c r="C205">
        <v>73.5</v>
      </c>
      <c r="D205">
        <v>72.830001999999993</v>
      </c>
      <c r="E205">
        <v>73.040001000000004</v>
      </c>
      <c r="F205">
        <v>2416600</v>
      </c>
      <c r="G205">
        <v>71.656795000000002</v>
      </c>
    </row>
    <row r="206" spans="1:7">
      <c r="A206" s="1">
        <v>42467</v>
      </c>
      <c r="B206">
        <v>72.620002999999997</v>
      </c>
      <c r="C206">
        <v>73.230002999999996</v>
      </c>
      <c r="D206">
        <v>72.540001000000004</v>
      </c>
      <c r="E206">
        <v>72.970000999999996</v>
      </c>
      <c r="F206">
        <v>2336400</v>
      </c>
      <c r="G206">
        <v>71.588121000000001</v>
      </c>
    </row>
    <row r="207" spans="1:7">
      <c r="A207" s="1">
        <v>42466</v>
      </c>
      <c r="B207">
        <v>72.889999000000003</v>
      </c>
      <c r="C207">
        <v>73.230002999999996</v>
      </c>
      <c r="D207">
        <v>72.339995999999999</v>
      </c>
      <c r="E207">
        <v>72.75</v>
      </c>
      <c r="F207">
        <v>4226800</v>
      </c>
      <c r="G207">
        <v>71.372286000000003</v>
      </c>
    </row>
    <row r="208" spans="1:7">
      <c r="A208" s="1">
        <v>42465</v>
      </c>
      <c r="B208">
        <v>73.599997999999999</v>
      </c>
      <c r="C208">
        <v>73.739998</v>
      </c>
      <c r="D208">
        <v>72.139999000000003</v>
      </c>
      <c r="E208">
        <v>73.050003000000004</v>
      </c>
      <c r="F208">
        <v>7976200</v>
      </c>
      <c r="G208">
        <v>71.666607999999997</v>
      </c>
    </row>
    <row r="209" spans="1:7">
      <c r="A209" s="1">
        <v>42464</v>
      </c>
      <c r="B209">
        <v>75.220000999999996</v>
      </c>
      <c r="C209">
        <v>75.220000999999996</v>
      </c>
      <c r="D209">
        <v>74.290001000000004</v>
      </c>
      <c r="E209">
        <v>74.580001999999993</v>
      </c>
      <c r="F209">
        <v>2013700</v>
      </c>
      <c r="G209">
        <v>73.167631999999998</v>
      </c>
    </row>
    <row r="210" spans="1:7">
      <c r="A210" s="1">
        <v>42461</v>
      </c>
      <c r="B210">
        <v>74.779999000000004</v>
      </c>
      <c r="C210">
        <v>75.5</v>
      </c>
      <c r="D210">
        <v>74.360000999999997</v>
      </c>
      <c r="E210">
        <v>75.389999000000003</v>
      </c>
      <c r="F210">
        <v>2347700</v>
      </c>
      <c r="G210">
        <v>73.962289999999996</v>
      </c>
    </row>
    <row r="211" spans="1:7">
      <c r="A211" s="1">
        <v>42460</v>
      </c>
      <c r="B211">
        <v>74.540001000000004</v>
      </c>
      <c r="C211">
        <v>75.180000000000007</v>
      </c>
      <c r="D211">
        <v>74.309997999999993</v>
      </c>
      <c r="E211">
        <v>75.120002999999997</v>
      </c>
      <c r="F211">
        <v>2717800</v>
      </c>
      <c r="G211">
        <v>73.697406999999998</v>
      </c>
    </row>
    <row r="212" spans="1:7">
      <c r="A212" s="1">
        <v>42459</v>
      </c>
      <c r="B212">
        <v>74.790001000000004</v>
      </c>
      <c r="C212">
        <v>74.900002000000001</v>
      </c>
      <c r="D212">
        <v>74.099997999999999</v>
      </c>
      <c r="E212">
        <v>74.75</v>
      </c>
      <c r="F212">
        <v>1958600</v>
      </c>
      <c r="G212">
        <v>73.334411000000003</v>
      </c>
    </row>
    <row r="213" spans="1:7">
      <c r="A213" s="1">
        <v>42458</v>
      </c>
      <c r="B213">
        <v>73.470000999999996</v>
      </c>
      <c r="C213">
        <v>74.699996999999996</v>
      </c>
      <c r="D213">
        <v>73.089995999999999</v>
      </c>
      <c r="E213">
        <v>74.639999000000003</v>
      </c>
      <c r="F213">
        <v>2752800</v>
      </c>
      <c r="G213">
        <v>73.226493000000005</v>
      </c>
    </row>
    <row r="214" spans="1:7">
      <c r="A214" s="1">
        <v>42457</v>
      </c>
      <c r="B214">
        <v>73.639999000000003</v>
      </c>
      <c r="C214">
        <v>74.040001000000004</v>
      </c>
      <c r="D214">
        <v>73</v>
      </c>
      <c r="E214">
        <v>73.150002000000001</v>
      </c>
      <c r="F214">
        <v>1977000</v>
      </c>
      <c r="G214">
        <v>71.764713</v>
      </c>
    </row>
    <row r="215" spans="1:7">
      <c r="A215" s="1">
        <v>42453</v>
      </c>
      <c r="B215">
        <v>73.510002</v>
      </c>
      <c r="C215">
        <v>73.589995999999999</v>
      </c>
      <c r="D215">
        <v>73.029999000000004</v>
      </c>
      <c r="E215">
        <v>73.419998000000007</v>
      </c>
      <c r="F215">
        <v>1594600</v>
      </c>
      <c r="G215">
        <v>72.029595999999998</v>
      </c>
    </row>
    <row r="216" spans="1:7">
      <c r="A216" s="1">
        <v>42452</v>
      </c>
      <c r="B216">
        <v>73.180000000000007</v>
      </c>
      <c r="C216">
        <v>73.75</v>
      </c>
      <c r="D216">
        <v>72.629997000000003</v>
      </c>
      <c r="E216">
        <v>73.510002</v>
      </c>
      <c r="F216">
        <v>1828700</v>
      </c>
      <c r="G216">
        <v>72.117896000000002</v>
      </c>
    </row>
    <row r="217" spans="1:7">
      <c r="A217" s="1">
        <v>42451</v>
      </c>
      <c r="B217">
        <v>73.709998999999996</v>
      </c>
      <c r="C217">
        <v>73.739998</v>
      </c>
      <c r="D217">
        <v>72.919998000000007</v>
      </c>
      <c r="E217">
        <v>72.959998999999996</v>
      </c>
      <c r="F217">
        <v>3009400</v>
      </c>
      <c r="G217">
        <v>71.578308000000007</v>
      </c>
    </row>
    <row r="218" spans="1:7">
      <c r="A218" s="1">
        <v>42450</v>
      </c>
      <c r="B218">
        <v>73.650002000000001</v>
      </c>
      <c r="C218">
        <v>73.809997999999993</v>
      </c>
      <c r="D218">
        <v>72.599997999999999</v>
      </c>
      <c r="E218">
        <v>73.629997000000003</v>
      </c>
      <c r="F218">
        <v>2450600</v>
      </c>
      <c r="G218">
        <v>72.235618000000002</v>
      </c>
    </row>
    <row r="219" spans="1:7">
      <c r="A219" s="1">
        <v>42447</v>
      </c>
      <c r="B219">
        <v>74.610000999999997</v>
      </c>
      <c r="C219">
        <v>74.889999000000003</v>
      </c>
      <c r="D219">
        <v>73.449996999999996</v>
      </c>
      <c r="E219">
        <v>73.459998999999996</v>
      </c>
      <c r="F219">
        <v>4697600</v>
      </c>
      <c r="G219">
        <v>72.068839999999994</v>
      </c>
    </row>
    <row r="220" spans="1:7">
      <c r="A220" s="1">
        <v>42446</v>
      </c>
      <c r="B220">
        <v>73.760002</v>
      </c>
      <c r="C220">
        <v>74.900002000000001</v>
      </c>
      <c r="D220">
        <v>73.360000999999997</v>
      </c>
      <c r="E220">
        <v>74.550003000000004</v>
      </c>
      <c r="F220">
        <v>3286500</v>
      </c>
      <c r="G220">
        <v>73.138200999999995</v>
      </c>
    </row>
    <row r="221" spans="1:7">
      <c r="A221" s="1">
        <v>42445</v>
      </c>
      <c r="B221">
        <v>72.75</v>
      </c>
      <c r="C221">
        <v>73.800003000000004</v>
      </c>
      <c r="D221">
        <v>72.089995999999999</v>
      </c>
      <c r="E221">
        <v>73.559997999999993</v>
      </c>
      <c r="F221">
        <v>2903000</v>
      </c>
      <c r="G221">
        <v>72.166944000000001</v>
      </c>
    </row>
    <row r="222" spans="1:7">
      <c r="A222" s="1">
        <v>42444</v>
      </c>
      <c r="B222">
        <v>72.160004000000001</v>
      </c>
      <c r="C222">
        <v>73.069999999999993</v>
      </c>
      <c r="D222">
        <v>72.120002999999997</v>
      </c>
      <c r="E222">
        <v>72.989998</v>
      </c>
      <c r="F222">
        <v>2094800</v>
      </c>
      <c r="G222">
        <v>71.607738999999995</v>
      </c>
    </row>
    <row r="223" spans="1:7">
      <c r="A223" s="1">
        <v>42443</v>
      </c>
      <c r="B223">
        <v>72.339995999999999</v>
      </c>
      <c r="C223">
        <v>72.470000999999996</v>
      </c>
      <c r="D223">
        <v>71.910004000000001</v>
      </c>
      <c r="E223">
        <v>72.339995999999999</v>
      </c>
      <c r="F223">
        <v>1862600</v>
      </c>
      <c r="G223">
        <v>70.970046999999994</v>
      </c>
    </row>
    <row r="224" spans="1:7">
      <c r="A224" s="1">
        <v>42440</v>
      </c>
      <c r="B224">
        <v>71.800003000000004</v>
      </c>
      <c r="C224">
        <v>72.339995999999999</v>
      </c>
      <c r="D224">
        <v>71.610000999999997</v>
      </c>
      <c r="E224">
        <v>72.220000999999996</v>
      </c>
      <c r="F224">
        <v>1880100</v>
      </c>
      <c r="G224">
        <v>70.852323999999996</v>
      </c>
    </row>
    <row r="225" spans="1:7">
      <c r="A225" s="1">
        <v>42439</v>
      </c>
      <c r="B225">
        <v>72.120002999999997</v>
      </c>
      <c r="C225">
        <v>72.239998</v>
      </c>
      <c r="D225">
        <v>71.069999999999993</v>
      </c>
      <c r="E225">
        <v>71.589995999999999</v>
      </c>
      <c r="F225">
        <v>2179900</v>
      </c>
      <c r="G225">
        <v>70.234250000000003</v>
      </c>
    </row>
    <row r="226" spans="1:7">
      <c r="A226" s="1">
        <v>42438</v>
      </c>
      <c r="B226">
        <v>71.699996999999996</v>
      </c>
      <c r="C226">
        <v>72.330001999999993</v>
      </c>
      <c r="D226">
        <v>71.599997999999999</v>
      </c>
      <c r="E226">
        <v>72.099997999999999</v>
      </c>
      <c r="F226">
        <v>2312400</v>
      </c>
      <c r="G226">
        <v>70.734594000000001</v>
      </c>
    </row>
    <row r="227" spans="1:7">
      <c r="A227" s="1">
        <v>42437</v>
      </c>
      <c r="B227">
        <v>71.089995999999999</v>
      </c>
      <c r="C227">
        <v>71.779999000000004</v>
      </c>
      <c r="D227">
        <v>70.709998999999996</v>
      </c>
      <c r="E227">
        <v>71.720000999999996</v>
      </c>
      <c r="F227">
        <v>3067600</v>
      </c>
      <c r="G227">
        <v>70.361793000000006</v>
      </c>
    </row>
    <row r="228" spans="1:7">
      <c r="A228" s="1">
        <v>42436</v>
      </c>
      <c r="B228">
        <v>70.25</v>
      </c>
      <c r="C228">
        <v>71.379997000000003</v>
      </c>
      <c r="D228">
        <v>70.129997000000003</v>
      </c>
      <c r="E228">
        <v>71.220000999999996</v>
      </c>
      <c r="F228">
        <v>2382500</v>
      </c>
      <c r="G228">
        <v>69.871262000000002</v>
      </c>
    </row>
    <row r="229" spans="1:7">
      <c r="A229" s="1">
        <v>42433</v>
      </c>
      <c r="B229">
        <v>69.540001000000004</v>
      </c>
      <c r="C229">
        <v>70.779999000000004</v>
      </c>
      <c r="D229">
        <v>69.319999999999993</v>
      </c>
      <c r="E229">
        <v>70.620002999999997</v>
      </c>
      <c r="F229">
        <v>2772700</v>
      </c>
      <c r="G229">
        <v>69.282625999999993</v>
      </c>
    </row>
    <row r="230" spans="1:7">
      <c r="A230" s="1">
        <v>42432</v>
      </c>
      <c r="B230">
        <v>68.889999000000003</v>
      </c>
      <c r="C230">
        <v>70.019997000000004</v>
      </c>
      <c r="D230">
        <v>68.290001000000004</v>
      </c>
      <c r="E230">
        <v>69.989998</v>
      </c>
      <c r="F230">
        <v>3726400</v>
      </c>
      <c r="G230">
        <v>68.664552</v>
      </c>
    </row>
    <row r="231" spans="1:7">
      <c r="A231" s="1">
        <v>42431</v>
      </c>
      <c r="B231">
        <v>69.059997999999993</v>
      </c>
      <c r="C231">
        <v>69.25</v>
      </c>
      <c r="D231">
        <v>67.580001999999993</v>
      </c>
      <c r="E231">
        <v>68.769997000000004</v>
      </c>
      <c r="F231">
        <v>4450600</v>
      </c>
      <c r="G231">
        <v>67.467654999999993</v>
      </c>
    </row>
    <row r="232" spans="1:7">
      <c r="A232" s="1">
        <v>42430</v>
      </c>
      <c r="B232">
        <v>70.330001999999993</v>
      </c>
      <c r="C232">
        <v>70.419998000000007</v>
      </c>
      <c r="D232">
        <v>69.559997999999993</v>
      </c>
      <c r="E232">
        <v>69.949996999999996</v>
      </c>
      <c r="F232">
        <v>2510000</v>
      </c>
      <c r="G232">
        <v>67.938563000000002</v>
      </c>
    </row>
    <row r="233" spans="1:7">
      <c r="A233" s="1">
        <v>42429</v>
      </c>
      <c r="B233">
        <v>70.010002</v>
      </c>
      <c r="C233">
        <v>70.730002999999996</v>
      </c>
      <c r="D233">
        <v>69.849997999999999</v>
      </c>
      <c r="E233">
        <v>69.919998000000007</v>
      </c>
      <c r="F233">
        <v>3622000</v>
      </c>
      <c r="G233">
        <v>67.909426999999994</v>
      </c>
    </row>
    <row r="234" spans="1:7">
      <c r="A234" s="1">
        <v>42426</v>
      </c>
      <c r="B234">
        <v>71.599997999999999</v>
      </c>
      <c r="C234">
        <v>71.75</v>
      </c>
      <c r="D234">
        <v>69.910004000000001</v>
      </c>
      <c r="E234">
        <v>70.019997000000004</v>
      </c>
      <c r="F234">
        <v>2800500</v>
      </c>
      <c r="G234">
        <v>68.006550000000004</v>
      </c>
    </row>
    <row r="235" spans="1:7">
      <c r="A235" s="1">
        <v>42425</v>
      </c>
      <c r="B235">
        <v>71.339995999999999</v>
      </c>
      <c r="C235">
        <v>71.870002999999997</v>
      </c>
      <c r="D235">
        <v>71.160004000000001</v>
      </c>
      <c r="E235">
        <v>71.830001999999993</v>
      </c>
      <c r="F235">
        <v>2114900</v>
      </c>
      <c r="G235">
        <v>69.764508000000006</v>
      </c>
    </row>
    <row r="236" spans="1:7">
      <c r="A236" s="1">
        <v>42424</v>
      </c>
      <c r="B236">
        <v>70.919998000000007</v>
      </c>
      <c r="C236">
        <v>71.300003000000004</v>
      </c>
      <c r="D236">
        <v>70.330001999999993</v>
      </c>
      <c r="E236">
        <v>71.220000999999996</v>
      </c>
      <c r="F236">
        <v>3482700</v>
      </c>
      <c r="G236">
        <v>69.172048000000004</v>
      </c>
    </row>
    <row r="237" spans="1:7">
      <c r="A237" s="1">
        <v>42423</v>
      </c>
      <c r="B237">
        <v>70.389999000000003</v>
      </c>
      <c r="C237">
        <v>71.190002000000007</v>
      </c>
      <c r="D237">
        <v>70.269997000000004</v>
      </c>
      <c r="E237">
        <v>70.879997000000003</v>
      </c>
      <c r="F237">
        <v>2559200</v>
      </c>
      <c r="G237">
        <v>68.841820999999996</v>
      </c>
    </row>
    <row r="238" spans="1:7">
      <c r="A238" s="1">
        <v>42422</v>
      </c>
      <c r="B238">
        <v>69.779999000000004</v>
      </c>
      <c r="C238">
        <v>70.779999000000004</v>
      </c>
      <c r="D238">
        <v>69.620002999999997</v>
      </c>
      <c r="E238">
        <v>70.739998</v>
      </c>
      <c r="F238">
        <v>2529900</v>
      </c>
      <c r="G238">
        <v>68.705847000000006</v>
      </c>
    </row>
    <row r="239" spans="1:7">
      <c r="A239" s="1">
        <v>42419</v>
      </c>
      <c r="B239">
        <v>69.550003000000004</v>
      </c>
      <c r="C239">
        <v>69.769997000000004</v>
      </c>
      <c r="D239">
        <v>69</v>
      </c>
      <c r="E239">
        <v>69.459998999999996</v>
      </c>
      <c r="F239">
        <v>4156600</v>
      </c>
      <c r="G239">
        <v>67.462654999999998</v>
      </c>
    </row>
    <row r="240" spans="1:7">
      <c r="A240" s="1">
        <v>42418</v>
      </c>
      <c r="B240">
        <v>69.309997999999993</v>
      </c>
      <c r="C240">
        <v>70.209998999999996</v>
      </c>
      <c r="D240">
        <v>69.190002000000007</v>
      </c>
      <c r="E240">
        <v>69.75</v>
      </c>
      <c r="F240">
        <v>6190800</v>
      </c>
      <c r="G240">
        <v>67.744316999999995</v>
      </c>
    </row>
    <row r="241" spans="1:7">
      <c r="A241" s="1">
        <v>42417</v>
      </c>
      <c r="B241">
        <v>69.459998999999996</v>
      </c>
      <c r="C241">
        <v>69.830001999999993</v>
      </c>
      <c r="D241">
        <v>68.800003000000004</v>
      </c>
      <c r="E241">
        <v>69.769997000000004</v>
      </c>
      <c r="F241">
        <v>2584000</v>
      </c>
      <c r="G241">
        <v>67.763739000000001</v>
      </c>
    </row>
    <row r="242" spans="1:7">
      <c r="A242" s="1">
        <v>42416</v>
      </c>
      <c r="B242">
        <v>69.489998</v>
      </c>
      <c r="C242">
        <v>69.559997999999993</v>
      </c>
      <c r="D242">
        <v>68.559997999999993</v>
      </c>
      <c r="E242">
        <v>69.150002000000001</v>
      </c>
      <c r="F242">
        <v>2385500</v>
      </c>
      <c r="G242">
        <v>67.161572000000007</v>
      </c>
    </row>
    <row r="243" spans="1:7">
      <c r="A243" s="1">
        <v>42412</v>
      </c>
      <c r="B243">
        <v>69.339995999999999</v>
      </c>
      <c r="C243">
        <v>69.639999000000003</v>
      </c>
      <c r="D243">
        <v>68.449996999999996</v>
      </c>
      <c r="E243">
        <v>68.940002000000007</v>
      </c>
      <c r="F243">
        <v>2942500</v>
      </c>
      <c r="G243">
        <v>66.957611</v>
      </c>
    </row>
    <row r="244" spans="1:7">
      <c r="A244" s="1">
        <v>42411</v>
      </c>
      <c r="B244">
        <v>69.949996999999996</v>
      </c>
      <c r="C244">
        <v>70.489998</v>
      </c>
      <c r="D244">
        <v>69.110000999999997</v>
      </c>
      <c r="E244">
        <v>69.209998999999996</v>
      </c>
      <c r="F244">
        <v>2868700</v>
      </c>
      <c r="G244">
        <v>67.219843999999995</v>
      </c>
    </row>
    <row r="245" spans="1:7">
      <c r="A245" s="1">
        <v>42410</v>
      </c>
      <c r="B245">
        <v>70.180000000000007</v>
      </c>
      <c r="C245">
        <v>70.739998</v>
      </c>
      <c r="D245">
        <v>69.050003000000004</v>
      </c>
      <c r="E245">
        <v>70.290001000000004</v>
      </c>
      <c r="F245">
        <v>3266600</v>
      </c>
      <c r="G245">
        <v>68.268789999999996</v>
      </c>
    </row>
    <row r="246" spans="1:7">
      <c r="A246" s="1">
        <v>42409</v>
      </c>
      <c r="B246">
        <v>69.489998</v>
      </c>
      <c r="C246">
        <v>70.870002999999997</v>
      </c>
      <c r="D246">
        <v>69.160004000000001</v>
      </c>
      <c r="E246">
        <v>70.430000000000007</v>
      </c>
      <c r="F246">
        <v>4020500</v>
      </c>
      <c r="G246">
        <v>68.404764</v>
      </c>
    </row>
    <row r="247" spans="1:7">
      <c r="A247" s="1">
        <v>42408</v>
      </c>
      <c r="B247">
        <v>70.129997000000003</v>
      </c>
      <c r="C247">
        <v>70.889999000000003</v>
      </c>
      <c r="D247">
        <v>69.080001999999993</v>
      </c>
      <c r="E247">
        <v>69.489998</v>
      </c>
      <c r="F247">
        <v>5684700</v>
      </c>
      <c r="G247">
        <v>67.491792000000004</v>
      </c>
    </row>
    <row r="248" spans="1:7">
      <c r="A248" s="1">
        <v>42405</v>
      </c>
      <c r="B248">
        <v>70.339995999999999</v>
      </c>
      <c r="C248">
        <v>71.430000000000007</v>
      </c>
      <c r="D248">
        <v>69.690002000000007</v>
      </c>
      <c r="E248">
        <v>71.059997999999993</v>
      </c>
      <c r="F248">
        <v>3758900</v>
      </c>
      <c r="G248">
        <v>69.016644999999997</v>
      </c>
    </row>
    <row r="249" spans="1:7">
      <c r="A249" s="1">
        <v>42404</v>
      </c>
      <c r="B249">
        <v>70.069999999999993</v>
      </c>
      <c r="C249">
        <v>71.160004000000001</v>
      </c>
      <c r="D249">
        <v>69.620002999999997</v>
      </c>
      <c r="E249">
        <v>70.430000000000007</v>
      </c>
      <c r="F249">
        <v>4016100</v>
      </c>
      <c r="G249">
        <v>68.404764</v>
      </c>
    </row>
    <row r="250" spans="1:7">
      <c r="A250" s="1">
        <v>42403</v>
      </c>
      <c r="B250">
        <v>70.050003000000004</v>
      </c>
      <c r="C250">
        <v>70.419998000000007</v>
      </c>
      <c r="D250">
        <v>69.279999000000004</v>
      </c>
      <c r="E250">
        <v>69.930000000000007</v>
      </c>
      <c r="F250">
        <v>5527100</v>
      </c>
      <c r="G250">
        <v>67.919141999999994</v>
      </c>
    </row>
    <row r="251" spans="1:7">
      <c r="A251" s="1">
        <v>42402</v>
      </c>
      <c r="B251">
        <v>69.239998</v>
      </c>
      <c r="C251">
        <v>70.110000999999997</v>
      </c>
      <c r="D251">
        <v>68.620002999999997</v>
      </c>
      <c r="E251">
        <v>69.889999000000003</v>
      </c>
      <c r="F251">
        <v>6008700</v>
      </c>
      <c r="G251">
        <v>67.880291</v>
      </c>
    </row>
    <row r="252" spans="1:7">
      <c r="A252" s="1">
        <v>42401</v>
      </c>
      <c r="B252">
        <v>70.269997000000004</v>
      </c>
      <c r="C252">
        <v>71.419998000000007</v>
      </c>
      <c r="D252">
        <v>69.940002000000007</v>
      </c>
      <c r="E252">
        <v>70.180000000000007</v>
      </c>
      <c r="F252">
        <v>10798600</v>
      </c>
      <c r="G252">
        <v>68.161952999999997</v>
      </c>
    </row>
    <row r="253" spans="1:7">
      <c r="A253" s="1">
        <v>42398</v>
      </c>
      <c r="B253">
        <v>71.480002999999996</v>
      </c>
      <c r="C253">
        <v>72.199996999999996</v>
      </c>
      <c r="D253">
        <v>71.029999000000004</v>
      </c>
      <c r="E253">
        <v>72.169998000000007</v>
      </c>
      <c r="F253">
        <v>3498500</v>
      </c>
      <c r="G253">
        <v>70.094728000000003</v>
      </c>
    </row>
    <row r="254" spans="1:7">
      <c r="A254" s="1">
        <v>42397</v>
      </c>
      <c r="B254">
        <v>69.699996999999996</v>
      </c>
      <c r="C254">
        <v>71.510002</v>
      </c>
      <c r="D254">
        <v>69.430000000000007</v>
      </c>
      <c r="E254">
        <v>70.940002000000007</v>
      </c>
      <c r="F254">
        <v>3579600</v>
      </c>
      <c r="G254">
        <v>68.900101000000006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98.349997999999999</v>
      </c>
      <c r="C2">
        <v>98.620002999999997</v>
      </c>
      <c r="D2">
        <v>96.989998</v>
      </c>
      <c r="E2">
        <v>97.099997999999999</v>
      </c>
      <c r="F2">
        <v>985200</v>
      </c>
      <c r="G2">
        <v>97.099997999999999</v>
      </c>
      <c r="J2" s="4">
        <f>AVERAGE(G2:G31)</f>
        <v>98.192167066666642</v>
      </c>
      <c r="K2" s="4">
        <f>AVERAGE(G2:G91)</f>
        <v>94.74041036666668</v>
      </c>
      <c r="L2" s="4">
        <f>AVERAGE(G2:G181)</f>
        <v>93.768822850000049</v>
      </c>
      <c r="M2" s="4"/>
      <c r="N2" s="4"/>
      <c r="O2" s="4"/>
      <c r="P2" s="4"/>
    </row>
    <row r="3" spans="1:16" ht="15.75">
      <c r="A3" s="1">
        <v>42761</v>
      </c>
      <c r="B3">
        <v>97.919998000000007</v>
      </c>
      <c r="C3">
        <v>98.650002000000001</v>
      </c>
      <c r="D3">
        <v>97.669998000000007</v>
      </c>
      <c r="E3">
        <v>98.220000999999996</v>
      </c>
      <c r="F3">
        <v>597700</v>
      </c>
      <c r="G3">
        <v>98.220000999999996</v>
      </c>
      <c r="I3" s="56">
        <v>3.3</v>
      </c>
      <c r="J3" s="57">
        <f>$I3/J2</f>
        <v>3.3607568694960122E-2</v>
      </c>
      <c r="K3" s="57">
        <f>$I3/K2</f>
        <v>3.4832021385892864E-2</v>
      </c>
      <c r="L3" s="57">
        <f>$I3/L2</f>
        <v>3.5192934065930825E-2</v>
      </c>
      <c r="M3" s="4"/>
      <c r="N3" s="4"/>
      <c r="O3" s="4"/>
      <c r="P3" s="4"/>
    </row>
    <row r="4" spans="1:16">
      <c r="A4" s="1">
        <v>42760</v>
      </c>
      <c r="B4">
        <v>97.540001000000004</v>
      </c>
      <c r="C4">
        <v>98.010002</v>
      </c>
      <c r="D4">
        <v>97.010002</v>
      </c>
      <c r="E4">
        <v>97.940002000000007</v>
      </c>
      <c r="F4">
        <v>1123800</v>
      </c>
      <c r="G4">
        <v>97.940002000000007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97.779999000000004</v>
      </c>
      <c r="C5">
        <v>98.260002</v>
      </c>
      <c r="D5">
        <v>97.559997999999993</v>
      </c>
      <c r="E5">
        <v>97.959998999999996</v>
      </c>
      <c r="F5">
        <v>481100</v>
      </c>
      <c r="G5">
        <v>97.959998999999996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98.57</v>
      </c>
      <c r="C6">
        <v>98.669998000000007</v>
      </c>
      <c r="D6">
        <v>97.93</v>
      </c>
      <c r="E6">
        <v>98.029999000000004</v>
      </c>
      <c r="F6">
        <v>436800</v>
      </c>
      <c r="G6">
        <v>98.029999000000004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98.470000999999996</v>
      </c>
      <c r="C7">
        <v>99.07</v>
      </c>
      <c r="D7">
        <v>98.029999000000004</v>
      </c>
      <c r="E7">
        <v>98.400002000000001</v>
      </c>
      <c r="F7">
        <v>609100</v>
      </c>
      <c r="G7">
        <v>98.400002000000001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98.349997999999999</v>
      </c>
      <c r="C8">
        <v>98.699996999999996</v>
      </c>
      <c r="D8">
        <v>97.730002999999996</v>
      </c>
      <c r="E8">
        <v>98.139999000000003</v>
      </c>
      <c r="F8">
        <v>1255200</v>
      </c>
      <c r="G8">
        <v>98.139999000000003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99.010002</v>
      </c>
      <c r="C9">
        <v>99.459998999999996</v>
      </c>
      <c r="D9">
        <v>98.720000999999996</v>
      </c>
      <c r="E9">
        <v>98.889999000000003</v>
      </c>
      <c r="F9">
        <v>782400</v>
      </c>
      <c r="G9">
        <v>98.889999000000003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98.550003000000004</v>
      </c>
      <c r="C10">
        <v>99.489998</v>
      </c>
      <c r="D10">
        <v>98.43</v>
      </c>
      <c r="E10">
        <v>99.199996999999996</v>
      </c>
      <c r="F10">
        <v>579000</v>
      </c>
      <c r="G10">
        <v>99.199996999999996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98.32</v>
      </c>
      <c r="C11">
        <v>98.949996999999996</v>
      </c>
      <c r="D11">
        <v>97.900002000000001</v>
      </c>
      <c r="E11">
        <v>98.300003000000004</v>
      </c>
      <c r="F11">
        <v>689500</v>
      </c>
      <c r="G11">
        <v>98.300003000000004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98.410004000000001</v>
      </c>
      <c r="C12">
        <v>98.629997000000003</v>
      </c>
      <c r="D12">
        <v>97.860000999999997</v>
      </c>
      <c r="E12">
        <v>98.370002999999997</v>
      </c>
      <c r="F12">
        <v>613800</v>
      </c>
      <c r="G12">
        <v>98.370002999999997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97.43</v>
      </c>
      <c r="C13">
        <v>98.510002</v>
      </c>
      <c r="D13">
        <v>97.32</v>
      </c>
      <c r="E13">
        <v>98.410004000000001</v>
      </c>
      <c r="F13">
        <v>710100</v>
      </c>
      <c r="G13">
        <v>98.410004000000001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97.93</v>
      </c>
      <c r="C14">
        <v>97.959998999999996</v>
      </c>
      <c r="D14">
        <v>97.089995999999999</v>
      </c>
      <c r="E14">
        <v>97.43</v>
      </c>
      <c r="F14">
        <v>1038800</v>
      </c>
      <c r="G14">
        <v>97.43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98.5</v>
      </c>
      <c r="C15">
        <v>99.07</v>
      </c>
      <c r="D15">
        <v>97.75</v>
      </c>
      <c r="E15">
        <v>97.879997000000003</v>
      </c>
      <c r="F15">
        <v>1581400</v>
      </c>
      <c r="G15">
        <v>97.879997000000003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98.349997999999999</v>
      </c>
      <c r="C16">
        <v>99.150002000000001</v>
      </c>
      <c r="D16">
        <v>98.150002000000001</v>
      </c>
      <c r="E16">
        <v>98.860000999999997</v>
      </c>
      <c r="F16">
        <v>996600</v>
      </c>
      <c r="G16">
        <v>98.860000999999997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98.620002999999997</v>
      </c>
      <c r="C17">
        <v>98.790001000000004</v>
      </c>
      <c r="D17">
        <v>97.709998999999996</v>
      </c>
      <c r="E17">
        <v>98.599997999999999</v>
      </c>
      <c r="F17">
        <v>1249100</v>
      </c>
      <c r="G17">
        <v>98.599997999999999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98.339995999999999</v>
      </c>
      <c r="C18">
        <v>99.050003000000004</v>
      </c>
      <c r="D18">
        <v>98.07</v>
      </c>
      <c r="E18">
        <v>98.470000999999996</v>
      </c>
      <c r="F18">
        <v>1073800</v>
      </c>
      <c r="G18">
        <v>98.470000999999996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98.739998</v>
      </c>
      <c r="C19">
        <v>98.830001999999993</v>
      </c>
      <c r="D19">
        <v>97.82</v>
      </c>
      <c r="E19">
        <v>98.209998999999996</v>
      </c>
      <c r="F19">
        <v>1157800</v>
      </c>
      <c r="G19">
        <v>98.209998999999996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99.040001000000004</v>
      </c>
      <c r="C20">
        <v>99.290001000000004</v>
      </c>
      <c r="D20">
        <v>98.169998000000007</v>
      </c>
      <c r="E20">
        <v>98.510002</v>
      </c>
      <c r="F20">
        <v>571300</v>
      </c>
      <c r="G20">
        <v>98.510002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98.160004000000001</v>
      </c>
      <c r="C21">
        <v>99.059997999999993</v>
      </c>
      <c r="D21">
        <v>97.870002999999997</v>
      </c>
      <c r="E21">
        <v>98.93</v>
      </c>
      <c r="F21">
        <v>588700</v>
      </c>
      <c r="G21">
        <v>98.93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98.779999000000004</v>
      </c>
      <c r="C22">
        <v>98.779999000000004</v>
      </c>
      <c r="D22">
        <v>97.75</v>
      </c>
      <c r="E22">
        <v>97.93</v>
      </c>
      <c r="F22">
        <v>521500</v>
      </c>
      <c r="G22">
        <v>97.93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98.559997999999993</v>
      </c>
      <c r="C23">
        <v>98.82</v>
      </c>
      <c r="D23">
        <v>98.040001000000004</v>
      </c>
      <c r="E23">
        <v>98.650002000000001</v>
      </c>
      <c r="F23">
        <v>388900</v>
      </c>
      <c r="G23">
        <v>98.650002000000001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98.830001999999993</v>
      </c>
      <c r="C24">
        <v>99.25</v>
      </c>
      <c r="D24">
        <v>98.410004000000001</v>
      </c>
      <c r="E24">
        <v>98.739998</v>
      </c>
      <c r="F24">
        <v>659100</v>
      </c>
      <c r="G24">
        <v>98.739998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98.279999000000004</v>
      </c>
      <c r="C25">
        <v>98.900002000000001</v>
      </c>
      <c r="D25">
        <v>97.720000999999996</v>
      </c>
      <c r="E25">
        <v>98.510002</v>
      </c>
      <c r="F25">
        <v>555600</v>
      </c>
      <c r="G25">
        <v>98.510002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98.489998</v>
      </c>
      <c r="C26">
        <v>99</v>
      </c>
      <c r="D26">
        <v>98.160004000000001</v>
      </c>
      <c r="E26">
        <v>98.209998999999996</v>
      </c>
      <c r="F26">
        <v>595700</v>
      </c>
      <c r="G26">
        <v>98.209998999999996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98.269997000000004</v>
      </c>
      <c r="C27">
        <v>99</v>
      </c>
      <c r="D27">
        <v>97.949996999999996</v>
      </c>
      <c r="E27">
        <v>98.620002999999997</v>
      </c>
      <c r="F27">
        <v>781700</v>
      </c>
      <c r="G27">
        <v>98.620002999999997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98.580001999999993</v>
      </c>
      <c r="C28">
        <v>98.690002000000007</v>
      </c>
      <c r="D28">
        <v>97.650002000000001</v>
      </c>
      <c r="E28">
        <v>98.279999000000004</v>
      </c>
      <c r="F28">
        <v>1069100</v>
      </c>
      <c r="G28">
        <v>98.279999000000004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96.650002000000001</v>
      </c>
      <c r="C29">
        <v>98.440002000000007</v>
      </c>
      <c r="D29">
        <v>96.650002000000001</v>
      </c>
      <c r="E29">
        <v>98.199996999999996</v>
      </c>
      <c r="F29">
        <v>1450700</v>
      </c>
      <c r="G29">
        <v>98.199996999999996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96.129997000000003</v>
      </c>
      <c r="C30">
        <v>96.760002</v>
      </c>
      <c r="D30">
        <v>95.230002999999996</v>
      </c>
      <c r="E30">
        <v>96.690002000000007</v>
      </c>
      <c r="F30">
        <v>1079800</v>
      </c>
      <c r="G30">
        <v>96.690002000000007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99.489998</v>
      </c>
      <c r="C31">
        <v>99.919998000000007</v>
      </c>
      <c r="D31">
        <v>96.620002999999997</v>
      </c>
      <c r="E31">
        <v>96.910004000000001</v>
      </c>
      <c r="F31">
        <v>1450500</v>
      </c>
      <c r="G31">
        <v>96.085006000000007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98.489998</v>
      </c>
      <c r="C32">
        <v>99.099997999999999</v>
      </c>
      <c r="D32">
        <v>98.099997999999999</v>
      </c>
      <c r="E32">
        <v>98.910004000000001</v>
      </c>
      <c r="F32">
        <v>932300</v>
      </c>
      <c r="G32">
        <v>98.067978999999994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97.099997999999999</v>
      </c>
      <c r="C33">
        <v>98.5</v>
      </c>
      <c r="D33">
        <v>96.610000999999997</v>
      </c>
      <c r="E33">
        <v>98.419998000000007</v>
      </c>
      <c r="F33">
        <v>1033600</v>
      </c>
      <c r="G33">
        <v>97.582144999999997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96.300003000000004</v>
      </c>
      <c r="C34">
        <v>97.599997999999999</v>
      </c>
      <c r="D34">
        <v>96.110000999999997</v>
      </c>
      <c r="E34">
        <v>97.449996999999996</v>
      </c>
      <c r="F34">
        <v>873200</v>
      </c>
      <c r="G34">
        <v>96.620401999999999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96.190002000000007</v>
      </c>
      <c r="C35">
        <v>96.599997999999999</v>
      </c>
      <c r="D35">
        <v>95.169998000000007</v>
      </c>
      <c r="E35">
        <v>96.190002000000007</v>
      </c>
      <c r="F35">
        <v>1105000</v>
      </c>
      <c r="G35">
        <v>95.371133999999998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95.379997000000003</v>
      </c>
      <c r="C36">
        <v>97.059997999999993</v>
      </c>
      <c r="D36">
        <v>95.379997000000003</v>
      </c>
      <c r="E36">
        <v>96.900002000000001</v>
      </c>
      <c r="F36">
        <v>1446500</v>
      </c>
      <c r="G36">
        <v>96.075089000000006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95.239998</v>
      </c>
      <c r="C37">
        <v>95.889999000000003</v>
      </c>
      <c r="D37">
        <v>94.93</v>
      </c>
      <c r="E37">
        <v>95.190002000000007</v>
      </c>
      <c r="F37">
        <v>807300</v>
      </c>
      <c r="G37">
        <v>94.379647000000006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94.669998000000007</v>
      </c>
      <c r="C38">
        <v>95.110000999999997</v>
      </c>
      <c r="D38">
        <v>93.760002</v>
      </c>
      <c r="E38">
        <v>95.080001999999993</v>
      </c>
      <c r="F38">
        <v>1499200</v>
      </c>
      <c r="G38">
        <v>94.270583000000002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94.360000999999997</v>
      </c>
      <c r="C39">
        <v>95.400002000000001</v>
      </c>
      <c r="D39">
        <v>94.050003000000004</v>
      </c>
      <c r="E39">
        <v>95.129997000000003</v>
      </c>
      <c r="F39">
        <v>1847500</v>
      </c>
      <c r="G39">
        <v>94.320151999999993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92.489998</v>
      </c>
      <c r="C40">
        <v>93.660004000000001</v>
      </c>
      <c r="D40">
        <v>92.190002000000007</v>
      </c>
      <c r="E40">
        <v>93.610000999999997</v>
      </c>
      <c r="F40">
        <v>1568300</v>
      </c>
      <c r="G40">
        <v>92.813096000000002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94.470000999999996</v>
      </c>
      <c r="C41">
        <v>94.690002000000007</v>
      </c>
      <c r="D41">
        <v>93.059997999999993</v>
      </c>
      <c r="E41">
        <v>93.089995999999999</v>
      </c>
      <c r="F41">
        <v>1260400</v>
      </c>
      <c r="G41">
        <v>92.297517999999997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95.279999000000004</v>
      </c>
      <c r="C42">
        <v>96.519997000000004</v>
      </c>
      <c r="D42">
        <v>95.220000999999996</v>
      </c>
      <c r="E42">
        <v>95.800003000000004</v>
      </c>
      <c r="F42">
        <v>765400</v>
      </c>
      <c r="G42">
        <v>94.984453999999999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94.379997000000003</v>
      </c>
      <c r="C43">
        <v>96.040001000000004</v>
      </c>
      <c r="D43">
        <v>94.160004000000001</v>
      </c>
      <c r="E43">
        <v>95.800003000000004</v>
      </c>
      <c r="F43">
        <v>1075700</v>
      </c>
      <c r="G43">
        <v>94.984453999999999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92.849997999999999</v>
      </c>
      <c r="C44">
        <v>94.239998</v>
      </c>
      <c r="D44">
        <v>92.849997999999999</v>
      </c>
      <c r="E44">
        <v>94.029999000000004</v>
      </c>
      <c r="F44">
        <v>434800</v>
      </c>
      <c r="G44">
        <v>93.229517999999999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92.82</v>
      </c>
      <c r="C45">
        <v>93.870002999999997</v>
      </c>
      <c r="D45">
        <v>92.459998999999996</v>
      </c>
      <c r="E45">
        <v>92.660004000000001</v>
      </c>
      <c r="F45">
        <v>747400</v>
      </c>
      <c r="G45">
        <v>91.871185999999994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93.029999000000004</v>
      </c>
      <c r="C46">
        <v>94.25</v>
      </c>
      <c r="D46">
        <v>92.5</v>
      </c>
      <c r="E46">
        <v>93.830001999999993</v>
      </c>
      <c r="F46">
        <v>1592500</v>
      </c>
      <c r="G46">
        <v>93.031223999999995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91.57</v>
      </c>
      <c r="C47">
        <v>92.300003000000004</v>
      </c>
      <c r="D47">
        <v>91.349997999999999</v>
      </c>
      <c r="E47">
        <v>92.279999000000004</v>
      </c>
      <c r="F47">
        <v>773400</v>
      </c>
      <c r="G47">
        <v>91.494416000000001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91.629997000000003</v>
      </c>
      <c r="C48">
        <v>92.220000999999996</v>
      </c>
      <c r="D48">
        <v>90.910004000000001</v>
      </c>
      <c r="E48">
        <v>91.220000999999996</v>
      </c>
      <c r="F48">
        <v>877200</v>
      </c>
      <c r="G48">
        <v>90.443442000000005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91.550003000000004</v>
      </c>
      <c r="C49">
        <v>92.309997999999993</v>
      </c>
      <c r="D49">
        <v>91.370002999999997</v>
      </c>
      <c r="E49">
        <v>91.68</v>
      </c>
      <c r="F49">
        <v>723500</v>
      </c>
      <c r="G49">
        <v>90.899524999999997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93.449996999999996</v>
      </c>
      <c r="C50">
        <v>94.089995999999999</v>
      </c>
      <c r="D50">
        <v>91.309997999999993</v>
      </c>
      <c r="E50">
        <v>91.959998999999996</v>
      </c>
      <c r="F50">
        <v>1269100</v>
      </c>
      <c r="G50">
        <v>91.177141000000006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91.879997000000003</v>
      </c>
      <c r="C51">
        <v>93.919998000000007</v>
      </c>
      <c r="D51">
        <v>91.860000999999997</v>
      </c>
      <c r="E51">
        <v>93.389999000000003</v>
      </c>
      <c r="F51">
        <v>1745400</v>
      </c>
      <c r="G51">
        <v>92.594966999999997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90.690002000000007</v>
      </c>
      <c r="C52">
        <v>91.790001000000004</v>
      </c>
      <c r="D52">
        <v>90.010002</v>
      </c>
      <c r="E52">
        <v>91.379997000000003</v>
      </c>
      <c r="F52">
        <v>1380000</v>
      </c>
      <c r="G52">
        <v>90.602075999999997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91.059997999999993</v>
      </c>
      <c r="C53">
        <v>92.540001000000004</v>
      </c>
      <c r="D53">
        <v>90.709998999999996</v>
      </c>
      <c r="E53">
        <v>90.970000999999996</v>
      </c>
      <c r="F53">
        <v>812700</v>
      </c>
      <c r="G53">
        <v>90.195571000000001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92.199996999999996</v>
      </c>
      <c r="C54">
        <v>92.230002999999996</v>
      </c>
      <c r="D54">
        <v>89.660004000000001</v>
      </c>
      <c r="E54">
        <v>91.279999000000004</v>
      </c>
      <c r="F54">
        <v>1757200</v>
      </c>
      <c r="G54">
        <v>90.502928999999995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94.75</v>
      </c>
      <c r="C55">
        <v>94.75</v>
      </c>
      <c r="D55">
        <v>92.260002</v>
      </c>
      <c r="E55">
        <v>92.370002999999997</v>
      </c>
      <c r="F55">
        <v>1375500</v>
      </c>
      <c r="G55">
        <v>91.583653999999996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95.480002999999996</v>
      </c>
      <c r="C56">
        <v>96.779999000000004</v>
      </c>
      <c r="D56">
        <v>95.110000999999997</v>
      </c>
      <c r="E56">
        <v>96.150002000000001</v>
      </c>
      <c r="F56">
        <v>1009400</v>
      </c>
      <c r="G56">
        <v>95.331473000000003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93.610000999999997</v>
      </c>
      <c r="C57">
        <v>95.330001999999993</v>
      </c>
      <c r="D57">
        <v>92.75</v>
      </c>
      <c r="E57">
        <v>95.290001000000004</v>
      </c>
      <c r="F57">
        <v>825100</v>
      </c>
      <c r="G57">
        <v>94.478793999999994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93.849997999999999</v>
      </c>
      <c r="C58">
        <v>94.709998999999996</v>
      </c>
      <c r="D58">
        <v>93.07</v>
      </c>
      <c r="E58">
        <v>93.089995999999999</v>
      </c>
      <c r="F58">
        <v>1069200</v>
      </c>
      <c r="G58">
        <v>92.297517999999997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92.790001000000004</v>
      </c>
      <c r="C59">
        <v>93.68</v>
      </c>
      <c r="D59">
        <v>92.440002000000007</v>
      </c>
      <c r="E59">
        <v>93.269997000000004</v>
      </c>
      <c r="F59">
        <v>706900</v>
      </c>
      <c r="G59">
        <v>92.475986000000006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94.220000999999996</v>
      </c>
      <c r="C60">
        <v>94.220000999999996</v>
      </c>
      <c r="D60">
        <v>92.449996999999996</v>
      </c>
      <c r="E60">
        <v>93.18</v>
      </c>
      <c r="F60">
        <v>907900</v>
      </c>
      <c r="G60">
        <v>92.386756000000005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96</v>
      </c>
      <c r="C61">
        <v>96</v>
      </c>
      <c r="D61">
        <v>94.150002000000001</v>
      </c>
      <c r="E61">
        <v>94.290001000000004</v>
      </c>
      <c r="F61">
        <v>949200</v>
      </c>
      <c r="G61">
        <v>93.487307000000001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94.349997999999999</v>
      </c>
      <c r="C62">
        <v>96.540001000000004</v>
      </c>
      <c r="D62">
        <v>94.169998000000007</v>
      </c>
      <c r="E62">
        <v>96.010002</v>
      </c>
      <c r="F62">
        <v>1492300</v>
      </c>
      <c r="G62">
        <v>95.192666000000003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93.660004000000001</v>
      </c>
      <c r="C63">
        <v>94.419998000000007</v>
      </c>
      <c r="D63">
        <v>93.389999000000003</v>
      </c>
      <c r="E63">
        <v>93.940002000000007</v>
      </c>
      <c r="F63">
        <v>1047900</v>
      </c>
      <c r="G63">
        <v>93.140287999999998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93.43</v>
      </c>
      <c r="C64">
        <v>94.029999000000004</v>
      </c>
      <c r="D64">
        <v>93.07</v>
      </c>
      <c r="E64">
        <v>93.690002000000007</v>
      </c>
      <c r="F64">
        <v>1655600</v>
      </c>
      <c r="G64">
        <v>92.892415999999997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94.540001000000004</v>
      </c>
      <c r="C65">
        <v>94.669998000000007</v>
      </c>
      <c r="D65">
        <v>93.080001999999993</v>
      </c>
      <c r="E65">
        <v>93.900002000000001</v>
      </c>
      <c r="F65">
        <v>1204800</v>
      </c>
      <c r="G65">
        <v>93.100628</v>
      </c>
      <c r="M65" s="4"/>
      <c r="N65" s="4"/>
      <c r="O65" s="4"/>
      <c r="P65" s="4"/>
    </row>
    <row r="66" spans="1:16">
      <c r="A66" s="1">
        <v>42668</v>
      </c>
      <c r="B66">
        <v>92.860000999999997</v>
      </c>
      <c r="C66">
        <v>94.019997000000004</v>
      </c>
      <c r="D66">
        <v>92.830001999999993</v>
      </c>
      <c r="E66">
        <v>93.989998</v>
      </c>
      <c r="F66">
        <v>1152500</v>
      </c>
      <c r="G66">
        <v>93.189858000000001</v>
      </c>
      <c r="M66" s="4"/>
      <c r="N66" s="4"/>
      <c r="O66" s="4"/>
      <c r="P66" s="4"/>
    </row>
    <row r="67" spans="1:16">
      <c r="A67" s="1">
        <v>42667</v>
      </c>
      <c r="B67">
        <v>93.110000999999997</v>
      </c>
      <c r="C67">
        <v>93.5</v>
      </c>
      <c r="D67">
        <v>92.489998</v>
      </c>
      <c r="E67">
        <v>93.139999000000003</v>
      </c>
      <c r="F67">
        <v>969800</v>
      </c>
      <c r="G67">
        <v>92.347094999999996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92.160004000000001</v>
      </c>
      <c r="C68">
        <v>93.129997000000003</v>
      </c>
      <c r="D68">
        <v>92.160004000000001</v>
      </c>
      <c r="E68">
        <v>92.75</v>
      </c>
      <c r="F68">
        <v>956900</v>
      </c>
      <c r="G68">
        <v>91.960415999999995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93</v>
      </c>
      <c r="C69">
        <v>93.849997999999999</v>
      </c>
      <c r="D69">
        <v>92.709998999999996</v>
      </c>
      <c r="E69">
        <v>93.110000999999997</v>
      </c>
      <c r="F69">
        <v>1181800</v>
      </c>
      <c r="G69">
        <v>92.317352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92.910004000000001</v>
      </c>
      <c r="C70">
        <v>93.07</v>
      </c>
      <c r="D70">
        <v>92.160004000000001</v>
      </c>
      <c r="E70">
        <v>92.760002</v>
      </c>
      <c r="F70">
        <v>826500</v>
      </c>
      <c r="G70">
        <v>91.970332999999997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92.919998000000007</v>
      </c>
      <c r="C71">
        <v>93.220000999999996</v>
      </c>
      <c r="D71">
        <v>91.800003000000004</v>
      </c>
      <c r="E71">
        <v>92.839995999999999</v>
      </c>
      <c r="F71">
        <v>1239600</v>
      </c>
      <c r="G71">
        <v>92.049645999999996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92.260002</v>
      </c>
      <c r="C72">
        <v>92.660004000000001</v>
      </c>
      <c r="D72">
        <v>91.970000999999996</v>
      </c>
      <c r="E72">
        <v>92.389999000000003</v>
      </c>
      <c r="F72">
        <v>1252100</v>
      </c>
      <c r="G72">
        <v>91.603480000000005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92.480002999999996</v>
      </c>
      <c r="C73">
        <v>92.809997999999993</v>
      </c>
      <c r="D73">
        <v>91.919998000000007</v>
      </c>
      <c r="E73">
        <v>92</v>
      </c>
      <c r="F73">
        <v>1144500</v>
      </c>
      <c r="G73">
        <v>91.216801000000004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91.82</v>
      </c>
      <c r="C74">
        <v>93.120002999999997</v>
      </c>
      <c r="D74">
        <v>91.660004000000001</v>
      </c>
      <c r="E74">
        <v>92.730002999999996</v>
      </c>
      <c r="F74">
        <v>1978600</v>
      </c>
      <c r="G74">
        <v>91.94059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91.459998999999996</v>
      </c>
      <c r="C75">
        <v>92.199996999999996</v>
      </c>
      <c r="D75">
        <v>91.239998</v>
      </c>
      <c r="E75">
        <v>91.75</v>
      </c>
      <c r="F75">
        <v>1218400</v>
      </c>
      <c r="G75">
        <v>90.968929000000003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92.160004000000001</v>
      </c>
      <c r="C76">
        <v>92.290001000000004</v>
      </c>
      <c r="D76">
        <v>91.400002000000001</v>
      </c>
      <c r="E76">
        <v>91.599997999999999</v>
      </c>
      <c r="F76">
        <v>1520700</v>
      </c>
      <c r="G76">
        <v>90.820205000000001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92.050003000000004</v>
      </c>
      <c r="C77">
        <v>92.599997999999999</v>
      </c>
      <c r="D77">
        <v>91.910004000000001</v>
      </c>
      <c r="E77">
        <v>92.349997999999999</v>
      </c>
      <c r="F77">
        <v>1391500</v>
      </c>
      <c r="G77">
        <v>91.563820000000007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92.839995999999999</v>
      </c>
      <c r="C78">
        <v>93.440002000000007</v>
      </c>
      <c r="D78">
        <v>91.790001000000004</v>
      </c>
      <c r="E78">
        <v>91.809997999999993</v>
      </c>
      <c r="F78">
        <v>2191800</v>
      </c>
      <c r="G78">
        <v>91.028416000000007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91.440002000000007</v>
      </c>
      <c r="C79">
        <v>92.620002999999997</v>
      </c>
      <c r="D79">
        <v>90.919998000000007</v>
      </c>
      <c r="E79">
        <v>92.220000999999996</v>
      </c>
      <c r="F79">
        <v>2443400</v>
      </c>
      <c r="G79">
        <v>91.434928999999997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91.559997999999993</v>
      </c>
      <c r="C80">
        <v>92.610000999999997</v>
      </c>
      <c r="D80">
        <v>90.75</v>
      </c>
      <c r="E80">
        <v>91.82</v>
      </c>
      <c r="F80">
        <v>2663600</v>
      </c>
      <c r="G80">
        <v>91.038332999999994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92.739998</v>
      </c>
      <c r="C81">
        <v>92.779999000000004</v>
      </c>
      <c r="D81">
        <v>90.790001000000004</v>
      </c>
      <c r="E81">
        <v>91.209998999999996</v>
      </c>
      <c r="F81">
        <v>2700100</v>
      </c>
      <c r="G81">
        <v>90.433525000000003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93.449996999999996</v>
      </c>
      <c r="C82">
        <v>93.57</v>
      </c>
      <c r="D82">
        <v>91.870002999999997</v>
      </c>
      <c r="E82">
        <v>92.839995999999999</v>
      </c>
      <c r="F82">
        <v>1872600</v>
      </c>
      <c r="G82">
        <v>92.049645999999996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93.440002000000007</v>
      </c>
      <c r="C83">
        <v>94.849997999999999</v>
      </c>
      <c r="D83">
        <v>93.440002000000007</v>
      </c>
      <c r="E83">
        <v>93.669998000000007</v>
      </c>
      <c r="F83">
        <v>3205700</v>
      </c>
      <c r="G83">
        <v>92.872581999999994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94.389999000000003</v>
      </c>
      <c r="C84">
        <v>94.389999000000003</v>
      </c>
      <c r="D84">
        <v>92.959998999999996</v>
      </c>
      <c r="E84">
        <v>93.050003000000004</v>
      </c>
      <c r="F84">
        <v>2965100</v>
      </c>
      <c r="G84">
        <v>92.257864999999995</v>
      </c>
      <c r="M84" s="6"/>
      <c r="N84" s="22"/>
      <c r="O84" s="6"/>
      <c r="P84" s="5" t="e">
        <f t="shared" ref="P84:P89" si="0">+O84/M84</f>
        <v>#DIV/0!</v>
      </c>
    </row>
    <row r="85" spans="1:16">
      <c r="A85" s="1">
        <v>42641</v>
      </c>
      <c r="B85">
        <v>95.440002000000007</v>
      </c>
      <c r="C85">
        <v>95.519997000000004</v>
      </c>
      <c r="D85">
        <v>94.040001000000004</v>
      </c>
      <c r="E85">
        <v>94.879997000000003</v>
      </c>
      <c r="F85">
        <v>1298600</v>
      </c>
      <c r="G85">
        <v>94.072281000000004</v>
      </c>
      <c r="M85" s="7"/>
      <c r="N85" s="22"/>
      <c r="O85" s="7"/>
      <c r="P85" s="5" t="e">
        <f t="shared" si="0"/>
        <v>#DIV/0!</v>
      </c>
    </row>
    <row r="86" spans="1:16">
      <c r="A86" s="1">
        <v>42640</v>
      </c>
      <c r="B86">
        <v>97.029999000000004</v>
      </c>
      <c r="C86">
        <v>97.599997999999999</v>
      </c>
      <c r="D86">
        <v>94.949996999999996</v>
      </c>
      <c r="E86">
        <v>95.07</v>
      </c>
      <c r="F86">
        <v>1812300</v>
      </c>
      <c r="G86">
        <v>94.260666000000001</v>
      </c>
      <c r="J86" s="4"/>
      <c r="K86" s="4"/>
      <c r="L86" s="4"/>
      <c r="M86" s="7"/>
      <c r="N86" s="22"/>
      <c r="O86" s="7"/>
      <c r="P86" s="5" t="e">
        <f t="shared" si="0"/>
        <v>#DIV/0!</v>
      </c>
    </row>
    <row r="87" spans="1:16">
      <c r="A87" s="1">
        <v>42639</v>
      </c>
      <c r="B87">
        <v>96.769997000000004</v>
      </c>
      <c r="C87">
        <v>97.25</v>
      </c>
      <c r="D87">
        <v>96.389999000000003</v>
      </c>
      <c r="E87">
        <v>96.629997000000003</v>
      </c>
      <c r="F87">
        <v>787900</v>
      </c>
      <c r="G87">
        <v>95.807383000000002</v>
      </c>
      <c r="J87" s="4"/>
      <c r="K87" s="4"/>
      <c r="L87" s="4"/>
      <c r="M87" s="7"/>
      <c r="N87" s="22"/>
      <c r="O87" s="7"/>
      <c r="P87" s="5" t="e">
        <f t="shared" si="0"/>
        <v>#DIV/0!</v>
      </c>
    </row>
    <row r="88" spans="1:16">
      <c r="A88" s="1">
        <v>42636</v>
      </c>
      <c r="B88">
        <v>96.139999000000003</v>
      </c>
      <c r="C88">
        <v>97.25</v>
      </c>
      <c r="D88">
        <v>95.580001999999993</v>
      </c>
      <c r="E88">
        <v>96.849997999999999</v>
      </c>
      <c r="F88">
        <v>1135800</v>
      </c>
      <c r="G88">
        <v>96.025510999999995</v>
      </c>
      <c r="J88" s="4"/>
      <c r="K88" s="4"/>
      <c r="L88" s="4"/>
      <c r="M88" s="7"/>
      <c r="N88" s="22"/>
      <c r="O88" s="7"/>
      <c r="P88" s="5" t="e">
        <f t="shared" si="0"/>
        <v>#DIV/0!</v>
      </c>
    </row>
    <row r="89" spans="1:16">
      <c r="A89" s="1">
        <v>42635</v>
      </c>
      <c r="B89">
        <v>96.129997000000003</v>
      </c>
      <c r="C89">
        <v>96.559997999999993</v>
      </c>
      <c r="D89">
        <v>95.550003000000004</v>
      </c>
      <c r="E89">
        <v>96.160004000000001</v>
      </c>
      <c r="F89">
        <v>891000</v>
      </c>
      <c r="G89">
        <v>95.341390000000004</v>
      </c>
      <c r="J89" s="4"/>
      <c r="K89" s="4"/>
      <c r="L89" s="4"/>
      <c r="M89" s="7"/>
      <c r="N89" s="22"/>
      <c r="O89" s="7"/>
      <c r="P89" s="5" t="e">
        <f t="shared" si="0"/>
        <v>#DIV/0!</v>
      </c>
    </row>
    <row r="90" spans="1:16">
      <c r="A90" s="1">
        <v>42634</v>
      </c>
      <c r="B90">
        <v>93.790001000000004</v>
      </c>
      <c r="C90">
        <v>95.940002000000007</v>
      </c>
      <c r="D90">
        <v>93.790001000000004</v>
      </c>
      <c r="E90">
        <v>95.849997999999999</v>
      </c>
      <c r="F90">
        <v>1241900</v>
      </c>
      <c r="G90">
        <v>95.034024000000002</v>
      </c>
    </row>
    <row r="91" spans="1:16">
      <c r="A91" s="1">
        <v>42633</v>
      </c>
      <c r="B91">
        <v>94.800003000000004</v>
      </c>
      <c r="C91">
        <v>95</v>
      </c>
      <c r="D91">
        <v>93.879997000000003</v>
      </c>
      <c r="E91">
        <v>93.889999000000003</v>
      </c>
      <c r="F91">
        <v>744300</v>
      </c>
      <c r="G91">
        <v>93.090710999999999</v>
      </c>
      <c r="J91" s="2"/>
      <c r="M91" s="3"/>
    </row>
    <row r="92" spans="1:16">
      <c r="A92" s="1">
        <v>42632</v>
      </c>
      <c r="B92">
        <v>93.800003000000004</v>
      </c>
      <c r="C92">
        <v>94.470000999999996</v>
      </c>
      <c r="D92">
        <v>93.610000999999997</v>
      </c>
      <c r="E92">
        <v>94.400002000000001</v>
      </c>
      <c r="F92">
        <v>939100</v>
      </c>
      <c r="G92">
        <v>93.596371000000005</v>
      </c>
      <c r="J92" s="4"/>
      <c r="K92" s="4"/>
      <c r="L92" s="4"/>
      <c r="M92" s="4"/>
      <c r="N92" s="4"/>
      <c r="O92" s="4"/>
      <c r="P92" s="4"/>
    </row>
    <row r="93" spans="1:16">
      <c r="A93" s="1">
        <v>42629</v>
      </c>
      <c r="B93">
        <v>92.080001999999993</v>
      </c>
      <c r="C93">
        <v>93.68</v>
      </c>
      <c r="D93">
        <v>91.57</v>
      </c>
      <c r="E93">
        <v>93.559997999999993</v>
      </c>
      <c r="F93">
        <v>1513400</v>
      </c>
      <c r="G93">
        <v>92.763518000000005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91.620002999999997</v>
      </c>
      <c r="C94">
        <v>92.440002000000007</v>
      </c>
      <c r="D94">
        <v>91.110000999999997</v>
      </c>
      <c r="E94">
        <v>92.32</v>
      </c>
      <c r="F94">
        <v>968400</v>
      </c>
      <c r="G94">
        <v>91.534075999999999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91.510002</v>
      </c>
      <c r="C95">
        <v>92.440002000000007</v>
      </c>
      <c r="D95">
        <v>91.190002000000007</v>
      </c>
      <c r="E95">
        <v>92.349997999999999</v>
      </c>
      <c r="F95">
        <v>1570000</v>
      </c>
      <c r="G95">
        <v>90.800375000000003</v>
      </c>
      <c r="J95" s="4"/>
      <c r="K95" s="4"/>
      <c r="L95" s="4"/>
      <c r="M95" s="4"/>
      <c r="N95" s="21">
        <v>42174</v>
      </c>
      <c r="O95" s="4"/>
      <c r="P95" s="4"/>
    </row>
    <row r="96" spans="1:16">
      <c r="A96" s="1">
        <v>42626</v>
      </c>
      <c r="B96">
        <v>92.389999000000003</v>
      </c>
      <c r="C96">
        <v>92.389999000000003</v>
      </c>
      <c r="D96">
        <v>90.610000999999997</v>
      </c>
      <c r="E96">
        <v>91.349997999999999</v>
      </c>
      <c r="F96">
        <v>1023700</v>
      </c>
      <c r="G96">
        <v>89.817155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91.160004000000001</v>
      </c>
      <c r="C97">
        <v>92.800003000000004</v>
      </c>
      <c r="D97">
        <v>90.919998000000007</v>
      </c>
      <c r="E97">
        <v>92.559997999999993</v>
      </c>
      <c r="F97">
        <v>1194500</v>
      </c>
      <c r="G97">
        <v>91.00685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94.089995999999999</v>
      </c>
      <c r="C98">
        <v>94.089995999999999</v>
      </c>
      <c r="D98">
        <v>90.949996999999996</v>
      </c>
      <c r="E98">
        <v>91</v>
      </c>
      <c r="F98">
        <v>1113500</v>
      </c>
      <c r="G98">
        <v>89.473028999999997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94.07</v>
      </c>
      <c r="C99">
        <v>94.830001999999993</v>
      </c>
      <c r="D99">
        <v>93.860000999999997</v>
      </c>
      <c r="E99">
        <v>94.5</v>
      </c>
      <c r="F99">
        <v>951500</v>
      </c>
      <c r="G99">
        <v>92.914299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94.050003000000004</v>
      </c>
      <c r="C100">
        <v>94.639999000000003</v>
      </c>
      <c r="D100">
        <v>93.449996999999996</v>
      </c>
      <c r="E100">
        <v>94.540001000000004</v>
      </c>
      <c r="F100">
        <v>1005500</v>
      </c>
      <c r="G100">
        <v>92.953629000000006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93.550003000000004</v>
      </c>
      <c r="C101">
        <v>94.800003000000004</v>
      </c>
      <c r="D101">
        <v>93.470000999999996</v>
      </c>
      <c r="E101">
        <v>94.160004000000001</v>
      </c>
      <c r="F101">
        <v>817800</v>
      </c>
      <c r="G101">
        <v>92.580008000000007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92.239998</v>
      </c>
      <c r="C102">
        <v>93.389999000000003</v>
      </c>
      <c r="D102">
        <v>92.019997000000004</v>
      </c>
      <c r="E102">
        <v>93.199996999999996</v>
      </c>
      <c r="F102">
        <v>837900</v>
      </c>
      <c r="G102">
        <v>91.636110000000002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92.75</v>
      </c>
      <c r="C103">
        <v>92.910004000000001</v>
      </c>
      <c r="D103">
        <v>91.970000999999996</v>
      </c>
      <c r="E103">
        <v>92.209998999999996</v>
      </c>
      <c r="F103">
        <v>877900</v>
      </c>
      <c r="G103">
        <v>90.662724999999995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92.589995999999999</v>
      </c>
      <c r="C104">
        <v>93.040001000000004</v>
      </c>
      <c r="D104">
        <v>92.239998</v>
      </c>
      <c r="E104">
        <v>92.900002000000001</v>
      </c>
      <c r="F104">
        <v>1089500</v>
      </c>
      <c r="G104">
        <v>91.341149000000001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93.639999000000003</v>
      </c>
      <c r="C105">
        <v>93.989998</v>
      </c>
      <c r="D105">
        <v>92.330001999999993</v>
      </c>
      <c r="E105">
        <v>92.489998</v>
      </c>
      <c r="F105">
        <v>546100</v>
      </c>
      <c r="G105">
        <v>90.938024999999996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92.910004000000001</v>
      </c>
      <c r="C106">
        <v>93.709998999999996</v>
      </c>
      <c r="D106">
        <v>92.910004000000001</v>
      </c>
      <c r="E106">
        <v>93.519997000000004</v>
      </c>
      <c r="F106">
        <v>848900</v>
      </c>
      <c r="G106">
        <v>91.950739999999996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95.239998</v>
      </c>
      <c r="C107">
        <v>95.639999000000003</v>
      </c>
      <c r="D107">
        <v>92.489998</v>
      </c>
      <c r="E107">
        <v>92.589995999999999</v>
      </c>
      <c r="F107">
        <v>876900</v>
      </c>
      <c r="G107">
        <v>91.036344999999997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94.93</v>
      </c>
      <c r="C108">
        <v>95.379997000000003</v>
      </c>
      <c r="D108">
        <v>94.660004000000001</v>
      </c>
      <c r="E108">
        <v>95.160004000000001</v>
      </c>
      <c r="F108">
        <v>687700</v>
      </c>
      <c r="G108">
        <v>93.563227999999995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94.43</v>
      </c>
      <c r="C109">
        <v>94.970000999999996</v>
      </c>
      <c r="D109">
        <v>93.800003000000004</v>
      </c>
      <c r="E109">
        <v>94.93</v>
      </c>
      <c r="F109">
        <v>738200</v>
      </c>
      <c r="G109">
        <v>93.337084000000004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95.199996999999996</v>
      </c>
      <c r="C110">
        <v>95.57</v>
      </c>
      <c r="D110">
        <v>94.589995999999999</v>
      </c>
      <c r="E110">
        <v>94.610000999999997</v>
      </c>
      <c r="F110">
        <v>584300</v>
      </c>
      <c r="G110">
        <v>93.022453999999996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94.900002000000001</v>
      </c>
      <c r="C111">
        <v>95.410004000000001</v>
      </c>
      <c r="D111">
        <v>94.639999000000003</v>
      </c>
      <c r="E111">
        <v>95.120002999999997</v>
      </c>
      <c r="F111">
        <v>445200</v>
      </c>
      <c r="G111">
        <v>93.523899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96.279999000000004</v>
      </c>
      <c r="C112">
        <v>96.540001000000004</v>
      </c>
      <c r="D112">
        <v>94.239998</v>
      </c>
      <c r="E112">
        <v>94.699996999999996</v>
      </c>
      <c r="F112">
        <v>1443400</v>
      </c>
      <c r="G112">
        <v>93.110940999999997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94.940002000000007</v>
      </c>
      <c r="C113">
        <v>96.68</v>
      </c>
      <c r="D113">
        <v>94.940002000000007</v>
      </c>
      <c r="E113">
        <v>96.68</v>
      </c>
      <c r="F113">
        <v>2067100</v>
      </c>
      <c r="G113">
        <v>95.057720000000003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93.230002999999996</v>
      </c>
      <c r="C114">
        <v>95.410004000000001</v>
      </c>
      <c r="D114">
        <v>92.68</v>
      </c>
      <c r="E114">
        <v>95.07</v>
      </c>
      <c r="F114">
        <v>1824200</v>
      </c>
      <c r="G114">
        <v>93.474734999999995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94.5</v>
      </c>
      <c r="C115">
        <v>94.5</v>
      </c>
      <c r="D115">
        <v>93.32</v>
      </c>
      <c r="E115">
        <v>93.68</v>
      </c>
      <c r="F115">
        <v>1349900</v>
      </c>
      <c r="G115">
        <v>92.108058999999997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96.379997000000003</v>
      </c>
      <c r="C116">
        <v>96.629997000000003</v>
      </c>
      <c r="D116">
        <v>94.720000999999996</v>
      </c>
      <c r="E116">
        <v>94.760002</v>
      </c>
      <c r="F116">
        <v>716600</v>
      </c>
      <c r="G116">
        <v>93.169938999999999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96.220000999999996</v>
      </c>
      <c r="C117">
        <v>96.970000999999996</v>
      </c>
      <c r="D117">
        <v>96.209998999999996</v>
      </c>
      <c r="E117">
        <v>96.379997000000003</v>
      </c>
      <c r="F117">
        <v>706700</v>
      </c>
      <c r="G117">
        <v>94.762750999999994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95.639999000000003</v>
      </c>
      <c r="C118">
        <v>95.940002000000007</v>
      </c>
      <c r="D118">
        <v>95.269997000000004</v>
      </c>
      <c r="E118">
        <v>95.879997000000003</v>
      </c>
      <c r="F118">
        <v>702900</v>
      </c>
      <c r="G118">
        <v>94.271141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95.599997999999999</v>
      </c>
      <c r="C119">
        <v>95.790001000000004</v>
      </c>
      <c r="D119">
        <v>95.059997999999993</v>
      </c>
      <c r="E119">
        <v>95.57</v>
      </c>
      <c r="F119">
        <v>583400</v>
      </c>
      <c r="G119">
        <v>93.966345000000004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95.18</v>
      </c>
      <c r="C120">
        <v>95.769997000000004</v>
      </c>
      <c r="D120">
        <v>94.779999000000004</v>
      </c>
      <c r="E120">
        <v>95.300003000000004</v>
      </c>
      <c r="F120">
        <v>571900</v>
      </c>
      <c r="G120">
        <v>93.700879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95.239998</v>
      </c>
      <c r="C121">
        <v>95.949996999999996</v>
      </c>
      <c r="D121">
        <v>94.610000999999997</v>
      </c>
      <c r="E121">
        <v>95.089995999999999</v>
      </c>
      <c r="F121">
        <v>761100</v>
      </c>
      <c r="G121">
        <v>93.494395999999995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96.68</v>
      </c>
      <c r="C122">
        <v>96.720000999999996</v>
      </c>
      <c r="D122">
        <v>94.910004000000001</v>
      </c>
      <c r="E122">
        <v>95.099997999999999</v>
      </c>
      <c r="F122">
        <v>1101600</v>
      </c>
      <c r="G122">
        <v>93.504230000000007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96.669998000000007</v>
      </c>
      <c r="C123">
        <v>97.650002000000001</v>
      </c>
      <c r="D123">
        <v>96.529999000000004</v>
      </c>
      <c r="E123">
        <v>96.919998000000007</v>
      </c>
      <c r="F123">
        <v>587800</v>
      </c>
      <c r="G123">
        <v>95.293689999999998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98.019997000000004</v>
      </c>
      <c r="C124">
        <v>98.220000999999996</v>
      </c>
      <c r="D124">
        <v>96.239998</v>
      </c>
      <c r="E124">
        <v>96.669998000000007</v>
      </c>
      <c r="F124">
        <v>891600</v>
      </c>
      <c r="G124">
        <v>95.047884999999994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98.18</v>
      </c>
      <c r="C125">
        <v>98.440002000000007</v>
      </c>
      <c r="D125">
        <v>97.620002999999997</v>
      </c>
      <c r="E125">
        <v>98.139999000000003</v>
      </c>
      <c r="F125">
        <v>1403000</v>
      </c>
      <c r="G125">
        <v>96.493219999999994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97.379997000000003</v>
      </c>
      <c r="C126">
        <v>98.260002</v>
      </c>
      <c r="D126">
        <v>97.25</v>
      </c>
      <c r="E126">
        <v>98.18</v>
      </c>
      <c r="F126">
        <v>1687100</v>
      </c>
      <c r="G126">
        <v>96.532550000000001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97.019997000000004</v>
      </c>
      <c r="C127">
        <v>97.68</v>
      </c>
      <c r="D127">
        <v>97.019997000000004</v>
      </c>
      <c r="E127">
        <v>97.519997000000004</v>
      </c>
      <c r="F127">
        <v>2480600</v>
      </c>
      <c r="G127">
        <v>95.883621000000005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97.269997000000004</v>
      </c>
      <c r="C128">
        <v>97.68</v>
      </c>
      <c r="D128">
        <v>96.949996999999996</v>
      </c>
      <c r="E128">
        <v>97.099997999999999</v>
      </c>
      <c r="F128">
        <v>1835400</v>
      </c>
      <c r="G128">
        <v>95.470669999999998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98.029999000000004</v>
      </c>
      <c r="C129">
        <v>98.110000999999997</v>
      </c>
      <c r="D129">
        <v>96.57</v>
      </c>
      <c r="E129">
        <v>97.230002999999996</v>
      </c>
      <c r="F129">
        <v>1282700</v>
      </c>
      <c r="G129">
        <v>95.598494000000002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99.18</v>
      </c>
      <c r="C130">
        <v>99.290001000000004</v>
      </c>
      <c r="D130">
        <v>97.879997000000003</v>
      </c>
      <c r="E130">
        <v>98</v>
      </c>
      <c r="F130">
        <v>1255900</v>
      </c>
      <c r="G130">
        <v>96.35557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99.120002999999997</v>
      </c>
      <c r="C131">
        <v>99.400002000000001</v>
      </c>
      <c r="D131">
        <v>98.529999000000004</v>
      </c>
      <c r="E131">
        <v>98.82</v>
      </c>
      <c r="F131">
        <v>1223100</v>
      </c>
      <c r="G131">
        <v>97.161810000000003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98.290001000000004</v>
      </c>
      <c r="C132">
        <v>99.699996999999996</v>
      </c>
      <c r="D132">
        <v>98.18</v>
      </c>
      <c r="E132">
        <v>99.410004000000001</v>
      </c>
      <c r="F132">
        <v>956500</v>
      </c>
      <c r="G132">
        <v>97.741913999999994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97.25</v>
      </c>
      <c r="C133">
        <v>98.480002999999996</v>
      </c>
      <c r="D133">
        <v>96.959998999999996</v>
      </c>
      <c r="E133">
        <v>98.360000999999997</v>
      </c>
      <c r="F133">
        <v>724300</v>
      </c>
      <c r="G133">
        <v>96.709530000000001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98</v>
      </c>
      <c r="C134">
        <v>98.290001000000004</v>
      </c>
      <c r="D134">
        <v>97.349997999999999</v>
      </c>
      <c r="E134">
        <v>97.529999000000004</v>
      </c>
      <c r="F134">
        <v>427700</v>
      </c>
      <c r="G134">
        <v>95.893455000000003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98.059997999999993</v>
      </c>
      <c r="C135">
        <v>98.400002000000001</v>
      </c>
      <c r="D135">
        <v>97.589995999999999</v>
      </c>
      <c r="E135">
        <v>98.050003000000004</v>
      </c>
      <c r="F135">
        <v>562700</v>
      </c>
      <c r="G135">
        <v>96.404734000000005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97.860000999999997</v>
      </c>
      <c r="C136">
        <v>98.400002000000001</v>
      </c>
      <c r="D136">
        <v>97.790001000000004</v>
      </c>
      <c r="E136">
        <v>97.980002999999996</v>
      </c>
      <c r="F136">
        <v>556400</v>
      </c>
      <c r="G136">
        <v>96.335909000000001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97.260002</v>
      </c>
      <c r="C137">
        <v>97.800003000000004</v>
      </c>
      <c r="D137">
        <v>97.099997999999999</v>
      </c>
      <c r="E137">
        <v>97.660004000000001</v>
      </c>
      <c r="F137">
        <v>1001300</v>
      </c>
      <c r="G137">
        <v>96.021279000000007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97.489998</v>
      </c>
      <c r="C138">
        <v>97.980002999999996</v>
      </c>
      <c r="D138">
        <v>96.870002999999997</v>
      </c>
      <c r="E138">
        <v>97.089995999999999</v>
      </c>
      <c r="F138">
        <v>1159300</v>
      </c>
      <c r="G138">
        <v>95.460836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98.18</v>
      </c>
      <c r="C139">
        <v>98.470000999999996</v>
      </c>
      <c r="D139">
        <v>97.870002999999997</v>
      </c>
      <c r="E139">
        <v>98.099997999999999</v>
      </c>
      <c r="F139">
        <v>965100</v>
      </c>
      <c r="G139">
        <v>96.453890000000001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98.150002000000001</v>
      </c>
      <c r="C140">
        <v>98.669998000000007</v>
      </c>
      <c r="D140">
        <v>97.32</v>
      </c>
      <c r="E140">
        <v>97.68</v>
      </c>
      <c r="F140">
        <v>712500</v>
      </c>
      <c r="G140">
        <v>96.040940000000006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98.75</v>
      </c>
      <c r="C141">
        <v>99.019997000000004</v>
      </c>
      <c r="D141">
        <v>97.660004000000001</v>
      </c>
      <c r="E141">
        <v>98.959998999999996</v>
      </c>
      <c r="F141">
        <v>497400</v>
      </c>
      <c r="G141">
        <v>97.299459999999996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97.889999000000003</v>
      </c>
      <c r="C142">
        <v>99.169998000000007</v>
      </c>
      <c r="D142">
        <v>97.019997000000004</v>
      </c>
      <c r="E142">
        <v>99.139999000000003</v>
      </c>
      <c r="F142">
        <v>841900</v>
      </c>
      <c r="G142">
        <v>97.476439999999997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99.690002000000007</v>
      </c>
      <c r="C143">
        <v>100.019997</v>
      </c>
      <c r="D143">
        <v>97.940002000000007</v>
      </c>
      <c r="E143">
        <v>98.190002000000007</v>
      </c>
      <c r="F143">
        <v>752400</v>
      </c>
      <c r="G143">
        <v>96.542383999999998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100.139999</v>
      </c>
      <c r="C144">
        <v>100.449997</v>
      </c>
      <c r="D144">
        <v>99.339995999999999</v>
      </c>
      <c r="E144">
        <v>99.949996999999996</v>
      </c>
      <c r="F144">
        <v>1038500</v>
      </c>
      <c r="G144">
        <v>98.272846000000001</v>
      </c>
      <c r="J144" s="4"/>
      <c r="K144" s="4"/>
      <c r="L144" s="4"/>
      <c r="M144" s="4"/>
      <c r="N144" s="4"/>
      <c r="O144" s="4"/>
      <c r="P144" s="4"/>
    </row>
    <row r="145" spans="1:7">
      <c r="A145" s="1">
        <v>42556</v>
      </c>
      <c r="B145">
        <v>99.379997000000003</v>
      </c>
      <c r="C145">
        <v>100.260002</v>
      </c>
      <c r="D145">
        <v>99.269997000000004</v>
      </c>
      <c r="E145">
        <v>100.099998</v>
      </c>
      <c r="F145">
        <v>1038700</v>
      </c>
      <c r="G145">
        <v>98.420331000000004</v>
      </c>
    </row>
    <row r="146" spans="1:7">
      <c r="A146" s="1">
        <v>42552</v>
      </c>
      <c r="B146">
        <v>99.639999000000003</v>
      </c>
      <c r="C146">
        <v>100</v>
      </c>
      <c r="D146">
        <v>98.269997000000004</v>
      </c>
      <c r="E146">
        <v>99.279999000000004</v>
      </c>
      <c r="F146">
        <v>1142900</v>
      </c>
      <c r="G146">
        <v>97.614090000000004</v>
      </c>
    </row>
    <row r="147" spans="1:7">
      <c r="A147" s="1">
        <v>42551</v>
      </c>
      <c r="B147">
        <v>97.279999000000004</v>
      </c>
      <c r="C147">
        <v>99.129997000000003</v>
      </c>
      <c r="D147">
        <v>97.059997999999993</v>
      </c>
      <c r="E147">
        <v>99.120002999999997</v>
      </c>
      <c r="F147">
        <v>1432000</v>
      </c>
      <c r="G147">
        <v>97.456778999999997</v>
      </c>
    </row>
    <row r="148" spans="1:7">
      <c r="A148" s="1">
        <v>42550</v>
      </c>
      <c r="B148">
        <v>97.139999000000003</v>
      </c>
      <c r="C148">
        <v>97.57</v>
      </c>
      <c r="D148">
        <v>96.739998</v>
      </c>
      <c r="E148">
        <v>97.099997999999999</v>
      </c>
      <c r="F148">
        <v>813500</v>
      </c>
      <c r="G148">
        <v>95.470669999999998</v>
      </c>
    </row>
    <row r="149" spans="1:7">
      <c r="A149" s="1">
        <v>42549</v>
      </c>
      <c r="B149">
        <v>96.489998</v>
      </c>
      <c r="C149">
        <v>96.900002000000001</v>
      </c>
      <c r="D149">
        <v>95.410004000000001</v>
      </c>
      <c r="E149">
        <v>96.790001000000004</v>
      </c>
      <c r="F149">
        <v>1277800</v>
      </c>
      <c r="G149">
        <v>95.165874000000002</v>
      </c>
    </row>
    <row r="150" spans="1:7">
      <c r="A150" s="1">
        <v>42548</v>
      </c>
      <c r="B150">
        <v>95.360000999999997</v>
      </c>
      <c r="C150">
        <v>96.949996999999996</v>
      </c>
      <c r="D150">
        <v>95.360000999999997</v>
      </c>
      <c r="E150">
        <v>96.489998</v>
      </c>
      <c r="F150">
        <v>1479100</v>
      </c>
      <c r="G150">
        <v>94.870904999999993</v>
      </c>
    </row>
    <row r="151" spans="1:7">
      <c r="A151" s="1">
        <v>42545</v>
      </c>
      <c r="B151">
        <v>93.449996999999996</v>
      </c>
      <c r="C151">
        <v>96.529999000000004</v>
      </c>
      <c r="D151">
        <v>93.349997999999999</v>
      </c>
      <c r="E151">
        <v>95.580001999999993</v>
      </c>
      <c r="F151">
        <v>1862700</v>
      </c>
      <c r="G151">
        <v>93.976179000000002</v>
      </c>
    </row>
    <row r="152" spans="1:7">
      <c r="A152" s="1">
        <v>42544</v>
      </c>
      <c r="B152">
        <v>93.910004000000001</v>
      </c>
      <c r="C152">
        <v>94.080001999999993</v>
      </c>
      <c r="D152">
        <v>93.279999000000004</v>
      </c>
      <c r="E152">
        <v>94.059997999999993</v>
      </c>
      <c r="F152">
        <v>867200</v>
      </c>
      <c r="G152">
        <v>92.481679999999997</v>
      </c>
    </row>
    <row r="153" spans="1:7">
      <c r="A153" s="1">
        <v>42543</v>
      </c>
      <c r="B153">
        <v>94.269997000000004</v>
      </c>
      <c r="C153">
        <v>94.269997000000004</v>
      </c>
      <c r="D153">
        <v>93.580001999999993</v>
      </c>
      <c r="E153">
        <v>93.75</v>
      </c>
      <c r="F153">
        <v>677400</v>
      </c>
      <c r="G153">
        <v>92.176884000000001</v>
      </c>
    </row>
    <row r="154" spans="1:7">
      <c r="A154" s="1">
        <v>42542</v>
      </c>
      <c r="B154">
        <v>93.910004000000001</v>
      </c>
      <c r="C154">
        <v>94.610000999999997</v>
      </c>
      <c r="D154">
        <v>93.349997999999999</v>
      </c>
      <c r="E154">
        <v>94.029999000000004</v>
      </c>
      <c r="F154">
        <v>614100</v>
      </c>
      <c r="G154">
        <v>92.452185</v>
      </c>
    </row>
    <row r="155" spans="1:7">
      <c r="A155" s="1">
        <v>42541</v>
      </c>
      <c r="B155">
        <v>94.290001000000004</v>
      </c>
      <c r="C155">
        <v>94.489998</v>
      </c>
      <c r="D155">
        <v>93.089995999999999</v>
      </c>
      <c r="E155">
        <v>93.910004000000001</v>
      </c>
      <c r="F155">
        <v>817500</v>
      </c>
      <c r="G155">
        <v>92.334203000000002</v>
      </c>
    </row>
    <row r="156" spans="1:7">
      <c r="A156" s="1">
        <v>42538</v>
      </c>
      <c r="B156">
        <v>94.07</v>
      </c>
      <c r="C156">
        <v>94.489998</v>
      </c>
      <c r="D156">
        <v>93.330001999999993</v>
      </c>
      <c r="E156">
        <v>94.379997000000003</v>
      </c>
      <c r="F156">
        <v>1271300</v>
      </c>
      <c r="G156">
        <v>92.796310000000005</v>
      </c>
    </row>
    <row r="157" spans="1:7">
      <c r="A157" s="1">
        <v>42537</v>
      </c>
      <c r="B157">
        <v>92.779999000000004</v>
      </c>
      <c r="C157">
        <v>94.160004000000001</v>
      </c>
      <c r="D157">
        <v>92.779999000000004</v>
      </c>
      <c r="E157">
        <v>93.940002000000007</v>
      </c>
      <c r="F157">
        <v>919400</v>
      </c>
      <c r="G157">
        <v>92.363698999999997</v>
      </c>
    </row>
    <row r="158" spans="1:7">
      <c r="A158" s="1">
        <v>42536</v>
      </c>
      <c r="B158">
        <v>95.029999000000004</v>
      </c>
      <c r="C158">
        <v>95.029999000000004</v>
      </c>
      <c r="D158">
        <v>93.559997999999993</v>
      </c>
      <c r="E158">
        <v>94</v>
      </c>
      <c r="F158">
        <v>835100</v>
      </c>
      <c r="G158">
        <v>91.704937999999999</v>
      </c>
    </row>
    <row r="159" spans="1:7">
      <c r="A159" s="1">
        <v>42535</v>
      </c>
      <c r="B159">
        <v>93.919998000000007</v>
      </c>
      <c r="C159">
        <v>95.029999000000004</v>
      </c>
      <c r="D159">
        <v>93.43</v>
      </c>
      <c r="E159">
        <v>94.980002999999996</v>
      </c>
      <c r="F159">
        <v>1010700</v>
      </c>
      <c r="G159">
        <v>92.661013999999994</v>
      </c>
    </row>
    <row r="160" spans="1:7">
      <c r="A160" s="1">
        <v>42534</v>
      </c>
      <c r="B160">
        <v>94</v>
      </c>
      <c r="C160">
        <v>94.370002999999997</v>
      </c>
      <c r="D160">
        <v>93.709998999999996</v>
      </c>
      <c r="E160">
        <v>93.830001999999993</v>
      </c>
      <c r="F160">
        <v>775200</v>
      </c>
      <c r="G160">
        <v>91.539090000000002</v>
      </c>
    </row>
    <row r="161" spans="1:7">
      <c r="A161" s="1">
        <v>42531</v>
      </c>
      <c r="B161">
        <v>93.989998</v>
      </c>
      <c r="C161">
        <v>94.440002000000007</v>
      </c>
      <c r="D161">
        <v>93.529999000000004</v>
      </c>
      <c r="E161">
        <v>93.910004000000001</v>
      </c>
      <c r="F161">
        <v>669900</v>
      </c>
      <c r="G161">
        <v>91.617138999999995</v>
      </c>
    </row>
    <row r="162" spans="1:7">
      <c r="A162" s="1">
        <v>42530</v>
      </c>
      <c r="B162">
        <v>93.389999000000003</v>
      </c>
      <c r="C162">
        <v>94.230002999999996</v>
      </c>
      <c r="D162">
        <v>93.349997999999999</v>
      </c>
      <c r="E162">
        <v>94.050003000000004</v>
      </c>
      <c r="F162">
        <v>939500</v>
      </c>
      <c r="G162">
        <v>91.753720000000001</v>
      </c>
    </row>
    <row r="163" spans="1:7">
      <c r="A163" s="1">
        <v>42529</v>
      </c>
      <c r="B163">
        <v>92.709998999999996</v>
      </c>
      <c r="C163">
        <v>93.459998999999996</v>
      </c>
      <c r="D163">
        <v>92.370002999999997</v>
      </c>
      <c r="E163">
        <v>93.379997000000003</v>
      </c>
      <c r="F163">
        <v>606700</v>
      </c>
      <c r="G163">
        <v>91.100072999999995</v>
      </c>
    </row>
    <row r="164" spans="1:7">
      <c r="A164" s="1">
        <v>42528</v>
      </c>
      <c r="B164">
        <v>92.790001000000004</v>
      </c>
      <c r="C164">
        <v>93.260002</v>
      </c>
      <c r="D164">
        <v>92.510002</v>
      </c>
      <c r="E164">
        <v>92.699996999999996</v>
      </c>
      <c r="F164">
        <v>546600</v>
      </c>
      <c r="G164">
        <v>90.436674999999994</v>
      </c>
    </row>
    <row r="165" spans="1:7">
      <c r="A165" s="1">
        <v>42527</v>
      </c>
      <c r="B165">
        <v>92.830001999999993</v>
      </c>
      <c r="C165">
        <v>93.139999000000003</v>
      </c>
      <c r="D165">
        <v>92.139999000000003</v>
      </c>
      <c r="E165">
        <v>92.589995999999999</v>
      </c>
      <c r="F165">
        <v>633900</v>
      </c>
      <c r="G165">
        <v>90.329359999999994</v>
      </c>
    </row>
    <row r="166" spans="1:7">
      <c r="A166" s="1">
        <v>42524</v>
      </c>
      <c r="B166">
        <v>92</v>
      </c>
      <c r="C166">
        <v>93.269997000000004</v>
      </c>
      <c r="D166">
        <v>91.940002000000007</v>
      </c>
      <c r="E166">
        <v>92.830001999999993</v>
      </c>
      <c r="F166">
        <v>641200</v>
      </c>
      <c r="G166">
        <v>90.563506000000004</v>
      </c>
    </row>
    <row r="167" spans="1:7">
      <c r="A167" s="1">
        <v>42523</v>
      </c>
      <c r="B167">
        <v>90.910004000000001</v>
      </c>
      <c r="C167">
        <v>91.110000999999997</v>
      </c>
      <c r="D167">
        <v>90.019997000000004</v>
      </c>
      <c r="E167">
        <v>91.110000999999997</v>
      </c>
      <c r="F167">
        <v>528800</v>
      </c>
      <c r="G167">
        <v>88.885499999999993</v>
      </c>
    </row>
    <row r="168" spans="1:7">
      <c r="A168" s="1">
        <v>42522</v>
      </c>
      <c r="B168">
        <v>90.599997999999999</v>
      </c>
      <c r="C168">
        <v>91.139999000000003</v>
      </c>
      <c r="D168">
        <v>90.419998000000007</v>
      </c>
      <c r="E168">
        <v>91.120002999999997</v>
      </c>
      <c r="F168">
        <v>698300</v>
      </c>
      <c r="G168">
        <v>88.895257999999998</v>
      </c>
    </row>
    <row r="169" spans="1:7">
      <c r="A169" s="1">
        <v>42521</v>
      </c>
      <c r="B169">
        <v>90.040001000000004</v>
      </c>
      <c r="C169">
        <v>90.769997000000004</v>
      </c>
      <c r="D169">
        <v>89.830001999999993</v>
      </c>
      <c r="E169">
        <v>90.68</v>
      </c>
      <c r="F169">
        <v>1127800</v>
      </c>
      <c r="G169">
        <v>88.465997999999999</v>
      </c>
    </row>
    <row r="170" spans="1:7">
      <c r="A170" s="1">
        <v>42517</v>
      </c>
      <c r="B170">
        <v>89.809997999999993</v>
      </c>
      <c r="C170">
        <v>90.239998</v>
      </c>
      <c r="D170">
        <v>89.440002000000007</v>
      </c>
      <c r="E170">
        <v>90.209998999999996</v>
      </c>
      <c r="F170">
        <v>564500</v>
      </c>
      <c r="G170">
        <v>88.007472000000007</v>
      </c>
    </row>
    <row r="171" spans="1:7">
      <c r="A171" s="1">
        <v>42516</v>
      </c>
      <c r="B171">
        <v>88.75</v>
      </c>
      <c r="C171">
        <v>89.900002000000001</v>
      </c>
      <c r="D171">
        <v>88.43</v>
      </c>
      <c r="E171">
        <v>89.720000999999996</v>
      </c>
      <c r="F171">
        <v>604300</v>
      </c>
      <c r="G171">
        <v>87.529437999999999</v>
      </c>
    </row>
    <row r="172" spans="1:7">
      <c r="A172" s="1">
        <v>42515</v>
      </c>
      <c r="B172">
        <v>89</v>
      </c>
      <c r="C172">
        <v>89.099997999999999</v>
      </c>
      <c r="D172">
        <v>88.360000999999997</v>
      </c>
      <c r="E172">
        <v>88.690002000000007</v>
      </c>
      <c r="F172">
        <v>757100</v>
      </c>
      <c r="G172">
        <v>86.524586999999997</v>
      </c>
    </row>
    <row r="173" spans="1:7">
      <c r="A173" s="1">
        <v>42514</v>
      </c>
      <c r="B173">
        <v>88.099997999999999</v>
      </c>
      <c r="C173">
        <v>89.349997999999999</v>
      </c>
      <c r="D173">
        <v>88</v>
      </c>
      <c r="E173">
        <v>89.220000999999996</v>
      </c>
      <c r="F173">
        <v>687800</v>
      </c>
      <c r="G173">
        <v>87.041646</v>
      </c>
    </row>
    <row r="174" spans="1:7">
      <c r="A174" s="1">
        <v>42513</v>
      </c>
      <c r="B174">
        <v>88.699996999999996</v>
      </c>
      <c r="C174">
        <v>88.790001000000004</v>
      </c>
      <c r="D174">
        <v>87.690002000000007</v>
      </c>
      <c r="E174">
        <v>87.75</v>
      </c>
      <c r="F174">
        <v>478000</v>
      </c>
      <c r="G174">
        <v>85.607534999999999</v>
      </c>
    </row>
    <row r="175" spans="1:7">
      <c r="A175" s="1">
        <v>42510</v>
      </c>
      <c r="B175">
        <v>88.970000999999996</v>
      </c>
      <c r="C175">
        <v>88.970000999999996</v>
      </c>
      <c r="D175">
        <v>88.120002999999997</v>
      </c>
      <c r="E175">
        <v>88.690002000000007</v>
      </c>
      <c r="F175">
        <v>773300</v>
      </c>
      <c r="G175">
        <v>86.524586999999997</v>
      </c>
    </row>
    <row r="176" spans="1:7">
      <c r="A176" s="1">
        <v>42509</v>
      </c>
      <c r="B176">
        <v>87.389999000000003</v>
      </c>
      <c r="C176">
        <v>88.68</v>
      </c>
      <c r="D176">
        <v>86.809997999999993</v>
      </c>
      <c r="E176">
        <v>88.650002000000001</v>
      </c>
      <c r="F176">
        <v>629800</v>
      </c>
      <c r="G176">
        <v>86.485562999999999</v>
      </c>
    </row>
    <row r="177" spans="1:7">
      <c r="A177" s="1">
        <v>42508</v>
      </c>
      <c r="B177">
        <v>88.519997000000004</v>
      </c>
      <c r="C177">
        <v>89.68</v>
      </c>
      <c r="D177">
        <v>87.339995999999999</v>
      </c>
      <c r="E177">
        <v>87.720000999999996</v>
      </c>
      <c r="F177">
        <v>958900</v>
      </c>
      <c r="G177">
        <v>85.578269000000006</v>
      </c>
    </row>
    <row r="178" spans="1:7">
      <c r="A178" s="1">
        <v>42507</v>
      </c>
      <c r="B178">
        <v>90.599997999999999</v>
      </c>
      <c r="C178">
        <v>90.760002</v>
      </c>
      <c r="D178">
        <v>88.699996999999996</v>
      </c>
      <c r="E178">
        <v>89.120002999999997</v>
      </c>
      <c r="F178">
        <v>789500</v>
      </c>
      <c r="G178">
        <v>86.944089000000005</v>
      </c>
    </row>
    <row r="179" spans="1:7">
      <c r="A179" s="1">
        <v>42506</v>
      </c>
      <c r="B179">
        <v>90.709998999999996</v>
      </c>
      <c r="C179">
        <v>91.029999000000004</v>
      </c>
      <c r="D179">
        <v>90.160004000000001</v>
      </c>
      <c r="E179">
        <v>90.879997000000003</v>
      </c>
      <c r="F179">
        <v>481000</v>
      </c>
      <c r="G179">
        <v>88.661112000000003</v>
      </c>
    </row>
    <row r="180" spans="1:7">
      <c r="A180" s="1">
        <v>42503</v>
      </c>
      <c r="B180">
        <v>91.290001000000004</v>
      </c>
      <c r="C180">
        <v>91.410004000000001</v>
      </c>
      <c r="D180">
        <v>90.370002999999997</v>
      </c>
      <c r="E180">
        <v>90.870002999999997</v>
      </c>
      <c r="F180">
        <v>533000</v>
      </c>
      <c r="G180">
        <v>88.651360999999994</v>
      </c>
    </row>
    <row r="181" spans="1:7">
      <c r="A181" s="1">
        <v>42502</v>
      </c>
      <c r="B181">
        <v>90.809997999999993</v>
      </c>
      <c r="C181">
        <v>91.57</v>
      </c>
      <c r="D181">
        <v>90.239998</v>
      </c>
      <c r="E181">
        <v>91.330001999999993</v>
      </c>
      <c r="F181">
        <v>628100</v>
      </c>
      <c r="G181">
        <v>89.100128999999995</v>
      </c>
    </row>
    <row r="182" spans="1:7">
      <c r="A182" s="1">
        <v>42501</v>
      </c>
      <c r="B182">
        <v>90.410004000000001</v>
      </c>
      <c r="C182">
        <v>90.82</v>
      </c>
      <c r="D182">
        <v>89.669998000000007</v>
      </c>
      <c r="E182">
        <v>90.690002000000007</v>
      </c>
      <c r="F182">
        <v>765000</v>
      </c>
      <c r="G182">
        <v>88.475756000000004</v>
      </c>
    </row>
    <row r="183" spans="1:7">
      <c r="A183" s="1">
        <v>42500</v>
      </c>
      <c r="B183">
        <v>90.639999000000003</v>
      </c>
      <c r="C183">
        <v>90.790001000000004</v>
      </c>
      <c r="D183">
        <v>90.050003000000004</v>
      </c>
      <c r="E183">
        <v>90.279999000000004</v>
      </c>
      <c r="F183">
        <v>793800</v>
      </c>
      <c r="G183">
        <v>88.075762999999995</v>
      </c>
    </row>
    <row r="184" spans="1:7">
      <c r="A184" s="1">
        <v>42499</v>
      </c>
      <c r="B184">
        <v>90.230002999999996</v>
      </c>
      <c r="C184">
        <v>90.489998</v>
      </c>
      <c r="D184">
        <v>89.809997999999993</v>
      </c>
      <c r="E184">
        <v>90.339995999999999</v>
      </c>
      <c r="F184">
        <v>1151900</v>
      </c>
      <c r="G184">
        <v>88.134294999999995</v>
      </c>
    </row>
    <row r="185" spans="1:7">
      <c r="A185" s="1">
        <v>42496</v>
      </c>
      <c r="B185">
        <v>91.080001999999993</v>
      </c>
      <c r="C185">
        <v>91.080001999999993</v>
      </c>
      <c r="D185">
        <v>89.559997999999993</v>
      </c>
      <c r="E185">
        <v>90.040001000000004</v>
      </c>
      <c r="F185">
        <v>1338300</v>
      </c>
      <c r="G185">
        <v>87.841624999999993</v>
      </c>
    </row>
    <row r="186" spans="1:7">
      <c r="A186" s="1">
        <v>42495</v>
      </c>
      <c r="B186">
        <v>90.949996999999996</v>
      </c>
      <c r="C186">
        <v>92.32</v>
      </c>
      <c r="D186">
        <v>90.709998999999996</v>
      </c>
      <c r="E186">
        <v>91.099997999999999</v>
      </c>
      <c r="F186">
        <v>953300</v>
      </c>
      <c r="G186">
        <v>88.875742000000002</v>
      </c>
    </row>
    <row r="187" spans="1:7">
      <c r="A187" s="1">
        <v>42494</v>
      </c>
      <c r="B187">
        <v>89.510002</v>
      </c>
      <c r="C187">
        <v>91.949996999999996</v>
      </c>
      <c r="D187">
        <v>89.510002</v>
      </c>
      <c r="E187">
        <v>91.209998999999996</v>
      </c>
      <c r="F187">
        <v>1091100</v>
      </c>
      <c r="G187">
        <v>88.983057000000002</v>
      </c>
    </row>
    <row r="188" spans="1:7">
      <c r="A188" s="1">
        <v>42493</v>
      </c>
      <c r="B188">
        <v>90.040001000000004</v>
      </c>
      <c r="C188">
        <v>90.540001000000004</v>
      </c>
      <c r="D188">
        <v>89.290001000000004</v>
      </c>
      <c r="E188">
        <v>89.699996999999996</v>
      </c>
      <c r="F188">
        <v>892400</v>
      </c>
      <c r="G188">
        <v>87.509922000000003</v>
      </c>
    </row>
    <row r="189" spans="1:7">
      <c r="A189" s="1">
        <v>42492</v>
      </c>
      <c r="B189">
        <v>89.089995999999999</v>
      </c>
      <c r="C189">
        <v>90.489998</v>
      </c>
      <c r="D189">
        <v>88.779999000000004</v>
      </c>
      <c r="E189">
        <v>90.129997000000003</v>
      </c>
      <c r="F189">
        <v>1383800</v>
      </c>
      <c r="G189">
        <v>87.929423999999997</v>
      </c>
    </row>
    <row r="190" spans="1:7">
      <c r="A190" s="1">
        <v>42489</v>
      </c>
      <c r="B190">
        <v>87.559997999999993</v>
      </c>
      <c r="C190">
        <v>89.32</v>
      </c>
      <c r="D190">
        <v>86.980002999999996</v>
      </c>
      <c r="E190">
        <v>89.160004000000001</v>
      </c>
      <c r="F190">
        <v>1633600</v>
      </c>
      <c r="G190">
        <v>86.983113000000003</v>
      </c>
    </row>
    <row r="191" spans="1:7">
      <c r="A191" s="1">
        <v>42488</v>
      </c>
      <c r="B191">
        <v>86.470000999999996</v>
      </c>
      <c r="C191">
        <v>88.129997000000003</v>
      </c>
      <c r="D191">
        <v>86.360000999999997</v>
      </c>
      <c r="E191">
        <v>88.050003000000004</v>
      </c>
      <c r="F191">
        <v>751300</v>
      </c>
      <c r="G191">
        <v>85.900214000000005</v>
      </c>
    </row>
    <row r="192" spans="1:7">
      <c r="A192" s="1">
        <v>42487</v>
      </c>
      <c r="B192">
        <v>86.459998999999996</v>
      </c>
      <c r="C192">
        <v>88.029999000000004</v>
      </c>
      <c r="D192">
        <v>85.830001999999993</v>
      </c>
      <c r="E192">
        <v>87.449996999999996</v>
      </c>
      <c r="F192">
        <v>944100</v>
      </c>
      <c r="G192">
        <v>85.314857000000003</v>
      </c>
    </row>
    <row r="193" spans="1:7">
      <c r="A193" s="1">
        <v>42486</v>
      </c>
      <c r="B193">
        <v>86.190002000000007</v>
      </c>
      <c r="C193">
        <v>87.040001000000004</v>
      </c>
      <c r="D193">
        <v>85.470000999999996</v>
      </c>
      <c r="E193">
        <v>86.07</v>
      </c>
      <c r="F193">
        <v>866300</v>
      </c>
      <c r="G193">
        <v>83.968553</v>
      </c>
    </row>
    <row r="194" spans="1:7">
      <c r="A194" s="1">
        <v>42485</v>
      </c>
      <c r="B194">
        <v>85.690002000000007</v>
      </c>
      <c r="C194">
        <v>86.279999000000004</v>
      </c>
      <c r="D194">
        <v>85.370002999999997</v>
      </c>
      <c r="E194">
        <v>86.269997000000004</v>
      </c>
      <c r="F194">
        <v>839700</v>
      </c>
      <c r="G194">
        <v>84.163667000000004</v>
      </c>
    </row>
    <row r="195" spans="1:7">
      <c r="A195" s="1">
        <v>42482</v>
      </c>
      <c r="B195">
        <v>85.550003000000004</v>
      </c>
      <c r="C195">
        <v>86.239998</v>
      </c>
      <c r="D195">
        <v>85.209998999999996</v>
      </c>
      <c r="E195">
        <v>85.769997000000004</v>
      </c>
      <c r="F195">
        <v>778800</v>
      </c>
      <c r="G195">
        <v>83.675875000000005</v>
      </c>
    </row>
    <row r="196" spans="1:7">
      <c r="A196" s="1">
        <v>42481</v>
      </c>
      <c r="B196">
        <v>86.800003000000004</v>
      </c>
      <c r="C196">
        <v>86.959998999999996</v>
      </c>
      <c r="D196">
        <v>84.769997000000004</v>
      </c>
      <c r="E196">
        <v>85.07</v>
      </c>
      <c r="F196">
        <v>1154400</v>
      </c>
      <c r="G196">
        <v>82.992969000000002</v>
      </c>
    </row>
    <row r="197" spans="1:7">
      <c r="A197" s="1">
        <v>42480</v>
      </c>
      <c r="B197">
        <v>89.5</v>
      </c>
      <c r="C197">
        <v>89.800003000000004</v>
      </c>
      <c r="D197">
        <v>86.93</v>
      </c>
      <c r="E197">
        <v>87.059997999999993</v>
      </c>
      <c r="F197">
        <v>699400</v>
      </c>
      <c r="G197">
        <v>84.934380000000004</v>
      </c>
    </row>
    <row r="198" spans="1:7">
      <c r="A198" s="1">
        <v>42479</v>
      </c>
      <c r="B198">
        <v>89.260002</v>
      </c>
      <c r="C198">
        <v>89.580001999999993</v>
      </c>
      <c r="D198">
        <v>88.989998</v>
      </c>
      <c r="E198">
        <v>89.550003000000004</v>
      </c>
      <c r="F198">
        <v>641600</v>
      </c>
      <c r="G198">
        <v>87.363590000000002</v>
      </c>
    </row>
    <row r="199" spans="1:7">
      <c r="A199" s="1">
        <v>42478</v>
      </c>
      <c r="B199">
        <v>89.110000999999997</v>
      </c>
      <c r="C199">
        <v>89.32</v>
      </c>
      <c r="D199">
        <v>88.489998</v>
      </c>
      <c r="E199">
        <v>89.239998</v>
      </c>
      <c r="F199">
        <v>753100</v>
      </c>
      <c r="G199">
        <v>87.061154000000002</v>
      </c>
    </row>
    <row r="200" spans="1:7">
      <c r="A200" s="1">
        <v>42475</v>
      </c>
      <c r="B200">
        <v>88.580001999999993</v>
      </c>
      <c r="C200">
        <v>89.290001000000004</v>
      </c>
      <c r="D200">
        <v>88.139999000000003</v>
      </c>
      <c r="E200">
        <v>89.120002999999997</v>
      </c>
      <c r="F200">
        <v>813300</v>
      </c>
      <c r="G200">
        <v>86.944089000000005</v>
      </c>
    </row>
    <row r="201" spans="1:7">
      <c r="A201" s="1">
        <v>42474</v>
      </c>
      <c r="B201">
        <v>88.57</v>
      </c>
      <c r="C201">
        <v>88.900002000000001</v>
      </c>
      <c r="D201">
        <v>88.099997999999999</v>
      </c>
      <c r="E201">
        <v>88.279999000000004</v>
      </c>
      <c r="F201">
        <v>814600</v>
      </c>
      <c r="G201">
        <v>86.124594000000002</v>
      </c>
    </row>
    <row r="202" spans="1:7">
      <c r="A202" s="1">
        <v>42473</v>
      </c>
      <c r="B202">
        <v>89.400002000000001</v>
      </c>
      <c r="C202">
        <v>89.459998999999996</v>
      </c>
      <c r="D202">
        <v>88</v>
      </c>
      <c r="E202">
        <v>88.690002000000007</v>
      </c>
      <c r="F202">
        <v>829400</v>
      </c>
      <c r="G202">
        <v>86.524586999999997</v>
      </c>
    </row>
    <row r="203" spans="1:7">
      <c r="A203" s="1">
        <v>42472</v>
      </c>
      <c r="B203">
        <v>88.940002000000007</v>
      </c>
      <c r="C203">
        <v>89.230002999999996</v>
      </c>
      <c r="D203">
        <v>88.599997999999999</v>
      </c>
      <c r="E203">
        <v>89.089995999999999</v>
      </c>
      <c r="F203">
        <v>725600</v>
      </c>
      <c r="G203">
        <v>86.914815000000004</v>
      </c>
    </row>
    <row r="204" spans="1:7">
      <c r="A204" s="1">
        <v>42471</v>
      </c>
      <c r="B204">
        <v>89.080001999999993</v>
      </c>
      <c r="C204">
        <v>89.690002000000007</v>
      </c>
      <c r="D204">
        <v>88.559997999999993</v>
      </c>
      <c r="E204">
        <v>88.589995999999999</v>
      </c>
      <c r="F204">
        <v>848000</v>
      </c>
      <c r="G204">
        <v>86.427023000000005</v>
      </c>
    </row>
    <row r="205" spans="1:7">
      <c r="A205" s="1">
        <v>42468</v>
      </c>
      <c r="B205">
        <v>89</v>
      </c>
      <c r="C205">
        <v>89.779999000000004</v>
      </c>
      <c r="D205">
        <v>88.550003000000004</v>
      </c>
      <c r="E205">
        <v>89</v>
      </c>
      <c r="F205">
        <v>663600</v>
      </c>
      <c r="G205">
        <v>86.827016</v>
      </c>
    </row>
    <row r="206" spans="1:7">
      <c r="A206" s="1">
        <v>42467</v>
      </c>
      <c r="B206">
        <v>88.660004000000001</v>
      </c>
      <c r="C206">
        <v>89.32</v>
      </c>
      <c r="D206">
        <v>88.540001000000004</v>
      </c>
      <c r="E206">
        <v>88.769997000000004</v>
      </c>
      <c r="F206">
        <v>999000</v>
      </c>
      <c r="G206">
        <v>86.602627999999996</v>
      </c>
    </row>
    <row r="207" spans="1:7">
      <c r="A207" s="1">
        <v>42466</v>
      </c>
      <c r="B207">
        <v>88.93</v>
      </c>
      <c r="C207">
        <v>89.239998</v>
      </c>
      <c r="D207">
        <v>88.43</v>
      </c>
      <c r="E207">
        <v>88.989998</v>
      </c>
      <c r="F207">
        <v>790400</v>
      </c>
      <c r="G207">
        <v>86.817257999999995</v>
      </c>
    </row>
    <row r="208" spans="1:7">
      <c r="A208" s="1">
        <v>42465</v>
      </c>
      <c r="B208">
        <v>90.5</v>
      </c>
      <c r="C208">
        <v>90.720000999999996</v>
      </c>
      <c r="D208">
        <v>88.919998000000007</v>
      </c>
      <c r="E208">
        <v>89.050003000000004</v>
      </c>
      <c r="F208">
        <v>1298600</v>
      </c>
      <c r="G208">
        <v>86.875798000000003</v>
      </c>
    </row>
    <row r="209" spans="1:7">
      <c r="A209" s="1">
        <v>42464</v>
      </c>
      <c r="B209">
        <v>91.050003000000004</v>
      </c>
      <c r="C209">
        <v>91.230002999999996</v>
      </c>
      <c r="D209">
        <v>89.839995999999999</v>
      </c>
      <c r="E209">
        <v>90.720000999999996</v>
      </c>
      <c r="F209">
        <v>939000</v>
      </c>
      <c r="G209">
        <v>88.505021999999997</v>
      </c>
    </row>
    <row r="210" spans="1:7">
      <c r="A210" s="1">
        <v>42461</v>
      </c>
      <c r="B210">
        <v>90.620002999999997</v>
      </c>
      <c r="C210">
        <v>91.199996999999996</v>
      </c>
      <c r="D210">
        <v>89.940002000000007</v>
      </c>
      <c r="E210">
        <v>91.050003000000004</v>
      </c>
      <c r="F210">
        <v>1110800</v>
      </c>
      <c r="G210">
        <v>88.826966999999996</v>
      </c>
    </row>
    <row r="211" spans="1:7">
      <c r="A211" s="1">
        <v>42460</v>
      </c>
      <c r="B211">
        <v>90.720000999999996</v>
      </c>
      <c r="C211">
        <v>90.93</v>
      </c>
      <c r="D211">
        <v>90.190002000000007</v>
      </c>
      <c r="E211">
        <v>90.660004000000001</v>
      </c>
      <c r="F211">
        <v>1087000</v>
      </c>
      <c r="G211">
        <v>88.446489999999997</v>
      </c>
    </row>
    <row r="212" spans="1:7">
      <c r="A212" s="1">
        <v>42459</v>
      </c>
      <c r="B212">
        <v>90.93</v>
      </c>
      <c r="C212">
        <v>91</v>
      </c>
      <c r="D212">
        <v>90.25</v>
      </c>
      <c r="E212">
        <v>90.720000999999996</v>
      </c>
      <c r="F212">
        <v>679700</v>
      </c>
      <c r="G212">
        <v>88.505021999999997</v>
      </c>
    </row>
    <row r="213" spans="1:7">
      <c r="A213" s="1">
        <v>42458</v>
      </c>
      <c r="B213">
        <v>89.260002</v>
      </c>
      <c r="C213">
        <v>90.910004000000001</v>
      </c>
      <c r="D213">
        <v>88.940002000000007</v>
      </c>
      <c r="E213">
        <v>90.870002999999997</v>
      </c>
      <c r="F213">
        <v>891300</v>
      </c>
      <c r="G213">
        <v>88.651360999999994</v>
      </c>
    </row>
    <row r="214" spans="1:7">
      <c r="A214" s="1">
        <v>42457</v>
      </c>
      <c r="B214">
        <v>89.5</v>
      </c>
      <c r="C214">
        <v>90.029999000000004</v>
      </c>
      <c r="D214">
        <v>88.910004000000001</v>
      </c>
      <c r="E214">
        <v>89.279999000000004</v>
      </c>
      <c r="F214">
        <v>594700</v>
      </c>
      <c r="G214">
        <v>87.100178</v>
      </c>
    </row>
    <row r="215" spans="1:7">
      <c r="A215" s="1">
        <v>42453</v>
      </c>
      <c r="B215">
        <v>88.989998</v>
      </c>
      <c r="C215">
        <v>89.620002999999997</v>
      </c>
      <c r="D215">
        <v>88.739998</v>
      </c>
      <c r="E215">
        <v>89.459998999999996</v>
      </c>
      <c r="F215">
        <v>739100</v>
      </c>
      <c r="G215">
        <v>87.275784000000002</v>
      </c>
    </row>
    <row r="216" spans="1:7">
      <c r="A216" s="1">
        <v>42452</v>
      </c>
      <c r="B216">
        <v>88.440002000000007</v>
      </c>
      <c r="C216">
        <v>89.709998999999996</v>
      </c>
      <c r="D216">
        <v>87.919998000000007</v>
      </c>
      <c r="E216">
        <v>89.389999000000003</v>
      </c>
      <c r="F216">
        <v>956100</v>
      </c>
      <c r="G216">
        <v>87.207492999999999</v>
      </c>
    </row>
    <row r="217" spans="1:7">
      <c r="A217" s="1">
        <v>42451</v>
      </c>
      <c r="B217">
        <v>88.800003000000004</v>
      </c>
      <c r="C217">
        <v>89.309997999999993</v>
      </c>
      <c r="D217">
        <v>88.260002</v>
      </c>
      <c r="E217">
        <v>88.370002999999997</v>
      </c>
      <c r="F217">
        <v>846900</v>
      </c>
      <c r="G217">
        <v>86.212400000000002</v>
      </c>
    </row>
    <row r="218" spans="1:7">
      <c r="A218" s="1">
        <v>42450</v>
      </c>
      <c r="B218">
        <v>88.489998</v>
      </c>
      <c r="C218">
        <v>89.309997999999993</v>
      </c>
      <c r="D218">
        <v>87.720000999999996</v>
      </c>
      <c r="E218">
        <v>88.910004000000001</v>
      </c>
      <c r="F218">
        <v>687800</v>
      </c>
      <c r="G218">
        <v>86.739216999999996</v>
      </c>
    </row>
    <row r="219" spans="1:7">
      <c r="A219" s="1">
        <v>42447</v>
      </c>
      <c r="B219">
        <v>89.669998000000007</v>
      </c>
      <c r="C219">
        <v>89.790001000000004</v>
      </c>
      <c r="D219">
        <v>88.620002999999997</v>
      </c>
      <c r="E219">
        <v>88.910004000000001</v>
      </c>
      <c r="F219">
        <v>2058900</v>
      </c>
      <c r="G219">
        <v>86.739216999999996</v>
      </c>
    </row>
    <row r="220" spans="1:7">
      <c r="A220" s="1">
        <v>42446</v>
      </c>
      <c r="B220">
        <v>89.099997999999999</v>
      </c>
      <c r="C220">
        <v>89.709998999999996</v>
      </c>
      <c r="D220">
        <v>88.309997999999993</v>
      </c>
      <c r="E220">
        <v>89.459998999999996</v>
      </c>
      <c r="F220">
        <v>1432100</v>
      </c>
      <c r="G220">
        <v>87.275784000000002</v>
      </c>
    </row>
    <row r="221" spans="1:7">
      <c r="A221" s="1">
        <v>42445</v>
      </c>
      <c r="B221">
        <v>87.959998999999996</v>
      </c>
      <c r="C221">
        <v>89.720000999999996</v>
      </c>
      <c r="D221">
        <v>87.32</v>
      </c>
      <c r="E221">
        <v>89.480002999999996</v>
      </c>
      <c r="F221">
        <v>1148700</v>
      </c>
      <c r="G221">
        <v>86.583122000000003</v>
      </c>
    </row>
    <row r="222" spans="1:7">
      <c r="A222" s="1">
        <v>42444</v>
      </c>
      <c r="B222">
        <v>87.75</v>
      </c>
      <c r="C222">
        <v>88.720000999999996</v>
      </c>
      <c r="D222">
        <v>87.690002000000007</v>
      </c>
      <c r="E222">
        <v>88.370002999999997</v>
      </c>
      <c r="F222">
        <v>692500</v>
      </c>
      <c r="G222">
        <v>85.509056999999999</v>
      </c>
    </row>
    <row r="223" spans="1:7">
      <c r="A223" s="1">
        <v>42443</v>
      </c>
      <c r="B223">
        <v>88.150002000000001</v>
      </c>
      <c r="C223">
        <v>88.529999000000004</v>
      </c>
      <c r="D223">
        <v>87.629997000000003</v>
      </c>
      <c r="E223">
        <v>88.059997999999993</v>
      </c>
      <c r="F223">
        <v>603600</v>
      </c>
      <c r="G223">
        <v>85.209089000000006</v>
      </c>
    </row>
    <row r="224" spans="1:7">
      <c r="A224" s="1">
        <v>42440</v>
      </c>
      <c r="B224">
        <v>88.480002999999996</v>
      </c>
      <c r="C224">
        <v>88.830001999999993</v>
      </c>
      <c r="D224">
        <v>87.849997999999999</v>
      </c>
      <c r="E224">
        <v>88.25</v>
      </c>
      <c r="F224">
        <v>951800</v>
      </c>
      <c r="G224">
        <v>85.392939999999996</v>
      </c>
    </row>
    <row r="225" spans="1:7">
      <c r="A225" s="1">
        <v>42439</v>
      </c>
      <c r="B225">
        <v>87.699996999999996</v>
      </c>
      <c r="C225">
        <v>88.32</v>
      </c>
      <c r="D225">
        <v>87.190002000000007</v>
      </c>
      <c r="E225">
        <v>88</v>
      </c>
      <c r="F225">
        <v>810900</v>
      </c>
      <c r="G225">
        <v>85.151032999999998</v>
      </c>
    </row>
    <row r="226" spans="1:7">
      <c r="A226" s="1">
        <v>42438</v>
      </c>
      <c r="B226">
        <v>88.330001999999993</v>
      </c>
      <c r="C226">
        <v>88.580001999999993</v>
      </c>
      <c r="D226">
        <v>87.589995999999999</v>
      </c>
      <c r="E226">
        <v>87.93</v>
      </c>
      <c r="F226">
        <v>1117000</v>
      </c>
      <c r="G226">
        <v>85.083299999999994</v>
      </c>
    </row>
    <row r="227" spans="1:7">
      <c r="A227" s="1">
        <v>42437</v>
      </c>
      <c r="B227">
        <v>86.220000999999996</v>
      </c>
      <c r="C227">
        <v>87.599997999999999</v>
      </c>
      <c r="D227">
        <v>85.730002999999996</v>
      </c>
      <c r="E227">
        <v>87.260002</v>
      </c>
      <c r="F227">
        <v>1489700</v>
      </c>
      <c r="G227">
        <v>84.434993000000006</v>
      </c>
    </row>
    <row r="228" spans="1:7">
      <c r="A228" s="1">
        <v>42436</v>
      </c>
      <c r="B228">
        <v>84.529999000000004</v>
      </c>
      <c r="C228">
        <v>86.18</v>
      </c>
      <c r="D228">
        <v>84.389999000000003</v>
      </c>
      <c r="E228">
        <v>86.169998000000007</v>
      </c>
      <c r="F228">
        <v>1258400</v>
      </c>
      <c r="G228">
        <v>83.380277000000007</v>
      </c>
    </row>
    <row r="229" spans="1:7">
      <c r="A229" s="1">
        <v>42433</v>
      </c>
      <c r="B229">
        <v>83.580001999999993</v>
      </c>
      <c r="C229">
        <v>85.080001999999993</v>
      </c>
      <c r="D229">
        <v>83.269997000000004</v>
      </c>
      <c r="E229">
        <v>84.860000999999997</v>
      </c>
      <c r="F229">
        <v>918500</v>
      </c>
      <c r="G229">
        <v>82.112690000000001</v>
      </c>
    </row>
    <row r="230" spans="1:7">
      <c r="A230" s="1">
        <v>42432</v>
      </c>
      <c r="B230">
        <v>84.25</v>
      </c>
      <c r="C230">
        <v>84.25</v>
      </c>
      <c r="D230">
        <v>82.599997999999999</v>
      </c>
      <c r="E230">
        <v>84.010002</v>
      </c>
      <c r="F230">
        <v>1183800</v>
      </c>
      <c r="G230">
        <v>81.290210000000002</v>
      </c>
    </row>
    <row r="231" spans="1:7">
      <c r="A231" s="1">
        <v>42431</v>
      </c>
      <c r="B231">
        <v>83.459998999999996</v>
      </c>
      <c r="C231">
        <v>84.150002000000001</v>
      </c>
      <c r="D231">
        <v>81.75</v>
      </c>
      <c r="E231">
        <v>84.059997999999993</v>
      </c>
      <c r="F231">
        <v>1067100</v>
      </c>
      <c r="G231">
        <v>81.338587000000004</v>
      </c>
    </row>
    <row r="232" spans="1:7">
      <c r="A232" s="1">
        <v>42430</v>
      </c>
      <c r="B232">
        <v>84.610000999999997</v>
      </c>
      <c r="C232">
        <v>84.800003000000004</v>
      </c>
      <c r="D232">
        <v>83.150002000000001</v>
      </c>
      <c r="E232">
        <v>83.830001999999993</v>
      </c>
      <c r="F232">
        <v>1358800</v>
      </c>
      <c r="G232">
        <v>81.116037000000006</v>
      </c>
    </row>
    <row r="233" spans="1:7">
      <c r="A233" s="1">
        <v>42429</v>
      </c>
      <c r="B233">
        <v>84.199996999999996</v>
      </c>
      <c r="C233">
        <v>85.010002</v>
      </c>
      <c r="D233">
        <v>84.010002</v>
      </c>
      <c r="E233">
        <v>84.120002999999997</v>
      </c>
      <c r="F233">
        <v>1250100</v>
      </c>
      <c r="G233">
        <v>81.396649999999994</v>
      </c>
    </row>
    <row r="234" spans="1:7">
      <c r="A234" s="1">
        <v>42426</v>
      </c>
      <c r="B234">
        <v>86.459998999999996</v>
      </c>
      <c r="C234">
        <v>86.730002999999996</v>
      </c>
      <c r="D234">
        <v>84.260002</v>
      </c>
      <c r="E234">
        <v>84.290001000000004</v>
      </c>
      <c r="F234">
        <v>1152800</v>
      </c>
      <c r="G234">
        <v>81.561143999999999</v>
      </c>
    </row>
    <row r="235" spans="1:7">
      <c r="A235" s="1">
        <v>42425</v>
      </c>
      <c r="B235">
        <v>86.330001999999993</v>
      </c>
      <c r="C235">
        <v>87.040001000000004</v>
      </c>
      <c r="D235">
        <v>86</v>
      </c>
      <c r="E235">
        <v>86.970000999999996</v>
      </c>
      <c r="F235">
        <v>568900</v>
      </c>
      <c r="G235">
        <v>84.154380000000003</v>
      </c>
    </row>
    <row r="236" spans="1:7">
      <c r="A236" s="1">
        <v>42424</v>
      </c>
      <c r="B236">
        <v>85.690002000000007</v>
      </c>
      <c r="C236">
        <v>86.389999000000003</v>
      </c>
      <c r="D236">
        <v>85.199996999999996</v>
      </c>
      <c r="E236">
        <v>86.059997999999993</v>
      </c>
      <c r="F236">
        <v>685700</v>
      </c>
      <c r="G236">
        <v>83.273837999999998</v>
      </c>
    </row>
    <row r="237" spans="1:7">
      <c r="A237" s="1">
        <v>42423</v>
      </c>
      <c r="B237">
        <v>84.970000999999996</v>
      </c>
      <c r="C237">
        <v>86.050003000000004</v>
      </c>
      <c r="D237">
        <v>84.720000999999996</v>
      </c>
      <c r="E237">
        <v>85.760002</v>
      </c>
      <c r="F237">
        <v>664000</v>
      </c>
      <c r="G237">
        <v>82.983554999999996</v>
      </c>
    </row>
    <row r="238" spans="1:7">
      <c r="A238" s="1">
        <v>42422</v>
      </c>
      <c r="B238">
        <v>85.019997000000004</v>
      </c>
      <c r="C238">
        <v>85.75</v>
      </c>
      <c r="D238">
        <v>84.690002000000007</v>
      </c>
      <c r="E238">
        <v>85.389999000000003</v>
      </c>
      <c r="F238">
        <v>800000</v>
      </c>
      <c r="G238">
        <v>82.625530999999995</v>
      </c>
    </row>
    <row r="239" spans="1:7">
      <c r="A239" s="1">
        <v>42419</v>
      </c>
      <c r="B239">
        <v>84.949996999999996</v>
      </c>
      <c r="C239">
        <v>85.209998999999996</v>
      </c>
      <c r="D239">
        <v>84.110000999999997</v>
      </c>
      <c r="E239">
        <v>84.720000999999996</v>
      </c>
      <c r="F239">
        <v>873500</v>
      </c>
      <c r="G239">
        <v>81.977222999999995</v>
      </c>
    </row>
    <row r="240" spans="1:7">
      <c r="A240" s="1">
        <v>42418</v>
      </c>
      <c r="B240">
        <v>84.370002999999997</v>
      </c>
      <c r="C240">
        <v>85.690002000000007</v>
      </c>
      <c r="D240">
        <v>84.040001000000004</v>
      </c>
      <c r="E240">
        <v>85.139999000000003</v>
      </c>
      <c r="F240">
        <v>997900</v>
      </c>
      <c r="G240">
        <v>82.383623999999998</v>
      </c>
    </row>
    <row r="241" spans="1:7">
      <c r="A241" s="1">
        <v>42417</v>
      </c>
      <c r="B241">
        <v>84.550003000000004</v>
      </c>
      <c r="C241">
        <v>84.830001999999993</v>
      </c>
      <c r="D241">
        <v>83.57</v>
      </c>
      <c r="E241">
        <v>84.220000999999996</v>
      </c>
      <c r="F241">
        <v>1315100</v>
      </c>
      <c r="G241">
        <v>81.493410999999995</v>
      </c>
    </row>
    <row r="242" spans="1:7">
      <c r="A242" s="1">
        <v>42416</v>
      </c>
      <c r="B242">
        <v>83.639999000000003</v>
      </c>
      <c r="C242">
        <v>84.629997000000003</v>
      </c>
      <c r="D242">
        <v>83.230002999999996</v>
      </c>
      <c r="E242">
        <v>84.540001000000004</v>
      </c>
      <c r="F242">
        <v>1353700</v>
      </c>
      <c r="G242">
        <v>81.803049999999999</v>
      </c>
    </row>
    <row r="243" spans="1:7">
      <c r="A243" s="1">
        <v>42412</v>
      </c>
      <c r="B243">
        <v>83.739998</v>
      </c>
      <c r="C243">
        <v>84.510002</v>
      </c>
      <c r="D243">
        <v>82.93</v>
      </c>
      <c r="E243">
        <v>83.720000999999996</v>
      </c>
      <c r="F243">
        <v>1005100</v>
      </c>
      <c r="G243">
        <v>81.009597999999997</v>
      </c>
    </row>
    <row r="244" spans="1:7">
      <c r="A244" s="1">
        <v>42411</v>
      </c>
      <c r="B244">
        <v>85.93</v>
      </c>
      <c r="C244">
        <v>86.449996999999996</v>
      </c>
      <c r="D244">
        <v>84.029999000000004</v>
      </c>
      <c r="E244">
        <v>84.080001999999993</v>
      </c>
      <c r="F244">
        <v>1503100</v>
      </c>
      <c r="G244">
        <v>81.357944000000003</v>
      </c>
    </row>
    <row r="245" spans="1:7">
      <c r="A245" s="1">
        <v>42410</v>
      </c>
      <c r="B245">
        <v>85.629997000000003</v>
      </c>
      <c r="C245">
        <v>86.779999000000004</v>
      </c>
      <c r="D245">
        <v>83.800003000000004</v>
      </c>
      <c r="E245">
        <v>85.790001000000004</v>
      </c>
      <c r="F245">
        <v>2244400</v>
      </c>
      <c r="G245">
        <v>83.012581999999995</v>
      </c>
    </row>
    <row r="246" spans="1:7">
      <c r="A246" s="1">
        <v>42409</v>
      </c>
      <c r="B246">
        <v>86.029999000000004</v>
      </c>
      <c r="C246">
        <v>87.120002999999997</v>
      </c>
      <c r="D246">
        <v>85.790001000000004</v>
      </c>
      <c r="E246">
        <v>86.849997999999999</v>
      </c>
      <c r="F246">
        <v>1460700</v>
      </c>
      <c r="G246">
        <v>84.038263000000001</v>
      </c>
    </row>
    <row r="247" spans="1:7">
      <c r="A247" s="1">
        <v>42408</v>
      </c>
      <c r="B247">
        <v>86.839995999999999</v>
      </c>
      <c r="C247">
        <v>87.809997999999993</v>
      </c>
      <c r="D247">
        <v>85.239998</v>
      </c>
      <c r="E247">
        <v>86.220000999999996</v>
      </c>
      <c r="F247">
        <v>1758000</v>
      </c>
      <c r="G247">
        <v>83.428661000000005</v>
      </c>
    </row>
    <row r="248" spans="1:7">
      <c r="A248" s="1">
        <v>42405</v>
      </c>
      <c r="B248">
        <v>86.18</v>
      </c>
      <c r="C248">
        <v>86.860000999999997</v>
      </c>
      <c r="D248">
        <v>85.040001000000004</v>
      </c>
      <c r="E248">
        <v>86.449996999999996</v>
      </c>
      <c r="F248">
        <v>1776500</v>
      </c>
      <c r="G248">
        <v>83.651211000000004</v>
      </c>
    </row>
    <row r="249" spans="1:7">
      <c r="A249" s="1">
        <v>42404</v>
      </c>
      <c r="B249">
        <v>86.940002000000007</v>
      </c>
      <c r="C249">
        <v>87.559997999999993</v>
      </c>
      <c r="D249">
        <v>86.440002000000007</v>
      </c>
      <c r="E249">
        <v>86.610000999999997</v>
      </c>
      <c r="F249">
        <v>1388300</v>
      </c>
      <c r="G249">
        <v>83.806034999999994</v>
      </c>
    </row>
    <row r="250" spans="1:7">
      <c r="A250" s="1">
        <v>42403</v>
      </c>
      <c r="B250">
        <v>86.669998000000007</v>
      </c>
      <c r="C250">
        <v>87.839995999999999</v>
      </c>
      <c r="D250">
        <v>86.099997999999999</v>
      </c>
      <c r="E250">
        <v>87.089995999999999</v>
      </c>
      <c r="F250">
        <v>1776200</v>
      </c>
      <c r="G250">
        <v>84.270491000000007</v>
      </c>
    </row>
    <row r="251" spans="1:7">
      <c r="A251" s="1">
        <v>42402</v>
      </c>
      <c r="B251">
        <v>85.150002000000001</v>
      </c>
      <c r="C251">
        <v>86.309997999999993</v>
      </c>
      <c r="D251">
        <v>84.980002999999996</v>
      </c>
      <c r="E251">
        <v>86.220000999999996</v>
      </c>
      <c r="F251">
        <v>1255400</v>
      </c>
      <c r="G251">
        <v>83.428661000000005</v>
      </c>
    </row>
    <row r="252" spans="1:7">
      <c r="A252" s="1">
        <v>42401</v>
      </c>
      <c r="B252">
        <v>84.510002</v>
      </c>
      <c r="C252">
        <v>85.839995999999999</v>
      </c>
      <c r="D252">
        <v>84.290001000000004</v>
      </c>
      <c r="E252">
        <v>85.309997999999993</v>
      </c>
      <c r="F252">
        <v>1089200</v>
      </c>
      <c r="G252">
        <v>82.548119</v>
      </c>
    </row>
    <row r="253" spans="1:7">
      <c r="A253" s="1">
        <v>42398</v>
      </c>
      <c r="B253">
        <v>84</v>
      </c>
      <c r="C253">
        <v>85.18</v>
      </c>
      <c r="D253">
        <v>82.809997999999993</v>
      </c>
      <c r="E253">
        <v>85.010002</v>
      </c>
      <c r="F253">
        <v>1528200</v>
      </c>
      <c r="G253">
        <v>82.257835999999998</v>
      </c>
    </row>
    <row r="254" spans="1:7">
      <c r="A254" s="1">
        <v>42397</v>
      </c>
      <c r="B254">
        <v>82</v>
      </c>
      <c r="C254">
        <v>83.900002000000001</v>
      </c>
      <c r="D254">
        <v>81.589995999999999</v>
      </c>
      <c r="E254">
        <v>83.25</v>
      </c>
      <c r="F254">
        <v>770300</v>
      </c>
      <c r="G254">
        <v>80.554812999999996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J6" sqref="J6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77.319999999999993</v>
      </c>
      <c r="C2">
        <v>77.629997000000003</v>
      </c>
      <c r="D2">
        <v>76.730002999999996</v>
      </c>
      <c r="E2">
        <v>76.940002000000007</v>
      </c>
      <c r="F2">
        <v>2562000</v>
      </c>
      <c r="G2">
        <v>76.940002000000007</v>
      </c>
      <c r="J2" s="4">
        <f>AVERAGE(G2:G31)</f>
        <v>77.184666699999994</v>
      </c>
      <c r="K2" s="4">
        <f>AVERAGE(G2:G91)</f>
        <v>76.796537388888865</v>
      </c>
      <c r="L2" s="4">
        <f>AVERAGE(G2:G181)</f>
        <v>78.66523810000001</v>
      </c>
      <c r="M2" s="4"/>
      <c r="N2" s="4"/>
      <c r="O2" s="4"/>
      <c r="P2" s="4"/>
    </row>
    <row r="3" spans="1:16">
      <c r="A3" s="1">
        <v>42761</v>
      </c>
      <c r="B3">
        <v>76.989998</v>
      </c>
      <c r="C3">
        <v>77.230002999999996</v>
      </c>
      <c r="D3">
        <v>76.650002000000001</v>
      </c>
      <c r="E3">
        <v>77.120002999999997</v>
      </c>
      <c r="F3">
        <v>3084400</v>
      </c>
      <c r="G3">
        <v>77.120002999999997</v>
      </c>
      <c r="I3">
        <v>3.42</v>
      </c>
      <c r="J3" s="5">
        <f>$I3/J2</f>
        <v>4.4309318757478032E-2</v>
      </c>
      <c r="K3" s="5">
        <f>$I3/K2</f>
        <v>4.4533257830122103E-2</v>
      </c>
      <c r="L3" s="5">
        <f>$I3/L2</f>
        <v>4.3475365772775811E-2</v>
      </c>
      <c r="M3" s="4"/>
      <c r="N3" s="4"/>
      <c r="O3" s="4"/>
      <c r="P3" s="4"/>
    </row>
    <row r="4" spans="1:16">
      <c r="A4" s="1">
        <v>42760</v>
      </c>
      <c r="B4">
        <v>76.930000000000007</v>
      </c>
      <c r="C4">
        <v>77.120002999999997</v>
      </c>
      <c r="D4">
        <v>76.559997999999993</v>
      </c>
      <c r="E4">
        <v>77.080001999999993</v>
      </c>
      <c r="F4">
        <v>2332500</v>
      </c>
      <c r="G4">
        <v>77.080001999999993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77.199996999999996</v>
      </c>
      <c r="C5">
        <v>77.330001999999993</v>
      </c>
      <c r="D5">
        <v>76.860000999999997</v>
      </c>
      <c r="E5">
        <v>77.180000000000007</v>
      </c>
      <c r="F5">
        <v>2739000</v>
      </c>
      <c r="G5">
        <v>77.180000000000007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77.430000000000007</v>
      </c>
      <c r="C6">
        <v>77.680000000000007</v>
      </c>
      <c r="D6">
        <v>76.889999000000003</v>
      </c>
      <c r="E6">
        <v>77.029999000000004</v>
      </c>
      <c r="F6">
        <v>2009900</v>
      </c>
      <c r="G6">
        <v>77.029999000000004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77.319999999999993</v>
      </c>
      <c r="C7">
        <v>77.580001999999993</v>
      </c>
      <c r="D7">
        <v>76.949996999999996</v>
      </c>
      <c r="E7">
        <v>77.330001999999993</v>
      </c>
      <c r="F7">
        <v>2520200</v>
      </c>
      <c r="G7">
        <v>77.330001999999993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77.269997000000004</v>
      </c>
      <c r="C8">
        <v>77.569999999999993</v>
      </c>
      <c r="D8">
        <v>76.879997000000003</v>
      </c>
      <c r="E8">
        <v>77.120002999999997</v>
      </c>
      <c r="F8">
        <v>2573700</v>
      </c>
      <c r="G8">
        <v>77.120002999999997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77.379997000000003</v>
      </c>
      <c r="C9">
        <v>77.910004000000001</v>
      </c>
      <c r="D9">
        <v>77.290001000000004</v>
      </c>
      <c r="E9">
        <v>77.5</v>
      </c>
      <c r="F9">
        <v>2230800</v>
      </c>
      <c r="G9">
        <v>77.5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77.470000999999996</v>
      </c>
      <c r="C10">
        <v>77.830001999999993</v>
      </c>
      <c r="D10">
        <v>77.260002</v>
      </c>
      <c r="E10">
        <v>77.459998999999996</v>
      </c>
      <c r="F10">
        <v>3755000</v>
      </c>
      <c r="G10">
        <v>77.459998999999996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77.339995999999999</v>
      </c>
      <c r="C11">
        <v>77.480002999999996</v>
      </c>
      <c r="D11">
        <v>76.769997000000004</v>
      </c>
      <c r="E11">
        <v>77.209998999999996</v>
      </c>
      <c r="F11">
        <v>1954200</v>
      </c>
      <c r="G11">
        <v>77.209998999999996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76.970000999999996</v>
      </c>
      <c r="C12">
        <v>77.610000999999997</v>
      </c>
      <c r="D12">
        <v>76.769997000000004</v>
      </c>
      <c r="E12">
        <v>77.540001000000004</v>
      </c>
      <c r="F12">
        <v>2473200</v>
      </c>
      <c r="G12">
        <v>77.540001000000004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76.279999000000004</v>
      </c>
      <c r="C13">
        <v>77.199996999999996</v>
      </c>
      <c r="D13">
        <v>76.25</v>
      </c>
      <c r="E13">
        <v>77.099997999999999</v>
      </c>
      <c r="F13">
        <v>2711100</v>
      </c>
      <c r="G13">
        <v>77.099997999999999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76.489998</v>
      </c>
      <c r="C14">
        <v>76.830001999999993</v>
      </c>
      <c r="D14">
        <v>76.139999000000003</v>
      </c>
      <c r="E14">
        <v>76.5</v>
      </c>
      <c r="F14">
        <v>2838000</v>
      </c>
      <c r="G14">
        <v>76.5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77.610000999999997</v>
      </c>
      <c r="C15">
        <v>77.730002999999996</v>
      </c>
      <c r="D15">
        <v>76.400002000000001</v>
      </c>
      <c r="E15">
        <v>76.639999000000003</v>
      </c>
      <c r="F15">
        <v>4555600</v>
      </c>
      <c r="G15">
        <v>76.639999000000003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77.5</v>
      </c>
      <c r="C16">
        <v>77.870002999999997</v>
      </c>
      <c r="D16">
        <v>77.260002</v>
      </c>
      <c r="E16">
        <v>77.489998</v>
      </c>
      <c r="F16">
        <v>3132200</v>
      </c>
      <c r="G16">
        <v>77.489998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77.900002000000001</v>
      </c>
      <c r="C17">
        <v>77.959998999999996</v>
      </c>
      <c r="D17">
        <v>77.040001000000004</v>
      </c>
      <c r="E17">
        <v>77.75</v>
      </c>
      <c r="F17">
        <v>3284600</v>
      </c>
      <c r="G17">
        <v>77.75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77.650002000000001</v>
      </c>
      <c r="C18">
        <v>78.349997999999999</v>
      </c>
      <c r="D18">
        <v>77.629997000000003</v>
      </c>
      <c r="E18">
        <v>77.650002000000001</v>
      </c>
      <c r="F18">
        <v>2524500</v>
      </c>
      <c r="G18">
        <v>77.650002000000001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77.650002000000001</v>
      </c>
      <c r="C19">
        <v>78.019997000000004</v>
      </c>
      <c r="D19">
        <v>77.019997000000004</v>
      </c>
      <c r="E19">
        <v>77.730002999999996</v>
      </c>
      <c r="F19">
        <v>2882900</v>
      </c>
      <c r="G19">
        <v>77.730002999999996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78.050003000000004</v>
      </c>
      <c r="C20">
        <v>78.239998</v>
      </c>
      <c r="D20">
        <v>77.349997999999999</v>
      </c>
      <c r="E20">
        <v>77.620002999999997</v>
      </c>
      <c r="F20">
        <v>2462400</v>
      </c>
      <c r="G20">
        <v>77.620002999999997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77.110000999999997</v>
      </c>
      <c r="C21">
        <v>78.169998000000007</v>
      </c>
      <c r="D21">
        <v>77</v>
      </c>
      <c r="E21">
        <v>78.019997000000004</v>
      </c>
      <c r="F21">
        <v>2955900</v>
      </c>
      <c r="G21">
        <v>78.019997000000004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77.540001000000004</v>
      </c>
      <c r="C22">
        <v>77.620002999999997</v>
      </c>
      <c r="D22">
        <v>76.900002000000001</v>
      </c>
      <c r="E22">
        <v>77.029999000000004</v>
      </c>
      <c r="F22">
        <v>1868400</v>
      </c>
      <c r="G22">
        <v>77.029999000000004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77.489998</v>
      </c>
      <c r="C23">
        <v>77.730002999999996</v>
      </c>
      <c r="D23">
        <v>77.129997000000003</v>
      </c>
      <c r="E23">
        <v>77.480002999999996</v>
      </c>
      <c r="F23">
        <v>1548700</v>
      </c>
      <c r="G23">
        <v>77.480002999999996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77.769997000000004</v>
      </c>
      <c r="C24">
        <v>77.830001999999993</v>
      </c>
      <c r="D24">
        <v>77.25</v>
      </c>
      <c r="E24">
        <v>77.620002999999997</v>
      </c>
      <c r="F24">
        <v>1419100</v>
      </c>
      <c r="G24">
        <v>77.620002999999997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76.959998999999996</v>
      </c>
      <c r="C25">
        <v>78.050003000000004</v>
      </c>
      <c r="D25">
        <v>76.910004000000001</v>
      </c>
      <c r="E25">
        <v>77.769997000000004</v>
      </c>
      <c r="F25">
        <v>3336100</v>
      </c>
      <c r="G25">
        <v>77.769997000000004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77.230002999999996</v>
      </c>
      <c r="C26">
        <v>77.660004000000001</v>
      </c>
      <c r="D26">
        <v>76.980002999999996</v>
      </c>
      <c r="E26">
        <v>77</v>
      </c>
      <c r="F26">
        <v>2011600</v>
      </c>
      <c r="G26">
        <v>77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76.709998999999996</v>
      </c>
      <c r="C27">
        <v>77.580001999999993</v>
      </c>
      <c r="D27">
        <v>76.620002999999997</v>
      </c>
      <c r="E27">
        <v>77.349997999999999</v>
      </c>
      <c r="F27">
        <v>2627000</v>
      </c>
      <c r="G27">
        <v>77.349997999999999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77.099997999999999</v>
      </c>
      <c r="C28">
        <v>77.239998</v>
      </c>
      <c r="D28">
        <v>76.370002999999997</v>
      </c>
      <c r="E28">
        <v>77.129997000000003</v>
      </c>
      <c r="F28">
        <v>2763200</v>
      </c>
      <c r="G28">
        <v>77.129997000000003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76.199996999999996</v>
      </c>
      <c r="C29">
        <v>76.800003000000004</v>
      </c>
      <c r="D29">
        <v>75.779999000000004</v>
      </c>
      <c r="E29">
        <v>76.589995999999999</v>
      </c>
      <c r="F29">
        <v>6820900</v>
      </c>
      <c r="G29">
        <v>76.589995999999999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75.339995999999999</v>
      </c>
      <c r="C30">
        <v>76.110000999999997</v>
      </c>
      <c r="D30">
        <v>74.949996999999996</v>
      </c>
      <c r="E30">
        <v>76.029999000000004</v>
      </c>
      <c r="F30">
        <v>3108700</v>
      </c>
      <c r="G30">
        <v>76.029999000000004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77.599997999999999</v>
      </c>
      <c r="C31">
        <v>77.940002000000007</v>
      </c>
      <c r="D31">
        <v>75.349997999999999</v>
      </c>
      <c r="E31">
        <v>75.529999000000004</v>
      </c>
      <c r="F31">
        <v>4681700</v>
      </c>
      <c r="G31">
        <v>75.529999000000004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76.669998000000007</v>
      </c>
      <c r="C32">
        <v>77.449996999999996</v>
      </c>
      <c r="D32">
        <v>76.519997000000004</v>
      </c>
      <c r="E32">
        <v>77.319999999999993</v>
      </c>
      <c r="F32">
        <v>3820300</v>
      </c>
      <c r="G32">
        <v>77.319999999999993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75.650002000000001</v>
      </c>
      <c r="C33">
        <v>76.589995999999999</v>
      </c>
      <c r="D33">
        <v>75.580001999999993</v>
      </c>
      <c r="E33">
        <v>76.480002999999996</v>
      </c>
      <c r="F33">
        <v>3948300</v>
      </c>
      <c r="G33">
        <v>76.480002999999996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74.680000000000007</v>
      </c>
      <c r="C34">
        <v>75.839995999999999</v>
      </c>
      <c r="D34">
        <v>74.610000999999997</v>
      </c>
      <c r="E34">
        <v>75.819999999999993</v>
      </c>
      <c r="F34">
        <v>3184500</v>
      </c>
      <c r="G34">
        <v>75.819999999999993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74.110000999999997</v>
      </c>
      <c r="C35">
        <v>74.930000000000007</v>
      </c>
      <c r="D35">
        <v>73.5</v>
      </c>
      <c r="E35">
        <v>74.730002999999996</v>
      </c>
      <c r="F35">
        <v>3379500</v>
      </c>
      <c r="G35">
        <v>74.730002999999996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73.980002999999996</v>
      </c>
      <c r="C36">
        <v>74.769997000000004</v>
      </c>
      <c r="D36">
        <v>73.879997000000003</v>
      </c>
      <c r="E36">
        <v>74.669998000000007</v>
      </c>
      <c r="F36">
        <v>3362800</v>
      </c>
      <c r="G36">
        <v>74.669998000000007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73.830001999999993</v>
      </c>
      <c r="C37">
        <v>74.220000999999996</v>
      </c>
      <c r="D37">
        <v>73.599997999999999</v>
      </c>
      <c r="E37">
        <v>73.860000999999997</v>
      </c>
      <c r="F37">
        <v>3085300</v>
      </c>
      <c r="G37">
        <v>73.860000999999997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73.139999000000003</v>
      </c>
      <c r="C38">
        <v>73.610000999999997</v>
      </c>
      <c r="D38">
        <v>72.339995999999999</v>
      </c>
      <c r="E38">
        <v>73.610000999999997</v>
      </c>
      <c r="F38">
        <v>3537600</v>
      </c>
      <c r="G38">
        <v>73.610000999999997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73.300003000000004</v>
      </c>
      <c r="C39">
        <v>74.180000000000007</v>
      </c>
      <c r="D39">
        <v>72.940002000000007</v>
      </c>
      <c r="E39">
        <v>73.419998000000007</v>
      </c>
      <c r="F39">
        <v>3741100</v>
      </c>
      <c r="G39">
        <v>73.419998000000007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73.5</v>
      </c>
      <c r="C40">
        <v>73.569999999999993</v>
      </c>
      <c r="D40">
        <v>72.470000999999996</v>
      </c>
      <c r="E40">
        <v>72.75</v>
      </c>
      <c r="F40">
        <v>4299900</v>
      </c>
      <c r="G40">
        <v>72.75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75.269997000000004</v>
      </c>
      <c r="C41">
        <v>75.360000999999997</v>
      </c>
      <c r="D41">
        <v>73.769997000000004</v>
      </c>
      <c r="E41">
        <v>73.769997000000004</v>
      </c>
      <c r="F41">
        <v>5502900</v>
      </c>
      <c r="G41">
        <v>73.769997000000004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75.790001000000004</v>
      </c>
      <c r="C42">
        <v>76.669998000000007</v>
      </c>
      <c r="D42">
        <v>75.629997000000003</v>
      </c>
      <c r="E42">
        <v>76.370002999999997</v>
      </c>
      <c r="F42">
        <v>3750700</v>
      </c>
      <c r="G42">
        <v>76.370002999999997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74.660004000000001</v>
      </c>
      <c r="C43">
        <v>76.139999000000003</v>
      </c>
      <c r="D43">
        <v>74.620002999999997</v>
      </c>
      <c r="E43">
        <v>76.080001999999993</v>
      </c>
      <c r="F43">
        <v>3962100</v>
      </c>
      <c r="G43">
        <v>76.080001999999993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73.75</v>
      </c>
      <c r="C44">
        <v>74.709998999999996</v>
      </c>
      <c r="D44">
        <v>73.730002999999996</v>
      </c>
      <c r="E44">
        <v>74.349997999999999</v>
      </c>
      <c r="F44">
        <v>1972200</v>
      </c>
      <c r="G44">
        <v>74.349997999999999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73.319999999999993</v>
      </c>
      <c r="C45">
        <v>74.300003000000004</v>
      </c>
      <c r="D45">
        <v>73.230002999999996</v>
      </c>
      <c r="E45">
        <v>73.540001000000004</v>
      </c>
      <c r="F45">
        <v>2829200</v>
      </c>
      <c r="G45">
        <v>73.540001000000004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74.120002999999997</v>
      </c>
      <c r="C46">
        <v>74.339995999999999</v>
      </c>
      <c r="D46">
        <v>73.269997000000004</v>
      </c>
      <c r="E46">
        <v>73.879997000000003</v>
      </c>
      <c r="F46">
        <v>3590800</v>
      </c>
      <c r="G46">
        <v>73.879997000000003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73.989998</v>
      </c>
      <c r="C47">
        <v>74.5</v>
      </c>
      <c r="D47">
        <v>73.779999000000004</v>
      </c>
      <c r="E47">
        <v>74.430000000000007</v>
      </c>
      <c r="F47">
        <v>3204300</v>
      </c>
      <c r="G47">
        <v>74.430000000000007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74.010002</v>
      </c>
      <c r="C48">
        <v>74.209998999999996</v>
      </c>
      <c r="D48">
        <v>73.339995999999999</v>
      </c>
      <c r="E48">
        <v>73.599997999999999</v>
      </c>
      <c r="F48">
        <v>4450500</v>
      </c>
      <c r="G48">
        <v>73.599997999999999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73.959998999999996</v>
      </c>
      <c r="C49">
        <v>74.5</v>
      </c>
      <c r="D49">
        <v>73.75</v>
      </c>
      <c r="E49">
        <v>73.870002999999997</v>
      </c>
      <c r="F49">
        <v>4460100</v>
      </c>
      <c r="G49">
        <v>73.870002999999997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75.279999000000004</v>
      </c>
      <c r="C50">
        <v>75.569999999999993</v>
      </c>
      <c r="D50">
        <v>73.690002000000007</v>
      </c>
      <c r="E50">
        <v>73.970000999999996</v>
      </c>
      <c r="F50">
        <v>4849300</v>
      </c>
      <c r="G50">
        <v>73.970000999999996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74.959998999999996</v>
      </c>
      <c r="C51">
        <v>76.370002999999997</v>
      </c>
      <c r="D51">
        <v>74.860000999999997</v>
      </c>
      <c r="E51">
        <v>75.930000000000007</v>
      </c>
      <c r="F51">
        <v>4442000</v>
      </c>
      <c r="G51">
        <v>75.074999000000005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75.089995999999999</v>
      </c>
      <c r="C52">
        <v>75.099997999999999</v>
      </c>
      <c r="D52">
        <v>73.580001999999993</v>
      </c>
      <c r="E52">
        <v>74.440002000000007</v>
      </c>
      <c r="F52">
        <v>5903000</v>
      </c>
      <c r="G52">
        <v>73.601778999999993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75.110000999999997</v>
      </c>
      <c r="C53">
        <v>75.980002999999996</v>
      </c>
      <c r="D53">
        <v>74.75</v>
      </c>
      <c r="E53">
        <v>75.239998</v>
      </c>
      <c r="F53">
        <v>3746000</v>
      </c>
      <c r="G53">
        <v>74.392765999999995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76.989998</v>
      </c>
      <c r="C54">
        <v>76.989998</v>
      </c>
      <c r="D54">
        <v>73.690002000000007</v>
      </c>
      <c r="E54">
        <v>75.160004000000001</v>
      </c>
      <c r="F54">
        <v>6005000</v>
      </c>
      <c r="G54">
        <v>74.313672999999994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79</v>
      </c>
      <c r="C55">
        <v>79</v>
      </c>
      <c r="D55">
        <v>77.150002000000001</v>
      </c>
      <c r="E55">
        <v>77.339995999999999</v>
      </c>
      <c r="F55">
        <v>4758400</v>
      </c>
      <c r="G55">
        <v>76.469117999999995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79.319999999999993</v>
      </c>
      <c r="C56">
        <v>79.989998</v>
      </c>
      <c r="D56">
        <v>79</v>
      </c>
      <c r="E56">
        <v>79.650002000000001</v>
      </c>
      <c r="F56">
        <v>2243200</v>
      </c>
      <c r="G56">
        <v>78.753111000000004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77.809997999999993</v>
      </c>
      <c r="C57">
        <v>79.129997000000003</v>
      </c>
      <c r="D57">
        <v>76.900002000000001</v>
      </c>
      <c r="E57">
        <v>79.129997000000003</v>
      </c>
      <c r="F57">
        <v>3303900</v>
      </c>
      <c r="G57">
        <v>78.238962999999998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78.5</v>
      </c>
      <c r="C58">
        <v>79.180000000000007</v>
      </c>
      <c r="D58">
        <v>77.180000000000007</v>
      </c>
      <c r="E58">
        <v>77.269997000000004</v>
      </c>
      <c r="F58">
        <v>2849400</v>
      </c>
      <c r="G58">
        <v>76.399906000000001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77.830001999999993</v>
      </c>
      <c r="C59">
        <v>78.360000999999997</v>
      </c>
      <c r="D59">
        <v>77.400002000000001</v>
      </c>
      <c r="E59">
        <v>77.980002999999996</v>
      </c>
      <c r="F59">
        <v>2455300</v>
      </c>
      <c r="G59">
        <v>77.101917999999998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78.370002999999997</v>
      </c>
      <c r="C60">
        <v>78.470000999999996</v>
      </c>
      <c r="D60">
        <v>76.930000000000007</v>
      </c>
      <c r="E60">
        <v>78</v>
      </c>
      <c r="F60">
        <v>3239100</v>
      </c>
      <c r="G60">
        <v>77.121690000000001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80.040001000000004</v>
      </c>
      <c r="C61">
        <v>80.050003000000004</v>
      </c>
      <c r="D61">
        <v>78.339995999999999</v>
      </c>
      <c r="E61">
        <v>78.569999999999993</v>
      </c>
      <c r="F61">
        <v>2984600</v>
      </c>
      <c r="G61">
        <v>77.685271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78.959998999999996</v>
      </c>
      <c r="C62">
        <v>80.489998</v>
      </c>
      <c r="D62">
        <v>78.800003000000004</v>
      </c>
      <c r="E62">
        <v>80.019997000000004</v>
      </c>
      <c r="F62">
        <v>3523900</v>
      </c>
      <c r="G62">
        <v>79.118939999999995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78.569999999999993</v>
      </c>
      <c r="C63">
        <v>79.089995999999999</v>
      </c>
      <c r="D63">
        <v>78.279999000000004</v>
      </c>
      <c r="E63">
        <v>78.720000999999996</v>
      </c>
      <c r="F63">
        <v>1608800</v>
      </c>
      <c r="G63">
        <v>77.833583000000004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78.440002000000007</v>
      </c>
      <c r="C64">
        <v>78.739998</v>
      </c>
      <c r="D64">
        <v>77.940002000000007</v>
      </c>
      <c r="E64">
        <v>78.419998000000007</v>
      </c>
      <c r="F64">
        <v>1982500</v>
      </c>
      <c r="G64">
        <v>77.536957999999998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78.580001999999993</v>
      </c>
      <c r="C65">
        <v>78.930000000000007</v>
      </c>
      <c r="D65">
        <v>78.120002999999997</v>
      </c>
      <c r="E65">
        <v>78.769997000000004</v>
      </c>
      <c r="F65">
        <v>2215100</v>
      </c>
      <c r="G65">
        <v>77.883015999999998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78.269997000000004</v>
      </c>
      <c r="C66">
        <v>78.819999999999993</v>
      </c>
      <c r="D66">
        <v>78.150002000000001</v>
      </c>
      <c r="E66">
        <v>78.589995999999999</v>
      </c>
      <c r="F66">
        <v>3664500</v>
      </c>
      <c r="G66">
        <v>77.705042000000006</v>
      </c>
      <c r="M66" s="4"/>
      <c r="N66" s="4"/>
      <c r="O66" s="4"/>
      <c r="P66" s="4"/>
    </row>
    <row r="67" spans="1:16">
      <c r="A67" s="1">
        <v>42667</v>
      </c>
      <c r="B67">
        <v>78.309997999999993</v>
      </c>
      <c r="C67">
        <v>78.610000999999997</v>
      </c>
      <c r="D67">
        <v>77.809997999999993</v>
      </c>
      <c r="E67">
        <v>78.400002000000001</v>
      </c>
      <c r="F67">
        <v>2868100</v>
      </c>
      <c r="G67">
        <v>77.517187000000007</v>
      </c>
      <c r="M67" s="4"/>
      <c r="N67" s="4"/>
      <c r="O67" s="4"/>
      <c r="P67" s="4"/>
    </row>
    <row r="68" spans="1:16">
      <c r="A68" s="1">
        <v>42664</v>
      </c>
      <c r="B68">
        <v>78.019997000000004</v>
      </c>
      <c r="C68">
        <v>78.260002</v>
      </c>
      <c r="D68">
        <v>77.550003000000004</v>
      </c>
      <c r="E68">
        <v>78.019997000000004</v>
      </c>
      <c r="F68">
        <v>2132800</v>
      </c>
      <c r="G68">
        <v>77.141461000000007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78.230002999999996</v>
      </c>
      <c r="C69">
        <v>79.089995999999999</v>
      </c>
      <c r="D69">
        <v>77.970000999999996</v>
      </c>
      <c r="E69">
        <v>78.419998000000007</v>
      </c>
      <c r="F69">
        <v>2804000</v>
      </c>
      <c r="G69">
        <v>77.536957999999998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77.900002000000001</v>
      </c>
      <c r="C70">
        <v>78.279999000000004</v>
      </c>
      <c r="D70">
        <v>77.5</v>
      </c>
      <c r="E70">
        <v>78.129997000000003</v>
      </c>
      <c r="F70">
        <v>2547400</v>
      </c>
      <c r="G70">
        <v>77.250223000000005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77.910004000000001</v>
      </c>
      <c r="C71">
        <v>78.25</v>
      </c>
      <c r="D71">
        <v>76.949996999999996</v>
      </c>
      <c r="E71">
        <v>77.900002000000001</v>
      </c>
      <c r="F71">
        <v>2481500</v>
      </c>
      <c r="G71">
        <v>77.022817000000003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77.300003000000004</v>
      </c>
      <c r="C72">
        <v>77.809997999999993</v>
      </c>
      <c r="D72">
        <v>77.239998</v>
      </c>
      <c r="E72">
        <v>77.540001000000004</v>
      </c>
      <c r="F72">
        <v>1784500</v>
      </c>
      <c r="G72">
        <v>76.666870000000003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77.680000000000007</v>
      </c>
      <c r="C73">
        <v>77.980002999999996</v>
      </c>
      <c r="D73">
        <v>77.180000000000007</v>
      </c>
      <c r="E73">
        <v>77.209998999999996</v>
      </c>
      <c r="F73">
        <v>2460500</v>
      </c>
      <c r="G73">
        <v>76.340584000000007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76.569999999999993</v>
      </c>
      <c r="C74">
        <v>78.470000999999996</v>
      </c>
      <c r="D74">
        <v>76.569999999999993</v>
      </c>
      <c r="E74">
        <v>77.940002000000007</v>
      </c>
      <c r="F74">
        <v>3773600</v>
      </c>
      <c r="G74">
        <v>77.062368000000006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76.029999000000004</v>
      </c>
      <c r="C75">
        <v>76.809997999999993</v>
      </c>
      <c r="D75">
        <v>76</v>
      </c>
      <c r="E75">
        <v>76.650002000000001</v>
      </c>
      <c r="F75">
        <v>3082400</v>
      </c>
      <c r="G75">
        <v>75.786893000000006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76.800003000000004</v>
      </c>
      <c r="C76">
        <v>76.819999999999993</v>
      </c>
      <c r="D76">
        <v>75.809997999999993</v>
      </c>
      <c r="E76">
        <v>75.910004000000001</v>
      </c>
      <c r="F76">
        <v>3479400</v>
      </c>
      <c r="G76">
        <v>75.055227000000002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76.879997000000003</v>
      </c>
      <c r="C77">
        <v>77.379997000000003</v>
      </c>
      <c r="D77">
        <v>76.540001000000004</v>
      </c>
      <c r="E77">
        <v>77.059997999999993</v>
      </c>
      <c r="F77">
        <v>2381500</v>
      </c>
      <c r="G77">
        <v>76.192272000000003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77.629997000000003</v>
      </c>
      <c r="C78">
        <v>78.209998999999996</v>
      </c>
      <c r="D78">
        <v>76.519997000000004</v>
      </c>
      <c r="E78">
        <v>76.569999999999993</v>
      </c>
      <c r="F78">
        <v>4537400</v>
      </c>
      <c r="G78">
        <v>75.707791999999998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77.050003000000004</v>
      </c>
      <c r="C79">
        <v>77.910004000000001</v>
      </c>
      <c r="D79">
        <v>76.540001000000004</v>
      </c>
      <c r="E79">
        <v>77.089995999999999</v>
      </c>
      <c r="F79">
        <v>5137600</v>
      </c>
      <c r="G79">
        <v>76.221933000000007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77.580001999999993</v>
      </c>
      <c r="C80">
        <v>78.370002999999997</v>
      </c>
      <c r="D80">
        <v>76.930000000000007</v>
      </c>
      <c r="E80">
        <v>77.089995999999999</v>
      </c>
      <c r="F80">
        <v>3834200</v>
      </c>
      <c r="G80">
        <v>76.221933000000007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79.099997999999999</v>
      </c>
      <c r="C81">
        <v>79.489998</v>
      </c>
      <c r="D81">
        <v>77.110000999999997</v>
      </c>
      <c r="E81">
        <v>77.459998999999996</v>
      </c>
      <c r="F81">
        <v>3491900</v>
      </c>
      <c r="G81">
        <v>76.587768999999994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79.779999000000004</v>
      </c>
      <c r="C82">
        <v>79.839995999999999</v>
      </c>
      <c r="D82">
        <v>78.529999000000004</v>
      </c>
      <c r="E82">
        <v>79.089995999999999</v>
      </c>
      <c r="F82">
        <v>2963200</v>
      </c>
      <c r="G82">
        <v>78.199411999999995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80.620002999999997</v>
      </c>
      <c r="C83">
        <v>80.940002000000007</v>
      </c>
      <c r="D83">
        <v>79.510002</v>
      </c>
      <c r="E83">
        <v>80.040001000000004</v>
      </c>
      <c r="F83">
        <v>3883000</v>
      </c>
      <c r="G83">
        <v>79.138718999999995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80.819999999999993</v>
      </c>
      <c r="C84">
        <v>80.819999999999993</v>
      </c>
      <c r="D84">
        <v>79.680000000000007</v>
      </c>
      <c r="E84">
        <v>80.309997999999993</v>
      </c>
      <c r="F84">
        <v>2898900</v>
      </c>
      <c r="G84">
        <v>79.405676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81.730002999999996</v>
      </c>
      <c r="C85">
        <v>81.730002999999996</v>
      </c>
      <c r="D85">
        <v>80.440002000000007</v>
      </c>
      <c r="E85">
        <v>81.099997999999999</v>
      </c>
      <c r="F85">
        <v>1998200</v>
      </c>
      <c r="G85">
        <v>80.186780999999996</v>
      </c>
      <c r="M85" s="6"/>
      <c r="N85" s="7"/>
      <c r="O85" s="6"/>
      <c r="P85" s="5" t="e">
        <f t="shared" ref="P85:P90" si="0">+O85/M85</f>
        <v>#DIV/0!</v>
      </c>
    </row>
    <row r="86" spans="1:16">
      <c r="A86" s="1">
        <v>42640</v>
      </c>
      <c r="B86">
        <v>82.510002</v>
      </c>
      <c r="C86">
        <v>82.809997999999993</v>
      </c>
      <c r="D86">
        <v>81.290001000000004</v>
      </c>
      <c r="E86">
        <v>81.430000000000007</v>
      </c>
      <c r="F86">
        <v>2268300</v>
      </c>
      <c r="G86">
        <v>80.513067000000007</v>
      </c>
      <c r="M86" s="7"/>
      <c r="N86" s="7"/>
      <c r="O86" s="7"/>
      <c r="P86" s="5" t="e">
        <f t="shared" si="0"/>
        <v>#DIV/0!</v>
      </c>
    </row>
    <row r="87" spans="1:16">
      <c r="A87" s="1">
        <v>42639</v>
      </c>
      <c r="B87">
        <v>82.419998000000007</v>
      </c>
      <c r="C87">
        <v>82.669998000000007</v>
      </c>
      <c r="D87">
        <v>81.860000999999997</v>
      </c>
      <c r="E87">
        <v>82.150002000000001</v>
      </c>
      <c r="F87">
        <v>2718100</v>
      </c>
      <c r="G87">
        <v>81.224959999999996</v>
      </c>
      <c r="J87" s="4"/>
      <c r="K87" s="4"/>
      <c r="L87" s="4"/>
      <c r="M87" s="7"/>
      <c r="N87" s="7"/>
      <c r="O87" s="7"/>
      <c r="P87" s="5" t="e">
        <f t="shared" si="0"/>
        <v>#DIV/0!</v>
      </c>
    </row>
    <row r="88" spans="1:16">
      <c r="A88" s="1">
        <v>42636</v>
      </c>
      <c r="B88">
        <v>82.279999000000004</v>
      </c>
      <c r="C88">
        <v>82.790001000000004</v>
      </c>
      <c r="D88">
        <v>82</v>
      </c>
      <c r="E88">
        <v>82.519997000000004</v>
      </c>
      <c r="F88">
        <v>2348800</v>
      </c>
      <c r="G88">
        <v>81.590789000000001</v>
      </c>
      <c r="J88" s="4"/>
      <c r="K88" s="4"/>
      <c r="L88" s="4"/>
      <c r="M88" s="7"/>
      <c r="N88" s="7"/>
      <c r="O88" s="7"/>
      <c r="P88" s="5" t="e">
        <f t="shared" si="0"/>
        <v>#DIV/0!</v>
      </c>
    </row>
    <row r="89" spans="1:16">
      <c r="A89" s="1">
        <v>42635</v>
      </c>
      <c r="B89">
        <v>82.120002999999997</v>
      </c>
      <c r="C89">
        <v>82.629997000000003</v>
      </c>
      <c r="D89">
        <v>81.760002</v>
      </c>
      <c r="E89">
        <v>82.510002</v>
      </c>
      <c r="F89">
        <v>2707300</v>
      </c>
      <c r="G89">
        <v>81.580906999999996</v>
      </c>
      <c r="J89" s="4"/>
      <c r="K89" s="4"/>
      <c r="L89" s="4"/>
      <c r="M89" s="7"/>
      <c r="N89" s="7"/>
      <c r="O89" s="7"/>
      <c r="P89" s="5" t="e">
        <f t="shared" si="0"/>
        <v>#DIV/0!</v>
      </c>
    </row>
    <row r="90" spans="1:16">
      <c r="A90" s="1">
        <v>42634</v>
      </c>
      <c r="B90">
        <v>80.180000000000007</v>
      </c>
      <c r="C90">
        <v>81.93</v>
      </c>
      <c r="D90">
        <v>80.169998000000007</v>
      </c>
      <c r="E90">
        <v>81.900002000000001</v>
      </c>
      <c r="F90">
        <v>2728100</v>
      </c>
      <c r="G90">
        <v>80.977776000000006</v>
      </c>
      <c r="J90" s="4"/>
      <c r="K90" s="4"/>
      <c r="L90" s="4"/>
      <c r="M90" s="7"/>
      <c r="N90" s="7"/>
      <c r="O90" s="7"/>
      <c r="P90" s="5" t="e">
        <f t="shared" si="0"/>
        <v>#DIV/0!</v>
      </c>
    </row>
    <row r="91" spans="1:16">
      <c r="A91" s="1">
        <v>42633</v>
      </c>
      <c r="B91">
        <v>80.510002</v>
      </c>
      <c r="C91">
        <v>80.839995999999999</v>
      </c>
      <c r="D91">
        <v>80.169998000000007</v>
      </c>
      <c r="E91">
        <v>80.169998000000007</v>
      </c>
      <c r="F91">
        <v>2398900</v>
      </c>
      <c r="G91">
        <v>79.267252999999997</v>
      </c>
    </row>
    <row r="92" spans="1:16">
      <c r="A92" s="1">
        <v>42632</v>
      </c>
      <c r="B92">
        <v>79.769997000000004</v>
      </c>
      <c r="C92">
        <v>80.519997000000004</v>
      </c>
      <c r="D92">
        <v>79.650002000000001</v>
      </c>
      <c r="E92">
        <v>80.459998999999996</v>
      </c>
      <c r="F92">
        <v>3159600</v>
      </c>
      <c r="G92">
        <v>79.553988000000004</v>
      </c>
      <c r="J92" s="2"/>
      <c r="M92" s="3"/>
    </row>
    <row r="93" spans="1:16">
      <c r="A93" s="1">
        <v>42629</v>
      </c>
      <c r="B93">
        <v>78.540001000000004</v>
      </c>
      <c r="C93">
        <v>79.680000000000007</v>
      </c>
      <c r="D93">
        <v>78.449996999999996</v>
      </c>
      <c r="E93">
        <v>79.610000999999997</v>
      </c>
      <c r="F93">
        <v>5058200</v>
      </c>
      <c r="G93">
        <v>78.713560999999999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78.260002</v>
      </c>
      <c r="C94">
        <v>79.169998000000007</v>
      </c>
      <c r="D94">
        <v>78.260002</v>
      </c>
      <c r="E94">
        <v>79.059997999999993</v>
      </c>
      <c r="F94">
        <v>2504100</v>
      </c>
      <c r="G94">
        <v>78.169751000000005</v>
      </c>
      <c r="J94" s="4"/>
      <c r="K94" s="4"/>
      <c r="L94" s="4"/>
      <c r="M94" s="4"/>
      <c r="N94" s="21"/>
      <c r="O94" s="4"/>
      <c r="P94" s="4"/>
    </row>
    <row r="95" spans="1:16">
      <c r="A95" s="1">
        <v>42627</v>
      </c>
      <c r="B95">
        <v>79.75</v>
      </c>
      <c r="C95">
        <v>87.75</v>
      </c>
      <c r="D95">
        <v>78.379997000000003</v>
      </c>
      <c r="E95">
        <v>78.669998000000007</v>
      </c>
      <c r="F95">
        <v>2532000</v>
      </c>
      <c r="G95">
        <v>77.784143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79.319999999999993</v>
      </c>
      <c r="C96">
        <v>79.459998999999996</v>
      </c>
      <c r="D96">
        <v>78.440002000000007</v>
      </c>
      <c r="E96">
        <v>78.790001000000004</v>
      </c>
      <c r="F96">
        <v>3602400</v>
      </c>
      <c r="G96">
        <v>77.902794999999998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78.110000999999997</v>
      </c>
      <c r="C97">
        <v>79.559997999999993</v>
      </c>
      <c r="D97">
        <v>77.900002000000001</v>
      </c>
      <c r="E97">
        <v>79.279999000000004</v>
      </c>
      <c r="F97">
        <v>3518400</v>
      </c>
      <c r="G97">
        <v>78.387275000000002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80.040001000000004</v>
      </c>
      <c r="C98">
        <v>80.220000999999996</v>
      </c>
      <c r="D98">
        <v>77.919998000000007</v>
      </c>
      <c r="E98">
        <v>77.949996999999996</v>
      </c>
      <c r="F98">
        <v>3329500</v>
      </c>
      <c r="G98">
        <v>77.072249999999997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80.440002000000007</v>
      </c>
      <c r="C99">
        <v>81.010002</v>
      </c>
      <c r="D99">
        <v>80.269997000000004</v>
      </c>
      <c r="E99">
        <v>80.809997999999993</v>
      </c>
      <c r="F99">
        <v>2047100</v>
      </c>
      <c r="G99">
        <v>79.900045000000006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81.260002</v>
      </c>
      <c r="C100">
        <v>81.260002</v>
      </c>
      <c r="D100">
        <v>80.379997000000003</v>
      </c>
      <c r="E100">
        <v>80.540001000000004</v>
      </c>
      <c r="F100">
        <v>2259600</v>
      </c>
      <c r="G100">
        <v>79.633088999999998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80.550003000000004</v>
      </c>
      <c r="C101">
        <v>81.230002999999996</v>
      </c>
      <c r="D101">
        <v>80.239998</v>
      </c>
      <c r="E101">
        <v>80.940002000000007</v>
      </c>
      <c r="F101">
        <v>2775900</v>
      </c>
      <c r="G101">
        <v>80.028586000000004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79.330001999999993</v>
      </c>
      <c r="C102">
        <v>80.279999000000004</v>
      </c>
      <c r="D102">
        <v>79.220000999999996</v>
      </c>
      <c r="E102">
        <v>80.239998</v>
      </c>
      <c r="F102">
        <v>2767600</v>
      </c>
      <c r="G102">
        <v>79.336464000000007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79.660004000000001</v>
      </c>
      <c r="C103">
        <v>79.800003000000004</v>
      </c>
      <c r="D103">
        <v>79.129997000000003</v>
      </c>
      <c r="E103">
        <v>79.330001999999993</v>
      </c>
      <c r="F103">
        <v>2428600</v>
      </c>
      <c r="G103">
        <v>78.436715000000007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79.519997000000004</v>
      </c>
      <c r="C104">
        <v>79.75</v>
      </c>
      <c r="D104">
        <v>79.220000999999996</v>
      </c>
      <c r="E104">
        <v>79.660004000000001</v>
      </c>
      <c r="F104">
        <v>3546200</v>
      </c>
      <c r="G104">
        <v>78.763001000000003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80.400002000000001</v>
      </c>
      <c r="C105">
        <v>80.790001000000004</v>
      </c>
      <c r="D105">
        <v>79.400002000000001</v>
      </c>
      <c r="E105">
        <v>79.519997000000004</v>
      </c>
      <c r="F105">
        <v>3101000</v>
      </c>
      <c r="G105">
        <v>78.624570000000006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80.110000999999997</v>
      </c>
      <c r="C106">
        <v>80.610000999999997</v>
      </c>
      <c r="D106">
        <v>80.069999999999993</v>
      </c>
      <c r="E106">
        <v>80.440002000000007</v>
      </c>
      <c r="F106">
        <v>1923400</v>
      </c>
      <c r="G106">
        <v>79.534216999999998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81.739998</v>
      </c>
      <c r="C107">
        <v>82.169998000000007</v>
      </c>
      <c r="D107">
        <v>79.819999999999993</v>
      </c>
      <c r="E107">
        <v>79.919998000000007</v>
      </c>
      <c r="F107">
        <v>2400700</v>
      </c>
      <c r="G107">
        <v>79.020067999999995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81.660004000000001</v>
      </c>
      <c r="C108">
        <v>82.080001999999993</v>
      </c>
      <c r="D108">
        <v>81.449996999999996</v>
      </c>
      <c r="E108">
        <v>81.730002999999996</v>
      </c>
      <c r="F108">
        <v>1858300</v>
      </c>
      <c r="G108">
        <v>80.809691999999998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81.379997000000003</v>
      </c>
      <c r="C109">
        <v>81.75</v>
      </c>
      <c r="D109">
        <v>80.800003000000004</v>
      </c>
      <c r="E109">
        <v>81.559997999999993</v>
      </c>
      <c r="F109">
        <v>2048600</v>
      </c>
      <c r="G109">
        <v>80.641599999999997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82.019997000000004</v>
      </c>
      <c r="C110">
        <v>82.349997999999999</v>
      </c>
      <c r="D110">
        <v>81.430000000000007</v>
      </c>
      <c r="E110">
        <v>81.449996999999996</v>
      </c>
      <c r="F110">
        <v>2199400</v>
      </c>
      <c r="G110">
        <v>80.532837999999998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81.879997000000003</v>
      </c>
      <c r="C111">
        <v>82.220000999999996</v>
      </c>
      <c r="D111">
        <v>81.489998</v>
      </c>
      <c r="E111">
        <v>81.889999000000003</v>
      </c>
      <c r="F111">
        <v>1888000</v>
      </c>
      <c r="G111">
        <v>80.967885999999993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82.449996999999996</v>
      </c>
      <c r="C112">
        <v>82.559997999999993</v>
      </c>
      <c r="D112">
        <v>81.230002999999996</v>
      </c>
      <c r="E112">
        <v>81.650002000000001</v>
      </c>
      <c r="F112">
        <v>2631900</v>
      </c>
      <c r="G112">
        <v>80.730591000000004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81.559997999999993</v>
      </c>
      <c r="C113">
        <v>82.779999000000004</v>
      </c>
      <c r="D113">
        <v>81.519997000000004</v>
      </c>
      <c r="E113">
        <v>82.779999000000004</v>
      </c>
      <c r="F113">
        <v>3960500</v>
      </c>
      <c r="G113">
        <v>81.847864000000001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80.449996999999996</v>
      </c>
      <c r="C114">
        <v>81.819999999999993</v>
      </c>
      <c r="D114">
        <v>79.150002000000001</v>
      </c>
      <c r="E114">
        <v>81.690002000000007</v>
      </c>
      <c r="F114">
        <v>5850900</v>
      </c>
      <c r="G114">
        <v>80.770140999999995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81.510002</v>
      </c>
      <c r="C115">
        <v>81.580001999999993</v>
      </c>
      <c r="D115">
        <v>80.410004000000001</v>
      </c>
      <c r="E115">
        <v>80.449996999999996</v>
      </c>
      <c r="F115">
        <v>4649000</v>
      </c>
      <c r="G115">
        <v>79.544099000000003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83.610000999999997</v>
      </c>
      <c r="C116">
        <v>83.800003000000004</v>
      </c>
      <c r="D116">
        <v>81.610000999999997</v>
      </c>
      <c r="E116">
        <v>81.660004000000001</v>
      </c>
      <c r="F116">
        <v>4025600</v>
      </c>
      <c r="G116">
        <v>80.740480000000005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84.139999000000003</v>
      </c>
      <c r="C117">
        <v>84.300003000000004</v>
      </c>
      <c r="D117">
        <v>83.449996999999996</v>
      </c>
      <c r="E117">
        <v>83.489998</v>
      </c>
      <c r="F117">
        <v>2634700</v>
      </c>
      <c r="G117">
        <v>82.549868000000004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83.919998000000007</v>
      </c>
      <c r="C118">
        <v>83.970000999999996</v>
      </c>
      <c r="D118">
        <v>83.459998999999996</v>
      </c>
      <c r="E118">
        <v>83.910004000000001</v>
      </c>
      <c r="F118">
        <v>2731400</v>
      </c>
      <c r="G118">
        <v>82.965143999999995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84.029999000000004</v>
      </c>
      <c r="C119">
        <v>84.540001000000004</v>
      </c>
      <c r="D119">
        <v>83.279999000000004</v>
      </c>
      <c r="E119">
        <v>83.790001000000004</v>
      </c>
      <c r="F119">
        <v>2732100</v>
      </c>
      <c r="G119">
        <v>82.846492999999995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84.660004000000001</v>
      </c>
      <c r="C120">
        <v>85.029999000000004</v>
      </c>
      <c r="D120">
        <v>84.360000999999997</v>
      </c>
      <c r="E120">
        <v>84.730002999999996</v>
      </c>
      <c r="F120">
        <v>3195900</v>
      </c>
      <c r="G120">
        <v>82.930539999999993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84.330001999999993</v>
      </c>
      <c r="C121">
        <v>85.120002999999997</v>
      </c>
      <c r="D121">
        <v>83.849997999999999</v>
      </c>
      <c r="E121">
        <v>84.739998</v>
      </c>
      <c r="F121">
        <v>3977500</v>
      </c>
      <c r="G121">
        <v>82.940323000000006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85</v>
      </c>
      <c r="C122">
        <v>85</v>
      </c>
      <c r="D122">
        <v>84.050003000000004</v>
      </c>
      <c r="E122">
        <v>84.230002999999996</v>
      </c>
      <c r="F122">
        <v>3540200</v>
      </c>
      <c r="G122">
        <v>82.441158999999999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85</v>
      </c>
      <c r="C123">
        <v>85.5</v>
      </c>
      <c r="D123">
        <v>84.800003000000004</v>
      </c>
      <c r="E123">
        <v>85.239998</v>
      </c>
      <c r="F123">
        <v>2351700</v>
      </c>
      <c r="G123">
        <v>83.429704000000001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85.43</v>
      </c>
      <c r="C124">
        <v>85.580001999999993</v>
      </c>
      <c r="D124">
        <v>84.699996999999996</v>
      </c>
      <c r="E124">
        <v>85.150002000000001</v>
      </c>
      <c r="F124">
        <v>3076800</v>
      </c>
      <c r="G124">
        <v>83.341618999999994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85.239998</v>
      </c>
      <c r="C125">
        <v>85.730002999999996</v>
      </c>
      <c r="D125">
        <v>84.809997999999993</v>
      </c>
      <c r="E125">
        <v>85.559997999999993</v>
      </c>
      <c r="F125">
        <v>3083400</v>
      </c>
      <c r="G125">
        <v>83.742908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85.400002000000001</v>
      </c>
      <c r="C126">
        <v>86</v>
      </c>
      <c r="D126">
        <v>85.330001999999993</v>
      </c>
      <c r="E126">
        <v>85.650002000000001</v>
      </c>
      <c r="F126">
        <v>2445500</v>
      </c>
      <c r="G126">
        <v>83.831000000000003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85.449996999999996</v>
      </c>
      <c r="C127">
        <v>85.989998</v>
      </c>
      <c r="D127">
        <v>85.209998999999996</v>
      </c>
      <c r="E127">
        <v>85.589995999999999</v>
      </c>
      <c r="F127">
        <v>3197300</v>
      </c>
      <c r="G127">
        <v>83.772268999999994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84.870002999999997</v>
      </c>
      <c r="C128">
        <v>85.43</v>
      </c>
      <c r="D128">
        <v>84.639999000000003</v>
      </c>
      <c r="E128">
        <v>85.199996999999996</v>
      </c>
      <c r="F128">
        <v>1724800</v>
      </c>
      <c r="G128">
        <v>83.390552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85.599997999999999</v>
      </c>
      <c r="C129">
        <v>85.650002000000001</v>
      </c>
      <c r="D129">
        <v>84.150002000000001</v>
      </c>
      <c r="E129">
        <v>84.830001999999993</v>
      </c>
      <c r="F129">
        <v>3751700</v>
      </c>
      <c r="G129">
        <v>83.028414999999995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86.639999000000003</v>
      </c>
      <c r="C130">
        <v>86.839995999999999</v>
      </c>
      <c r="D130">
        <v>85.559997999999993</v>
      </c>
      <c r="E130">
        <v>85.75</v>
      </c>
      <c r="F130">
        <v>2250000</v>
      </c>
      <c r="G130">
        <v>83.928875000000005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86.489998</v>
      </c>
      <c r="C131">
        <v>86.709998999999996</v>
      </c>
      <c r="D131">
        <v>86.029999000000004</v>
      </c>
      <c r="E131">
        <v>86.690002000000007</v>
      </c>
      <c r="F131">
        <v>2185600</v>
      </c>
      <c r="G131">
        <v>84.848913999999994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85.25</v>
      </c>
      <c r="C132">
        <v>86.57</v>
      </c>
      <c r="D132">
        <v>85</v>
      </c>
      <c r="E132">
        <v>86.5</v>
      </c>
      <c r="F132">
        <v>2226900</v>
      </c>
      <c r="G132">
        <v>84.662947000000003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84.559997999999993</v>
      </c>
      <c r="C133">
        <v>85.5</v>
      </c>
      <c r="D133">
        <v>84.230002999999996</v>
      </c>
      <c r="E133">
        <v>85.400002000000001</v>
      </c>
      <c r="F133">
        <v>2342500</v>
      </c>
      <c r="G133">
        <v>83.586309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85.379997000000003</v>
      </c>
      <c r="C134">
        <v>85.43</v>
      </c>
      <c r="D134">
        <v>84.580001999999993</v>
      </c>
      <c r="E134">
        <v>84.919998000000007</v>
      </c>
      <c r="F134">
        <v>2124900</v>
      </c>
      <c r="G134">
        <v>83.116500000000002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85.169998000000007</v>
      </c>
      <c r="C135">
        <v>85.489998</v>
      </c>
      <c r="D135">
        <v>84.82</v>
      </c>
      <c r="E135">
        <v>85.379997000000003</v>
      </c>
      <c r="F135">
        <v>4025300</v>
      </c>
      <c r="G135">
        <v>83.566730000000007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85.129997000000003</v>
      </c>
      <c r="C136">
        <v>85.629997000000003</v>
      </c>
      <c r="D136">
        <v>85</v>
      </c>
      <c r="E136">
        <v>85.25</v>
      </c>
      <c r="F136">
        <v>2965400</v>
      </c>
      <c r="G136">
        <v>83.439493999999996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84.989998</v>
      </c>
      <c r="C137">
        <v>85.290001000000004</v>
      </c>
      <c r="D137">
        <v>84.449996999999996</v>
      </c>
      <c r="E137">
        <v>84.919998000000007</v>
      </c>
      <c r="F137">
        <v>2334400</v>
      </c>
      <c r="G137">
        <v>83.116500000000002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84.449996999999996</v>
      </c>
      <c r="C138">
        <v>84.940002000000007</v>
      </c>
      <c r="D138">
        <v>84.199996999999996</v>
      </c>
      <c r="E138">
        <v>84.75</v>
      </c>
      <c r="F138">
        <v>2990600</v>
      </c>
      <c r="G138">
        <v>82.950112000000004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84.989998</v>
      </c>
      <c r="C139">
        <v>85.209998999999996</v>
      </c>
      <c r="D139">
        <v>84.510002</v>
      </c>
      <c r="E139">
        <v>85.050003000000004</v>
      </c>
      <c r="F139">
        <v>3694900</v>
      </c>
      <c r="G139">
        <v>83.243744000000007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85.5</v>
      </c>
      <c r="C140">
        <v>85.75</v>
      </c>
      <c r="D140">
        <v>84.370002999999997</v>
      </c>
      <c r="E140">
        <v>84.440002000000007</v>
      </c>
      <c r="F140">
        <v>3768900</v>
      </c>
      <c r="G140">
        <v>82.646698000000001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85.43</v>
      </c>
      <c r="C141">
        <v>86.120002999999997</v>
      </c>
      <c r="D141">
        <v>84.580001999999993</v>
      </c>
      <c r="E141">
        <v>86.010002</v>
      </c>
      <c r="F141">
        <v>2648500</v>
      </c>
      <c r="G141">
        <v>84.183355000000006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85.160004000000001</v>
      </c>
      <c r="C142">
        <v>86.059997999999993</v>
      </c>
      <c r="D142">
        <v>84.220000999999996</v>
      </c>
      <c r="E142">
        <v>86.010002</v>
      </c>
      <c r="F142">
        <v>2809900</v>
      </c>
      <c r="G142">
        <v>84.183355000000006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86.790001000000004</v>
      </c>
      <c r="C143">
        <v>87.019997000000004</v>
      </c>
      <c r="D143">
        <v>84.940002000000007</v>
      </c>
      <c r="E143">
        <v>85.290001000000004</v>
      </c>
      <c r="F143">
        <v>4186600</v>
      </c>
      <c r="G143">
        <v>83.478645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86.860000999999997</v>
      </c>
      <c r="C144">
        <v>87.309997999999993</v>
      </c>
      <c r="D144">
        <v>86.290001000000004</v>
      </c>
      <c r="E144">
        <v>87.230002999999996</v>
      </c>
      <c r="F144">
        <v>3785900</v>
      </c>
      <c r="G144">
        <v>85.377446000000006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85.790001000000004</v>
      </c>
      <c r="C145">
        <v>87.019997000000004</v>
      </c>
      <c r="D145">
        <v>85.610000999999997</v>
      </c>
      <c r="E145">
        <v>86.93</v>
      </c>
      <c r="F145">
        <v>3746900</v>
      </c>
      <c r="G145">
        <v>85.083815000000001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85.910004000000001</v>
      </c>
      <c r="C146">
        <v>86.150002000000001</v>
      </c>
      <c r="D146">
        <v>84.769997000000004</v>
      </c>
      <c r="E146">
        <v>85.629997000000003</v>
      </c>
      <c r="F146">
        <v>3402700</v>
      </c>
      <c r="G146">
        <v>83.811420999999996</v>
      </c>
    </row>
    <row r="147" spans="1:16">
      <c r="A147" s="1">
        <v>42551</v>
      </c>
      <c r="B147">
        <v>84.300003000000004</v>
      </c>
      <c r="C147">
        <v>85.790001000000004</v>
      </c>
      <c r="D147">
        <v>84.139999000000003</v>
      </c>
      <c r="E147">
        <v>85.790001000000004</v>
      </c>
      <c r="F147">
        <v>5473100</v>
      </c>
      <c r="G147">
        <v>83.968025999999995</v>
      </c>
    </row>
    <row r="148" spans="1:16">
      <c r="A148" s="1">
        <v>42550</v>
      </c>
      <c r="B148">
        <v>84.220000999999996</v>
      </c>
      <c r="C148">
        <v>84.5</v>
      </c>
      <c r="D148">
        <v>83.660004000000001</v>
      </c>
      <c r="E148">
        <v>84.150002000000001</v>
      </c>
      <c r="F148">
        <v>3699800</v>
      </c>
      <c r="G148">
        <v>82.362855999999994</v>
      </c>
    </row>
    <row r="149" spans="1:16">
      <c r="A149" s="1">
        <v>42549</v>
      </c>
      <c r="B149">
        <v>83.769997000000004</v>
      </c>
      <c r="C149">
        <v>84</v>
      </c>
      <c r="D149">
        <v>83.120002999999997</v>
      </c>
      <c r="E149">
        <v>83.940002000000007</v>
      </c>
      <c r="F149">
        <v>4507000</v>
      </c>
      <c r="G149">
        <v>82.157317000000006</v>
      </c>
    </row>
    <row r="150" spans="1:16">
      <c r="A150" s="1">
        <v>42548</v>
      </c>
      <c r="B150">
        <v>82.379997000000003</v>
      </c>
      <c r="C150">
        <v>84.160004000000001</v>
      </c>
      <c r="D150">
        <v>82.290001000000004</v>
      </c>
      <c r="E150">
        <v>83.989998</v>
      </c>
      <c r="F150">
        <v>4392800</v>
      </c>
      <c r="G150">
        <v>82.206250999999995</v>
      </c>
    </row>
    <row r="151" spans="1:16">
      <c r="A151" s="1">
        <v>42545</v>
      </c>
      <c r="B151">
        <v>81.629997000000003</v>
      </c>
      <c r="C151">
        <v>83.290001000000004</v>
      </c>
      <c r="D151">
        <v>81.410004000000001</v>
      </c>
      <c r="E151">
        <v>82.43</v>
      </c>
      <c r="F151">
        <v>3699300</v>
      </c>
      <c r="G151">
        <v>80.679383999999999</v>
      </c>
    </row>
    <row r="152" spans="1:16">
      <c r="A152" s="1">
        <v>42544</v>
      </c>
      <c r="B152">
        <v>81.860000999999997</v>
      </c>
      <c r="C152">
        <v>82.059997999999993</v>
      </c>
      <c r="D152">
        <v>81.360000999999997</v>
      </c>
      <c r="E152">
        <v>82.050003000000004</v>
      </c>
      <c r="F152">
        <v>1582700</v>
      </c>
      <c r="G152">
        <v>80.307456999999999</v>
      </c>
    </row>
    <row r="153" spans="1:16">
      <c r="A153" s="1">
        <v>42543</v>
      </c>
      <c r="B153">
        <v>82.050003000000004</v>
      </c>
      <c r="C153">
        <v>82.18</v>
      </c>
      <c r="D153">
        <v>81.730002999999996</v>
      </c>
      <c r="E153">
        <v>81.830001999999993</v>
      </c>
      <c r="F153">
        <v>1697700</v>
      </c>
      <c r="G153">
        <v>80.092128000000002</v>
      </c>
    </row>
    <row r="154" spans="1:16">
      <c r="A154" s="1">
        <v>42542</v>
      </c>
      <c r="B154">
        <v>81.669998000000007</v>
      </c>
      <c r="C154">
        <v>82.510002</v>
      </c>
      <c r="D154">
        <v>81.480002999999996</v>
      </c>
      <c r="E154">
        <v>82</v>
      </c>
      <c r="F154">
        <v>2042600</v>
      </c>
      <c r="G154">
        <v>80.258516</v>
      </c>
    </row>
    <row r="155" spans="1:16">
      <c r="A155" s="1">
        <v>42541</v>
      </c>
      <c r="B155">
        <v>82.730002999999996</v>
      </c>
      <c r="C155">
        <v>82.900002000000001</v>
      </c>
      <c r="D155">
        <v>81.319999999999993</v>
      </c>
      <c r="E155">
        <v>82</v>
      </c>
      <c r="F155">
        <v>3800800</v>
      </c>
      <c r="G155">
        <v>80.258516</v>
      </c>
    </row>
    <row r="156" spans="1:16">
      <c r="A156" s="1">
        <v>42538</v>
      </c>
      <c r="B156">
        <v>82.580001999999993</v>
      </c>
      <c r="C156">
        <v>83</v>
      </c>
      <c r="D156">
        <v>81.870002999999997</v>
      </c>
      <c r="E156">
        <v>82.980002999999996</v>
      </c>
      <c r="F156">
        <v>5575900</v>
      </c>
      <c r="G156">
        <v>81.217706000000007</v>
      </c>
    </row>
    <row r="157" spans="1:16">
      <c r="A157" s="1">
        <v>42537</v>
      </c>
      <c r="B157">
        <v>81.900002000000001</v>
      </c>
      <c r="C157">
        <v>82.709998999999996</v>
      </c>
      <c r="D157">
        <v>81.699996999999996</v>
      </c>
      <c r="E157">
        <v>82.529999000000004</v>
      </c>
      <c r="F157">
        <v>3395900</v>
      </c>
      <c r="G157">
        <v>80.777259000000001</v>
      </c>
    </row>
    <row r="158" spans="1:16">
      <c r="A158" s="1">
        <v>42536</v>
      </c>
      <c r="B158">
        <v>82.419998000000007</v>
      </c>
      <c r="C158">
        <v>82.580001999999993</v>
      </c>
      <c r="D158">
        <v>81.279999000000004</v>
      </c>
      <c r="E158">
        <v>81.529999000000004</v>
      </c>
      <c r="F158">
        <v>3229000</v>
      </c>
      <c r="G158">
        <v>79.798496</v>
      </c>
    </row>
    <row r="159" spans="1:16">
      <c r="A159" s="1">
        <v>42535</v>
      </c>
      <c r="B159">
        <v>81.510002</v>
      </c>
      <c r="C159">
        <v>82.440002000000007</v>
      </c>
      <c r="D159">
        <v>81.300003000000004</v>
      </c>
      <c r="E159">
        <v>82.410004000000001</v>
      </c>
      <c r="F159">
        <v>3120300</v>
      </c>
      <c r="G159">
        <v>80.659812000000002</v>
      </c>
    </row>
    <row r="160" spans="1:16">
      <c r="A160" s="1">
        <v>42534</v>
      </c>
      <c r="B160">
        <v>81.599997999999999</v>
      </c>
      <c r="C160">
        <v>82</v>
      </c>
      <c r="D160">
        <v>81.330001999999993</v>
      </c>
      <c r="E160">
        <v>81.610000999999997</v>
      </c>
      <c r="F160">
        <v>2872000</v>
      </c>
      <c r="G160">
        <v>79.876799000000005</v>
      </c>
    </row>
    <row r="161" spans="1:7">
      <c r="A161" s="1">
        <v>42531</v>
      </c>
      <c r="B161">
        <v>81.230002999999996</v>
      </c>
      <c r="C161">
        <v>81.599997999999999</v>
      </c>
      <c r="D161">
        <v>80.620002999999997</v>
      </c>
      <c r="E161">
        <v>81.239998</v>
      </c>
      <c r="F161">
        <v>3223000</v>
      </c>
      <c r="G161">
        <v>79.514653999999993</v>
      </c>
    </row>
    <row r="162" spans="1:7">
      <c r="A162" s="1">
        <v>42530</v>
      </c>
      <c r="B162">
        <v>80.430000000000007</v>
      </c>
      <c r="C162">
        <v>81.410004000000001</v>
      </c>
      <c r="D162">
        <v>80.129997000000003</v>
      </c>
      <c r="E162">
        <v>81.260002</v>
      </c>
      <c r="F162">
        <v>2533700</v>
      </c>
      <c r="G162">
        <v>79.534233999999998</v>
      </c>
    </row>
    <row r="163" spans="1:7">
      <c r="A163" s="1">
        <v>42529</v>
      </c>
      <c r="B163">
        <v>79.839995999999999</v>
      </c>
      <c r="C163">
        <v>80.510002</v>
      </c>
      <c r="D163">
        <v>79.839995999999999</v>
      </c>
      <c r="E163">
        <v>80.510002</v>
      </c>
      <c r="F163">
        <v>1672300</v>
      </c>
      <c r="G163">
        <v>78.800162</v>
      </c>
    </row>
    <row r="164" spans="1:7">
      <c r="A164" s="1">
        <v>42528</v>
      </c>
      <c r="B164">
        <v>80.239998</v>
      </c>
      <c r="C164">
        <v>80.470000999999996</v>
      </c>
      <c r="D164">
        <v>79.830001999999993</v>
      </c>
      <c r="E164">
        <v>79.989998</v>
      </c>
      <c r="F164">
        <v>1957700</v>
      </c>
      <c r="G164">
        <v>78.291201000000001</v>
      </c>
    </row>
    <row r="165" spans="1:7">
      <c r="A165" s="1">
        <v>42527</v>
      </c>
      <c r="B165">
        <v>80.269997000000004</v>
      </c>
      <c r="C165">
        <v>80.470000999999996</v>
      </c>
      <c r="D165">
        <v>79.569999999999993</v>
      </c>
      <c r="E165">
        <v>79.839995999999999</v>
      </c>
      <c r="F165">
        <v>3007800</v>
      </c>
      <c r="G165">
        <v>78.144385</v>
      </c>
    </row>
    <row r="166" spans="1:7">
      <c r="A166" s="1">
        <v>42524</v>
      </c>
      <c r="B166">
        <v>79.639999000000003</v>
      </c>
      <c r="C166">
        <v>80.459998999999996</v>
      </c>
      <c r="D166">
        <v>79.620002999999997</v>
      </c>
      <c r="E166">
        <v>80.080001999999993</v>
      </c>
      <c r="F166">
        <v>4165500</v>
      </c>
      <c r="G166">
        <v>78.379294000000002</v>
      </c>
    </row>
    <row r="167" spans="1:7">
      <c r="A167" s="1">
        <v>42523</v>
      </c>
      <c r="B167">
        <v>78.720000999999996</v>
      </c>
      <c r="C167">
        <v>79.010002</v>
      </c>
      <c r="D167">
        <v>77.959998999999996</v>
      </c>
      <c r="E167">
        <v>78.940002000000007</v>
      </c>
      <c r="F167">
        <v>2453100</v>
      </c>
      <c r="G167">
        <v>77.263504999999995</v>
      </c>
    </row>
    <row r="168" spans="1:7">
      <c r="A168" s="1">
        <v>42522</v>
      </c>
      <c r="B168">
        <v>78.25</v>
      </c>
      <c r="C168">
        <v>79.029999000000004</v>
      </c>
      <c r="D168">
        <v>78</v>
      </c>
      <c r="E168">
        <v>79.019997000000004</v>
      </c>
      <c r="F168">
        <v>2917000</v>
      </c>
      <c r="G168">
        <v>77.341801000000004</v>
      </c>
    </row>
    <row r="169" spans="1:7">
      <c r="A169" s="1">
        <v>42521</v>
      </c>
      <c r="B169">
        <v>78.010002</v>
      </c>
      <c r="C169">
        <v>78.370002999999997</v>
      </c>
      <c r="D169">
        <v>77.680000000000007</v>
      </c>
      <c r="E169">
        <v>78.230002999999996</v>
      </c>
      <c r="F169">
        <v>4165000</v>
      </c>
      <c r="G169">
        <v>76.568584999999999</v>
      </c>
    </row>
    <row r="170" spans="1:7">
      <c r="A170" s="1">
        <v>42517</v>
      </c>
      <c r="B170">
        <v>77.940002000000007</v>
      </c>
      <c r="C170">
        <v>78.139999000000003</v>
      </c>
      <c r="D170">
        <v>77.599997999999999</v>
      </c>
      <c r="E170">
        <v>77.980002999999996</v>
      </c>
      <c r="F170">
        <v>2192900</v>
      </c>
      <c r="G170">
        <v>76.323893999999996</v>
      </c>
    </row>
    <row r="171" spans="1:7">
      <c r="A171" s="1">
        <v>42516</v>
      </c>
      <c r="B171">
        <v>76.989998</v>
      </c>
      <c r="C171">
        <v>78.010002</v>
      </c>
      <c r="D171">
        <v>76.989998</v>
      </c>
      <c r="E171">
        <v>77.959998999999996</v>
      </c>
      <c r="F171">
        <v>1816700</v>
      </c>
      <c r="G171">
        <v>76.304315000000003</v>
      </c>
    </row>
    <row r="172" spans="1:7">
      <c r="A172" s="1">
        <v>42515</v>
      </c>
      <c r="B172">
        <v>76.949996999999996</v>
      </c>
      <c r="C172">
        <v>77.110000999999997</v>
      </c>
      <c r="D172">
        <v>76.349997999999999</v>
      </c>
      <c r="E172">
        <v>76.949996999999996</v>
      </c>
      <c r="F172">
        <v>3613400</v>
      </c>
      <c r="G172">
        <v>75.315763000000004</v>
      </c>
    </row>
    <row r="173" spans="1:7">
      <c r="A173" s="1">
        <v>42514</v>
      </c>
      <c r="B173">
        <v>76.419998000000007</v>
      </c>
      <c r="C173">
        <v>77.089995999999999</v>
      </c>
      <c r="D173">
        <v>76.230002999999996</v>
      </c>
      <c r="E173">
        <v>76.989998</v>
      </c>
      <c r="F173">
        <v>2423600</v>
      </c>
      <c r="G173">
        <v>75.354913999999994</v>
      </c>
    </row>
    <row r="174" spans="1:7">
      <c r="A174" s="1">
        <v>42513</v>
      </c>
      <c r="B174">
        <v>77.040001000000004</v>
      </c>
      <c r="C174">
        <v>77.180000000000007</v>
      </c>
      <c r="D174">
        <v>76.080001999999993</v>
      </c>
      <c r="E174">
        <v>76.150002000000001</v>
      </c>
      <c r="F174">
        <v>2755000</v>
      </c>
      <c r="G174">
        <v>74.532757000000004</v>
      </c>
    </row>
    <row r="175" spans="1:7">
      <c r="A175" s="1">
        <v>42510</v>
      </c>
      <c r="B175">
        <v>77.260002</v>
      </c>
      <c r="C175">
        <v>77.269997000000004</v>
      </c>
      <c r="D175">
        <v>76.470000999999996</v>
      </c>
      <c r="E175">
        <v>77</v>
      </c>
      <c r="F175">
        <v>2444600</v>
      </c>
      <c r="G175">
        <v>75.364704000000003</v>
      </c>
    </row>
    <row r="176" spans="1:7">
      <c r="A176" s="1">
        <v>42509</v>
      </c>
      <c r="B176">
        <v>76.169998000000007</v>
      </c>
      <c r="C176">
        <v>77.010002</v>
      </c>
      <c r="D176">
        <v>75.720000999999996</v>
      </c>
      <c r="E176">
        <v>76.970000999999996</v>
      </c>
      <c r="F176">
        <v>2883000</v>
      </c>
      <c r="G176">
        <v>75.335341999999997</v>
      </c>
    </row>
    <row r="177" spans="1:7">
      <c r="A177" s="1">
        <v>42508</v>
      </c>
      <c r="B177">
        <v>78.599997999999999</v>
      </c>
      <c r="C177">
        <v>78.599997999999999</v>
      </c>
      <c r="D177">
        <v>76.360000999999997</v>
      </c>
      <c r="E177">
        <v>76.569999999999993</v>
      </c>
      <c r="F177">
        <v>4103700</v>
      </c>
      <c r="G177">
        <v>74.943836000000005</v>
      </c>
    </row>
    <row r="178" spans="1:7">
      <c r="A178" s="1">
        <v>42507</v>
      </c>
      <c r="B178">
        <v>80.900002000000001</v>
      </c>
      <c r="C178">
        <v>80.900002000000001</v>
      </c>
      <c r="D178">
        <v>79.059997999999993</v>
      </c>
      <c r="E178">
        <v>79.510002</v>
      </c>
      <c r="F178">
        <v>3682100</v>
      </c>
      <c r="G178">
        <v>77.013921999999994</v>
      </c>
    </row>
    <row r="179" spans="1:7">
      <c r="A179" s="1">
        <v>42506</v>
      </c>
      <c r="B179">
        <v>80.580001999999993</v>
      </c>
      <c r="C179">
        <v>81.010002</v>
      </c>
      <c r="D179">
        <v>80.160004000000001</v>
      </c>
      <c r="E179">
        <v>81</v>
      </c>
      <c r="F179">
        <v>2426500</v>
      </c>
      <c r="G179">
        <v>78.457144</v>
      </c>
    </row>
    <row r="180" spans="1:7">
      <c r="A180" s="1">
        <v>42503</v>
      </c>
      <c r="B180">
        <v>81.080001999999993</v>
      </c>
      <c r="C180">
        <v>81.150002000000001</v>
      </c>
      <c r="D180">
        <v>80.269997000000004</v>
      </c>
      <c r="E180">
        <v>80.769997000000004</v>
      </c>
      <c r="F180">
        <v>2612500</v>
      </c>
      <c r="G180">
        <v>78.234361000000007</v>
      </c>
    </row>
    <row r="181" spans="1:7">
      <c r="A181" s="1">
        <v>42502</v>
      </c>
      <c r="B181">
        <v>80.349997999999999</v>
      </c>
      <c r="C181">
        <v>81.279999000000004</v>
      </c>
      <c r="D181">
        <v>79.910004000000001</v>
      </c>
      <c r="E181">
        <v>81.080001999999993</v>
      </c>
      <c r="F181">
        <v>2762300</v>
      </c>
      <c r="G181">
        <v>78.534633999999997</v>
      </c>
    </row>
    <row r="182" spans="1:7">
      <c r="A182" s="1">
        <v>42501</v>
      </c>
      <c r="B182">
        <v>80.300003000000004</v>
      </c>
      <c r="C182">
        <v>80.5</v>
      </c>
      <c r="D182">
        <v>79.550003000000004</v>
      </c>
      <c r="E182">
        <v>80.489998</v>
      </c>
      <c r="F182">
        <v>2704400</v>
      </c>
      <c r="G182">
        <v>77.963151999999994</v>
      </c>
    </row>
    <row r="183" spans="1:7">
      <c r="A183" s="1">
        <v>42500</v>
      </c>
      <c r="B183">
        <v>80.410004000000001</v>
      </c>
      <c r="C183">
        <v>80.5</v>
      </c>
      <c r="D183">
        <v>79.839995999999999</v>
      </c>
      <c r="E183">
        <v>80.059997999999993</v>
      </c>
      <c r="F183">
        <v>2457800</v>
      </c>
      <c r="G183">
        <v>77.546650999999997</v>
      </c>
    </row>
    <row r="184" spans="1:7">
      <c r="A184" s="1">
        <v>42499</v>
      </c>
      <c r="B184">
        <v>79.339995999999999</v>
      </c>
      <c r="C184">
        <v>80.430000000000007</v>
      </c>
      <c r="D184">
        <v>79.139999000000003</v>
      </c>
      <c r="E184">
        <v>80.059997999999993</v>
      </c>
      <c r="F184">
        <v>2679100</v>
      </c>
      <c r="G184">
        <v>77.546650999999997</v>
      </c>
    </row>
    <row r="185" spans="1:7">
      <c r="A185" s="1">
        <v>42496</v>
      </c>
      <c r="B185">
        <v>80.110000999999997</v>
      </c>
      <c r="C185">
        <v>80.129997000000003</v>
      </c>
      <c r="D185">
        <v>78.360000999999997</v>
      </c>
      <c r="E185">
        <v>79.379997000000003</v>
      </c>
      <c r="F185">
        <v>4454200</v>
      </c>
      <c r="G185">
        <v>76.887997999999996</v>
      </c>
    </row>
    <row r="186" spans="1:7">
      <c r="A186" s="1">
        <v>42495</v>
      </c>
      <c r="B186">
        <v>79.699996999999996</v>
      </c>
      <c r="C186">
        <v>80.739998</v>
      </c>
      <c r="D186">
        <v>79.540001000000004</v>
      </c>
      <c r="E186">
        <v>80.180000000000007</v>
      </c>
      <c r="F186">
        <v>3698400</v>
      </c>
      <c r="G186">
        <v>77.662886</v>
      </c>
    </row>
    <row r="187" spans="1:7">
      <c r="A187" s="1">
        <v>42494</v>
      </c>
      <c r="B187">
        <v>78.830001999999993</v>
      </c>
      <c r="C187">
        <v>80.610000999999997</v>
      </c>
      <c r="D187">
        <v>78.639999000000003</v>
      </c>
      <c r="E187">
        <v>80.019997000000004</v>
      </c>
      <c r="F187">
        <v>4192400</v>
      </c>
      <c r="G187">
        <v>77.507906000000006</v>
      </c>
    </row>
    <row r="188" spans="1:7">
      <c r="A188" s="1">
        <v>42493</v>
      </c>
      <c r="B188">
        <v>78.940002000000007</v>
      </c>
      <c r="C188">
        <v>79.610000999999997</v>
      </c>
      <c r="D188">
        <v>78.370002999999997</v>
      </c>
      <c r="E188">
        <v>78.839995999999999</v>
      </c>
      <c r="F188">
        <v>3018900</v>
      </c>
      <c r="G188">
        <v>76.364949999999993</v>
      </c>
    </row>
    <row r="189" spans="1:7">
      <c r="A189" s="1">
        <v>42492</v>
      </c>
      <c r="B189">
        <v>78.830001999999993</v>
      </c>
      <c r="C189">
        <v>79.629997000000003</v>
      </c>
      <c r="D189">
        <v>78.680000000000007</v>
      </c>
      <c r="E189">
        <v>78.940002000000007</v>
      </c>
      <c r="F189">
        <v>2990200</v>
      </c>
      <c r="G189">
        <v>76.461815999999999</v>
      </c>
    </row>
    <row r="190" spans="1:7">
      <c r="A190" s="1">
        <v>42489</v>
      </c>
      <c r="B190">
        <v>77.809997999999993</v>
      </c>
      <c r="C190">
        <v>78.849997999999999</v>
      </c>
      <c r="D190">
        <v>77.239998</v>
      </c>
      <c r="E190">
        <v>78.779999000000004</v>
      </c>
      <c r="F190">
        <v>2727400</v>
      </c>
      <c r="G190">
        <v>76.306835000000007</v>
      </c>
    </row>
    <row r="191" spans="1:7">
      <c r="A191" s="1">
        <v>42488</v>
      </c>
      <c r="B191">
        <v>77.319999999999993</v>
      </c>
      <c r="C191">
        <v>78.419998000000007</v>
      </c>
      <c r="D191">
        <v>77.019997000000004</v>
      </c>
      <c r="E191">
        <v>78.339995999999999</v>
      </c>
      <c r="F191">
        <v>2287000</v>
      </c>
      <c r="G191">
        <v>75.880645999999999</v>
      </c>
    </row>
    <row r="192" spans="1:7">
      <c r="A192" s="1">
        <v>42487</v>
      </c>
      <c r="B192">
        <v>77.239998</v>
      </c>
      <c r="C192">
        <v>78.580001999999993</v>
      </c>
      <c r="D192">
        <v>77.010002</v>
      </c>
      <c r="E192">
        <v>78.059997999999993</v>
      </c>
      <c r="F192">
        <v>2927600</v>
      </c>
      <c r="G192">
        <v>75.609437</v>
      </c>
    </row>
    <row r="193" spans="1:7">
      <c r="A193" s="1">
        <v>42486</v>
      </c>
      <c r="B193">
        <v>76.970000999999996</v>
      </c>
      <c r="C193">
        <v>77.209998999999996</v>
      </c>
      <c r="D193">
        <v>76.529999000000004</v>
      </c>
      <c r="E193">
        <v>76.949996999999996</v>
      </c>
      <c r="F193">
        <v>2105200</v>
      </c>
      <c r="G193">
        <v>74.534283000000002</v>
      </c>
    </row>
    <row r="194" spans="1:7">
      <c r="A194" s="1">
        <v>42485</v>
      </c>
      <c r="B194">
        <v>76.819999999999993</v>
      </c>
      <c r="C194">
        <v>77.169998000000007</v>
      </c>
      <c r="D194">
        <v>76.430000000000007</v>
      </c>
      <c r="E194">
        <v>76.760002</v>
      </c>
      <c r="F194">
        <v>2807400</v>
      </c>
      <c r="G194">
        <v>74.350252999999995</v>
      </c>
    </row>
    <row r="195" spans="1:7">
      <c r="A195" s="1">
        <v>42482</v>
      </c>
      <c r="B195">
        <v>76.639999000000003</v>
      </c>
      <c r="C195">
        <v>77.120002999999997</v>
      </c>
      <c r="D195">
        <v>76.430000000000007</v>
      </c>
      <c r="E195">
        <v>77.010002</v>
      </c>
      <c r="F195">
        <v>2711600</v>
      </c>
      <c r="G195">
        <v>74.592404999999999</v>
      </c>
    </row>
    <row r="196" spans="1:7">
      <c r="A196" s="1">
        <v>42481</v>
      </c>
      <c r="B196">
        <v>78.199996999999996</v>
      </c>
      <c r="C196">
        <v>78.290001000000004</v>
      </c>
      <c r="D196">
        <v>76.209998999999996</v>
      </c>
      <c r="E196">
        <v>76.339995999999999</v>
      </c>
      <c r="F196">
        <v>4967100</v>
      </c>
      <c r="G196">
        <v>73.943432999999999</v>
      </c>
    </row>
    <row r="197" spans="1:7">
      <c r="A197" s="1">
        <v>42480</v>
      </c>
      <c r="B197">
        <v>79.989998</v>
      </c>
      <c r="C197">
        <v>80.25</v>
      </c>
      <c r="D197">
        <v>78.129997000000003</v>
      </c>
      <c r="E197">
        <v>78.199996999999996</v>
      </c>
      <c r="F197">
        <v>3238200</v>
      </c>
      <c r="G197">
        <v>75.745041999999998</v>
      </c>
    </row>
    <row r="198" spans="1:7">
      <c r="A198" s="1">
        <v>42479</v>
      </c>
      <c r="B198">
        <v>80.559997999999993</v>
      </c>
      <c r="C198">
        <v>80.639999000000003</v>
      </c>
      <c r="D198">
        <v>79.309997999999993</v>
      </c>
      <c r="E198">
        <v>79.790001000000004</v>
      </c>
      <c r="F198">
        <v>3543500</v>
      </c>
      <c r="G198">
        <v>77.285129999999995</v>
      </c>
    </row>
    <row r="199" spans="1:7">
      <c r="A199" s="1">
        <v>42478</v>
      </c>
      <c r="B199">
        <v>80</v>
      </c>
      <c r="C199">
        <v>80.400002000000001</v>
      </c>
      <c r="D199">
        <v>79.489998</v>
      </c>
      <c r="E199">
        <v>80.400002000000001</v>
      </c>
      <c r="F199">
        <v>1986400</v>
      </c>
      <c r="G199">
        <v>77.875980999999996</v>
      </c>
    </row>
    <row r="200" spans="1:7">
      <c r="A200" s="1">
        <v>42475</v>
      </c>
      <c r="B200">
        <v>79.459998999999996</v>
      </c>
      <c r="C200">
        <v>80.169998000000007</v>
      </c>
      <c r="D200">
        <v>79.339995999999999</v>
      </c>
      <c r="E200">
        <v>80</v>
      </c>
      <c r="F200">
        <v>2520800</v>
      </c>
      <c r="G200">
        <v>77.488536999999994</v>
      </c>
    </row>
    <row r="201" spans="1:7">
      <c r="A201" s="1">
        <v>42474</v>
      </c>
      <c r="B201">
        <v>79.610000999999997</v>
      </c>
      <c r="C201">
        <v>79.760002</v>
      </c>
      <c r="D201">
        <v>79.059997999999993</v>
      </c>
      <c r="E201">
        <v>79.449996999999996</v>
      </c>
      <c r="F201">
        <v>1807800</v>
      </c>
      <c r="G201">
        <v>76.955799999999996</v>
      </c>
    </row>
    <row r="202" spans="1:7">
      <c r="A202" s="1">
        <v>42473</v>
      </c>
      <c r="B202">
        <v>80.410004000000001</v>
      </c>
      <c r="C202">
        <v>80.410004000000001</v>
      </c>
      <c r="D202">
        <v>79.129997000000003</v>
      </c>
      <c r="E202">
        <v>79.629997000000003</v>
      </c>
      <c r="F202">
        <v>1899900</v>
      </c>
      <c r="G202">
        <v>77.13015</v>
      </c>
    </row>
    <row r="203" spans="1:7">
      <c r="A203" s="1">
        <v>42472</v>
      </c>
      <c r="B203">
        <v>79.75</v>
      </c>
      <c r="C203">
        <v>80.389999000000003</v>
      </c>
      <c r="D203">
        <v>79.349997999999999</v>
      </c>
      <c r="E203">
        <v>80.220000999999996</v>
      </c>
      <c r="F203">
        <v>2075300</v>
      </c>
      <c r="G203">
        <v>77.701631000000006</v>
      </c>
    </row>
    <row r="204" spans="1:7">
      <c r="A204" s="1">
        <v>42471</v>
      </c>
      <c r="B204">
        <v>79.839995999999999</v>
      </c>
      <c r="C204">
        <v>80.190002000000007</v>
      </c>
      <c r="D204">
        <v>79.430000000000007</v>
      </c>
      <c r="E204">
        <v>79.440002000000007</v>
      </c>
      <c r="F204">
        <v>1928300</v>
      </c>
      <c r="G204">
        <v>76.946118999999996</v>
      </c>
    </row>
    <row r="205" spans="1:7">
      <c r="A205" s="1">
        <v>42468</v>
      </c>
      <c r="B205">
        <v>79.629997000000003</v>
      </c>
      <c r="C205">
        <v>80.349997999999999</v>
      </c>
      <c r="D205">
        <v>79.540001000000004</v>
      </c>
      <c r="E205">
        <v>79.769997000000004</v>
      </c>
      <c r="F205">
        <v>1953700</v>
      </c>
      <c r="G205">
        <v>77.265754000000001</v>
      </c>
    </row>
    <row r="206" spans="1:7">
      <c r="A206" s="1">
        <v>42467</v>
      </c>
      <c r="B206">
        <v>79.199996999999996</v>
      </c>
      <c r="C206">
        <v>80.010002</v>
      </c>
      <c r="D206">
        <v>79.199996999999996</v>
      </c>
      <c r="E206">
        <v>79.290001000000004</v>
      </c>
      <c r="F206">
        <v>2506900</v>
      </c>
      <c r="G206">
        <v>76.800826999999998</v>
      </c>
    </row>
    <row r="207" spans="1:7">
      <c r="A207" s="1">
        <v>42466</v>
      </c>
      <c r="B207">
        <v>79.599997999999999</v>
      </c>
      <c r="C207">
        <v>79.769997000000004</v>
      </c>
      <c r="D207">
        <v>78.669998000000007</v>
      </c>
      <c r="E207">
        <v>79.360000999999997</v>
      </c>
      <c r="F207">
        <v>3309100</v>
      </c>
      <c r="G207">
        <v>76.868628999999999</v>
      </c>
    </row>
    <row r="208" spans="1:7">
      <c r="A208" s="1">
        <v>42465</v>
      </c>
      <c r="B208">
        <v>81.059997999999993</v>
      </c>
      <c r="C208">
        <v>81.389999000000003</v>
      </c>
      <c r="D208">
        <v>79.769997000000004</v>
      </c>
      <c r="E208">
        <v>79.900002000000001</v>
      </c>
      <c r="F208">
        <v>3002200</v>
      </c>
      <c r="G208">
        <v>77.391677999999999</v>
      </c>
    </row>
    <row r="209" spans="1:7">
      <c r="A209" s="1">
        <v>42464</v>
      </c>
      <c r="B209">
        <v>81.150002000000001</v>
      </c>
      <c r="C209">
        <v>81.379997000000003</v>
      </c>
      <c r="D209">
        <v>80.400002000000001</v>
      </c>
      <c r="E209">
        <v>81.089995999999999</v>
      </c>
      <c r="F209">
        <v>1903400</v>
      </c>
      <c r="G209">
        <v>78.544314999999997</v>
      </c>
    </row>
    <row r="210" spans="1:7">
      <c r="A210" s="1">
        <v>42461</v>
      </c>
      <c r="B210">
        <v>80.480002999999996</v>
      </c>
      <c r="C210">
        <v>81.319999999999993</v>
      </c>
      <c r="D210">
        <v>80.279999000000004</v>
      </c>
      <c r="E210">
        <v>81.129997000000003</v>
      </c>
      <c r="F210">
        <v>3155300</v>
      </c>
      <c r="G210">
        <v>78.583060000000003</v>
      </c>
    </row>
    <row r="211" spans="1:7">
      <c r="A211" s="1">
        <v>42460</v>
      </c>
      <c r="B211">
        <v>80.349997999999999</v>
      </c>
      <c r="C211">
        <v>80.709998999999996</v>
      </c>
      <c r="D211">
        <v>79.809997999999993</v>
      </c>
      <c r="E211">
        <v>80.680000000000007</v>
      </c>
      <c r="F211">
        <v>2813000</v>
      </c>
      <c r="G211">
        <v>78.147189999999995</v>
      </c>
    </row>
    <row r="212" spans="1:7">
      <c r="A212" s="1">
        <v>42459</v>
      </c>
      <c r="B212">
        <v>80.400002000000001</v>
      </c>
      <c r="C212">
        <v>80.589995999999999</v>
      </c>
      <c r="D212">
        <v>79.779999000000004</v>
      </c>
      <c r="E212">
        <v>80.349997999999999</v>
      </c>
      <c r="F212">
        <v>1660100</v>
      </c>
      <c r="G212">
        <v>77.827547999999993</v>
      </c>
    </row>
    <row r="213" spans="1:7">
      <c r="A213" s="1">
        <v>42458</v>
      </c>
      <c r="B213">
        <v>79.699996999999996</v>
      </c>
      <c r="C213">
        <v>80.459998999999996</v>
      </c>
      <c r="D213">
        <v>79.059997999999993</v>
      </c>
      <c r="E213">
        <v>80.440002000000007</v>
      </c>
      <c r="F213">
        <v>2771700</v>
      </c>
      <c r="G213">
        <v>77.914726000000002</v>
      </c>
    </row>
    <row r="214" spans="1:7">
      <c r="A214" s="1">
        <v>42457</v>
      </c>
      <c r="B214">
        <v>79.75</v>
      </c>
      <c r="C214">
        <v>80.349997999999999</v>
      </c>
      <c r="D214">
        <v>79.309997999999993</v>
      </c>
      <c r="E214">
        <v>79.480002999999996</v>
      </c>
      <c r="F214">
        <v>1745700</v>
      </c>
      <c r="G214">
        <v>76.984864999999999</v>
      </c>
    </row>
    <row r="215" spans="1:7">
      <c r="A215" s="1">
        <v>42453</v>
      </c>
      <c r="B215">
        <v>79.540001000000004</v>
      </c>
      <c r="C215">
        <v>80.110000999999997</v>
      </c>
      <c r="D215">
        <v>79.330001999999993</v>
      </c>
      <c r="E215">
        <v>79.75</v>
      </c>
      <c r="F215">
        <v>2609500</v>
      </c>
      <c r="G215">
        <v>77.246385000000004</v>
      </c>
    </row>
    <row r="216" spans="1:7">
      <c r="A216" s="1">
        <v>42452</v>
      </c>
      <c r="B216">
        <v>78.860000999999997</v>
      </c>
      <c r="C216">
        <v>80.010002</v>
      </c>
      <c r="D216">
        <v>78.430000000000007</v>
      </c>
      <c r="E216">
        <v>79.809997999999993</v>
      </c>
      <c r="F216">
        <v>2565700</v>
      </c>
      <c r="G216">
        <v>77.304499000000007</v>
      </c>
    </row>
    <row r="217" spans="1:7">
      <c r="A217" s="1">
        <v>42451</v>
      </c>
      <c r="B217">
        <v>79.419998000000007</v>
      </c>
      <c r="C217">
        <v>79.800003000000004</v>
      </c>
      <c r="D217">
        <v>78.839995999999999</v>
      </c>
      <c r="E217">
        <v>78.879997000000003</v>
      </c>
      <c r="F217">
        <v>2862800</v>
      </c>
      <c r="G217">
        <v>76.403694999999999</v>
      </c>
    </row>
    <row r="218" spans="1:7">
      <c r="A218" s="1">
        <v>42450</v>
      </c>
      <c r="B218">
        <v>79.059997999999993</v>
      </c>
      <c r="C218">
        <v>79.949996999999996</v>
      </c>
      <c r="D218">
        <v>78.550003000000004</v>
      </c>
      <c r="E218">
        <v>79.519997000000004</v>
      </c>
      <c r="F218">
        <v>2940600</v>
      </c>
      <c r="G218">
        <v>77.023601999999997</v>
      </c>
    </row>
    <row r="219" spans="1:7">
      <c r="A219" s="1">
        <v>42447</v>
      </c>
      <c r="B219">
        <v>80.260002</v>
      </c>
      <c r="C219">
        <v>80.400002000000001</v>
      </c>
      <c r="D219">
        <v>79.419998000000007</v>
      </c>
      <c r="E219">
        <v>79.669998000000007</v>
      </c>
      <c r="F219">
        <v>6526800</v>
      </c>
      <c r="G219">
        <v>77.168895000000006</v>
      </c>
    </row>
    <row r="220" spans="1:7">
      <c r="A220" s="1">
        <v>42446</v>
      </c>
      <c r="B220">
        <v>79.050003000000004</v>
      </c>
      <c r="C220">
        <v>80.220000999999996</v>
      </c>
      <c r="D220">
        <v>78.680000000000007</v>
      </c>
      <c r="E220">
        <v>79.989998</v>
      </c>
      <c r="F220">
        <v>4042000</v>
      </c>
      <c r="G220">
        <v>77.478848999999997</v>
      </c>
    </row>
    <row r="221" spans="1:7">
      <c r="A221" s="1">
        <v>42445</v>
      </c>
      <c r="B221">
        <v>78.199996999999996</v>
      </c>
      <c r="C221">
        <v>79.080001999999993</v>
      </c>
      <c r="D221">
        <v>77.080001999999993</v>
      </c>
      <c r="E221">
        <v>78.949996999999996</v>
      </c>
      <c r="F221">
        <v>3422100</v>
      </c>
      <c r="G221">
        <v>76.471496999999999</v>
      </c>
    </row>
    <row r="222" spans="1:7">
      <c r="A222" s="1">
        <v>42444</v>
      </c>
      <c r="B222">
        <v>77.5</v>
      </c>
      <c r="C222">
        <v>78.260002</v>
      </c>
      <c r="D222">
        <v>77.440002000000007</v>
      </c>
      <c r="E222">
        <v>78.050003000000004</v>
      </c>
      <c r="F222">
        <v>3312300</v>
      </c>
      <c r="G222">
        <v>75.599756999999997</v>
      </c>
    </row>
    <row r="223" spans="1:7">
      <c r="A223" s="1">
        <v>42443</v>
      </c>
      <c r="B223">
        <v>77.959998999999996</v>
      </c>
      <c r="C223">
        <v>78.040001000000004</v>
      </c>
      <c r="D223">
        <v>77.209998999999996</v>
      </c>
      <c r="E223">
        <v>77.720000999999996</v>
      </c>
      <c r="F223">
        <v>2902300</v>
      </c>
      <c r="G223">
        <v>75.280114999999995</v>
      </c>
    </row>
    <row r="224" spans="1:7">
      <c r="A224" s="1">
        <v>42440</v>
      </c>
      <c r="B224">
        <v>77.919998000000007</v>
      </c>
      <c r="C224">
        <v>78.150002000000001</v>
      </c>
      <c r="D224">
        <v>77.510002</v>
      </c>
      <c r="E224">
        <v>77.760002</v>
      </c>
      <c r="F224">
        <v>2908900</v>
      </c>
      <c r="G224">
        <v>75.318860000000001</v>
      </c>
    </row>
    <row r="225" spans="1:7">
      <c r="A225" s="1">
        <v>42439</v>
      </c>
      <c r="B225">
        <v>77.510002</v>
      </c>
      <c r="C225">
        <v>77.879997000000003</v>
      </c>
      <c r="D225">
        <v>76.839995999999999</v>
      </c>
      <c r="E225">
        <v>77.260002</v>
      </c>
      <c r="F225">
        <v>4552800</v>
      </c>
      <c r="G225">
        <v>74.834557000000004</v>
      </c>
    </row>
    <row r="226" spans="1:7">
      <c r="A226" s="1">
        <v>42438</v>
      </c>
      <c r="B226">
        <v>77</v>
      </c>
      <c r="C226">
        <v>77.830001999999993</v>
      </c>
      <c r="D226">
        <v>76.699996999999996</v>
      </c>
      <c r="E226">
        <v>77.510002</v>
      </c>
      <c r="F226">
        <v>5048700</v>
      </c>
      <c r="G226">
        <v>75.076707999999996</v>
      </c>
    </row>
    <row r="227" spans="1:7">
      <c r="A227" s="1">
        <v>42437</v>
      </c>
      <c r="B227">
        <v>76.319999999999993</v>
      </c>
      <c r="C227">
        <v>77.309997999999993</v>
      </c>
      <c r="D227">
        <v>75.900002000000001</v>
      </c>
      <c r="E227">
        <v>77.269997000000004</v>
      </c>
      <c r="F227">
        <v>4691500</v>
      </c>
      <c r="G227">
        <v>74.844237000000007</v>
      </c>
    </row>
    <row r="228" spans="1:7">
      <c r="A228" s="1">
        <v>42436</v>
      </c>
      <c r="B228">
        <v>75</v>
      </c>
      <c r="C228">
        <v>76.260002</v>
      </c>
      <c r="D228">
        <v>74.819999999999993</v>
      </c>
      <c r="E228">
        <v>76.25</v>
      </c>
      <c r="F228">
        <v>3469800</v>
      </c>
      <c r="G228">
        <v>73.856262000000001</v>
      </c>
    </row>
    <row r="229" spans="1:7">
      <c r="A229" s="1">
        <v>42433</v>
      </c>
      <c r="B229">
        <v>73.980002999999996</v>
      </c>
      <c r="C229">
        <v>75.550003000000004</v>
      </c>
      <c r="D229">
        <v>73.669998000000007</v>
      </c>
      <c r="E229">
        <v>75.169998000000007</v>
      </c>
      <c r="F229">
        <v>3826800</v>
      </c>
      <c r="G229">
        <v>72.810164999999998</v>
      </c>
    </row>
    <row r="230" spans="1:7">
      <c r="A230" s="1">
        <v>42432</v>
      </c>
      <c r="B230">
        <v>73.760002</v>
      </c>
      <c r="C230">
        <v>74.419998000000007</v>
      </c>
      <c r="D230">
        <v>72.940002000000007</v>
      </c>
      <c r="E230">
        <v>74.330001999999993</v>
      </c>
      <c r="F230">
        <v>4238000</v>
      </c>
      <c r="G230">
        <v>71.996538999999999</v>
      </c>
    </row>
    <row r="231" spans="1:7">
      <c r="A231" s="1">
        <v>42431</v>
      </c>
      <c r="B231">
        <v>73.349997999999999</v>
      </c>
      <c r="C231">
        <v>73.879997000000003</v>
      </c>
      <c r="D231">
        <v>72.480002999999996</v>
      </c>
      <c r="E231">
        <v>73.629997000000003</v>
      </c>
      <c r="F231">
        <v>12097000</v>
      </c>
      <c r="G231">
        <v>71.318509000000006</v>
      </c>
    </row>
    <row r="232" spans="1:7">
      <c r="A232" s="1">
        <v>42430</v>
      </c>
      <c r="B232">
        <v>74.660004000000001</v>
      </c>
      <c r="C232">
        <v>74.720000999999996</v>
      </c>
      <c r="D232">
        <v>72.699996999999996</v>
      </c>
      <c r="E232">
        <v>73.349997999999999</v>
      </c>
      <c r="F232">
        <v>6084700</v>
      </c>
      <c r="G232">
        <v>71.047301000000004</v>
      </c>
    </row>
    <row r="233" spans="1:7">
      <c r="A233" s="1">
        <v>42429</v>
      </c>
      <c r="B233">
        <v>73.959998999999996</v>
      </c>
      <c r="C233">
        <v>74.940002000000007</v>
      </c>
      <c r="D233">
        <v>73.790001000000004</v>
      </c>
      <c r="E233">
        <v>74.279999000000004</v>
      </c>
      <c r="F233">
        <v>3519500</v>
      </c>
      <c r="G233">
        <v>71.948104999999998</v>
      </c>
    </row>
    <row r="234" spans="1:7">
      <c r="A234" s="1">
        <v>42426</v>
      </c>
      <c r="B234">
        <v>76.069999999999993</v>
      </c>
      <c r="C234">
        <v>76.309997999999993</v>
      </c>
      <c r="D234">
        <v>73.949996999999996</v>
      </c>
      <c r="E234">
        <v>74.029999000000004</v>
      </c>
      <c r="F234">
        <v>4250900</v>
      </c>
      <c r="G234">
        <v>71.705954000000006</v>
      </c>
    </row>
    <row r="235" spans="1:7">
      <c r="A235" s="1">
        <v>42425</v>
      </c>
      <c r="B235">
        <v>75.160004000000001</v>
      </c>
      <c r="C235">
        <v>76.449996999999996</v>
      </c>
      <c r="D235">
        <v>74.839995999999999</v>
      </c>
      <c r="E235">
        <v>76.440002000000007</v>
      </c>
      <c r="F235">
        <v>3494100</v>
      </c>
      <c r="G235">
        <v>74.040299000000005</v>
      </c>
    </row>
    <row r="236" spans="1:7">
      <c r="A236" s="1">
        <v>42424</v>
      </c>
      <c r="B236">
        <v>74.989998</v>
      </c>
      <c r="C236">
        <v>75.440002000000007</v>
      </c>
      <c r="D236">
        <v>74.339995999999999</v>
      </c>
      <c r="E236">
        <v>74.949996999999996</v>
      </c>
      <c r="F236">
        <v>3869500</v>
      </c>
      <c r="G236">
        <v>72.597070000000002</v>
      </c>
    </row>
    <row r="237" spans="1:7">
      <c r="A237" s="1">
        <v>42423</v>
      </c>
      <c r="B237">
        <v>74.650002000000001</v>
      </c>
      <c r="C237">
        <v>75.169998000000007</v>
      </c>
      <c r="D237">
        <v>74.230002999999996</v>
      </c>
      <c r="E237">
        <v>74.809997999999993</v>
      </c>
      <c r="F237">
        <v>4231900</v>
      </c>
      <c r="G237">
        <v>72.461466000000001</v>
      </c>
    </row>
    <row r="238" spans="1:7">
      <c r="A238" s="1">
        <v>42422</v>
      </c>
      <c r="B238">
        <v>74.800003000000004</v>
      </c>
      <c r="C238">
        <v>75.209998999999996</v>
      </c>
      <c r="D238">
        <v>74.260002</v>
      </c>
      <c r="E238">
        <v>74.839995999999999</v>
      </c>
      <c r="F238">
        <v>3893700</v>
      </c>
      <c r="G238">
        <v>72.490522999999996</v>
      </c>
    </row>
    <row r="239" spans="1:7">
      <c r="A239" s="1">
        <v>42419</v>
      </c>
      <c r="B239">
        <v>75.930000000000007</v>
      </c>
      <c r="C239">
        <v>75.930000000000007</v>
      </c>
      <c r="D239">
        <v>74.190002000000007</v>
      </c>
      <c r="E239">
        <v>74.550003000000004</v>
      </c>
      <c r="F239">
        <v>6272100</v>
      </c>
      <c r="G239">
        <v>72.209632999999997</v>
      </c>
    </row>
    <row r="240" spans="1:7">
      <c r="A240" s="1">
        <v>42418</v>
      </c>
      <c r="B240">
        <v>75.040001000000004</v>
      </c>
      <c r="C240">
        <v>76.660004000000001</v>
      </c>
      <c r="D240">
        <v>74.690002000000007</v>
      </c>
      <c r="E240">
        <v>76.209998999999996</v>
      </c>
      <c r="F240">
        <v>6529600</v>
      </c>
      <c r="G240">
        <v>73.817516999999995</v>
      </c>
    </row>
    <row r="241" spans="1:7">
      <c r="A241" s="1">
        <v>42417</v>
      </c>
      <c r="B241">
        <v>76.519997000000004</v>
      </c>
      <c r="C241">
        <v>76.580001999999993</v>
      </c>
      <c r="D241">
        <v>75.269997000000004</v>
      </c>
      <c r="E241">
        <v>75.5</v>
      </c>
      <c r="F241">
        <v>4989500</v>
      </c>
      <c r="G241">
        <v>73.129807</v>
      </c>
    </row>
    <row r="242" spans="1:7">
      <c r="A242" s="1">
        <v>42416</v>
      </c>
      <c r="B242">
        <v>76.199996999999996</v>
      </c>
      <c r="C242">
        <v>76.489998</v>
      </c>
      <c r="D242">
        <v>75.449996999999996</v>
      </c>
      <c r="E242">
        <v>76.290001000000004</v>
      </c>
      <c r="F242">
        <v>3550200</v>
      </c>
      <c r="G242">
        <v>73.895007000000007</v>
      </c>
    </row>
    <row r="243" spans="1:7">
      <c r="A243" s="1">
        <v>42412</v>
      </c>
      <c r="B243">
        <v>76.959998999999996</v>
      </c>
      <c r="C243">
        <v>77.309997999999993</v>
      </c>
      <c r="D243">
        <v>75.510002</v>
      </c>
      <c r="E243">
        <v>76.239998</v>
      </c>
      <c r="F243">
        <v>4520400</v>
      </c>
      <c r="G243">
        <v>73.846574000000004</v>
      </c>
    </row>
    <row r="244" spans="1:7">
      <c r="A244" s="1">
        <v>42411</v>
      </c>
      <c r="B244">
        <v>77.769997000000004</v>
      </c>
      <c r="C244">
        <v>78.309997999999993</v>
      </c>
      <c r="D244">
        <v>76.769997000000004</v>
      </c>
      <c r="E244">
        <v>76.800003000000004</v>
      </c>
      <c r="F244">
        <v>4053600</v>
      </c>
      <c r="G244">
        <v>74.388998000000001</v>
      </c>
    </row>
    <row r="245" spans="1:7">
      <c r="A245" s="1">
        <v>42410</v>
      </c>
      <c r="B245">
        <v>77.610000999999997</v>
      </c>
      <c r="C245">
        <v>78.559997999999993</v>
      </c>
      <c r="D245">
        <v>76.389999000000003</v>
      </c>
      <c r="E245">
        <v>78.120002999999997</v>
      </c>
      <c r="F245">
        <v>4134400</v>
      </c>
      <c r="G245">
        <v>75.667558999999997</v>
      </c>
    </row>
    <row r="246" spans="1:7">
      <c r="A246" s="1">
        <v>42409</v>
      </c>
      <c r="B246">
        <v>78.75</v>
      </c>
      <c r="C246">
        <v>79.809997999999993</v>
      </c>
      <c r="D246">
        <v>78.239998</v>
      </c>
      <c r="E246">
        <v>78.930000000000007</v>
      </c>
      <c r="F246">
        <v>3806500</v>
      </c>
      <c r="G246">
        <v>75.653024000000002</v>
      </c>
    </row>
    <row r="247" spans="1:7">
      <c r="A247" s="1">
        <v>42408</v>
      </c>
      <c r="B247">
        <v>79.25</v>
      </c>
      <c r="C247">
        <v>80.099997999999999</v>
      </c>
      <c r="D247">
        <v>78.599997999999999</v>
      </c>
      <c r="E247">
        <v>79.169998000000007</v>
      </c>
      <c r="F247">
        <v>5350600</v>
      </c>
      <c r="G247">
        <v>75.883058000000005</v>
      </c>
    </row>
    <row r="248" spans="1:7">
      <c r="A248" s="1">
        <v>42405</v>
      </c>
      <c r="B248">
        <v>78.169998000000007</v>
      </c>
      <c r="C248">
        <v>79.220000999999996</v>
      </c>
      <c r="D248">
        <v>77.349997999999999</v>
      </c>
      <c r="E248">
        <v>79.040001000000004</v>
      </c>
      <c r="F248">
        <v>3521900</v>
      </c>
      <c r="G248">
        <v>75.758458000000005</v>
      </c>
    </row>
    <row r="249" spans="1:7">
      <c r="A249" s="1">
        <v>42404</v>
      </c>
      <c r="B249">
        <v>78.269997000000004</v>
      </c>
      <c r="C249">
        <v>79.029999000000004</v>
      </c>
      <c r="D249">
        <v>77.879997000000003</v>
      </c>
      <c r="E249">
        <v>78.580001999999993</v>
      </c>
      <c r="F249">
        <v>4545900</v>
      </c>
      <c r="G249">
        <v>75.317556999999994</v>
      </c>
    </row>
    <row r="250" spans="1:7">
      <c r="A250" s="1">
        <v>42403</v>
      </c>
      <c r="B250">
        <v>76.839995999999999</v>
      </c>
      <c r="C250">
        <v>78.720000999999996</v>
      </c>
      <c r="D250">
        <v>76.760002</v>
      </c>
      <c r="E250">
        <v>78.559997999999993</v>
      </c>
      <c r="F250">
        <v>4913300</v>
      </c>
      <c r="G250">
        <v>75.298383000000001</v>
      </c>
    </row>
    <row r="251" spans="1:7">
      <c r="A251" s="1">
        <v>42402</v>
      </c>
      <c r="B251">
        <v>76.089995999999999</v>
      </c>
      <c r="C251">
        <v>76.940002000000007</v>
      </c>
      <c r="D251">
        <v>76.029999000000004</v>
      </c>
      <c r="E251">
        <v>76.75</v>
      </c>
      <c r="F251">
        <v>4667000</v>
      </c>
      <c r="G251">
        <v>73.563531999999995</v>
      </c>
    </row>
    <row r="252" spans="1:7">
      <c r="A252" s="1">
        <v>42401</v>
      </c>
      <c r="B252">
        <v>75.180000000000007</v>
      </c>
      <c r="C252">
        <v>77.680000000000007</v>
      </c>
      <c r="D252">
        <v>75.019997000000004</v>
      </c>
      <c r="E252">
        <v>77</v>
      </c>
      <c r="F252">
        <v>6727100</v>
      </c>
      <c r="G252">
        <v>73.803152999999995</v>
      </c>
    </row>
    <row r="253" spans="1:7">
      <c r="A253" s="1">
        <v>42398</v>
      </c>
      <c r="B253">
        <v>73.989998</v>
      </c>
      <c r="C253">
        <v>75.410004000000001</v>
      </c>
      <c r="D253">
        <v>73.930000000000007</v>
      </c>
      <c r="E253">
        <v>75.300003000000004</v>
      </c>
      <c r="F253">
        <v>4822400</v>
      </c>
      <c r="G253">
        <v>72.173734999999994</v>
      </c>
    </row>
    <row r="254" spans="1:7">
      <c r="A254" s="1">
        <v>42397</v>
      </c>
      <c r="B254">
        <v>72.169998000000007</v>
      </c>
      <c r="C254">
        <v>73.959998999999996</v>
      </c>
      <c r="D254">
        <v>71.830001999999993</v>
      </c>
      <c r="E254">
        <v>73.470000999999996</v>
      </c>
      <c r="F254">
        <v>2294000</v>
      </c>
      <c r="G254">
        <v>70.419711000000007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A2" sqref="A2:G25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72.330001999999993</v>
      </c>
      <c r="C2">
        <v>72.330001999999993</v>
      </c>
      <c r="D2">
        <v>71.790001000000004</v>
      </c>
      <c r="E2">
        <v>72</v>
      </c>
      <c r="F2">
        <v>1045800</v>
      </c>
      <c r="G2">
        <v>72</v>
      </c>
      <c r="H2">
        <v>1</v>
      </c>
      <c r="J2" s="4">
        <f>AVERAGE(G2:G31)</f>
        <v>71.604905966666678</v>
      </c>
      <c r="K2" s="4">
        <f>AVERAGE(G2:G91)</f>
        <v>70.764804977777786</v>
      </c>
      <c r="L2" s="4">
        <f>AVERAGE(G2:G181)</f>
        <v>71.88020017222226</v>
      </c>
      <c r="M2" s="4"/>
      <c r="N2" s="4"/>
      <c r="O2" s="4"/>
      <c r="P2" s="4"/>
    </row>
    <row r="3" spans="1:16">
      <c r="A3" s="1">
        <v>42761</v>
      </c>
      <c r="B3">
        <v>71.800003000000004</v>
      </c>
      <c r="C3">
        <v>72.269997000000004</v>
      </c>
      <c r="D3">
        <v>71.589995999999999</v>
      </c>
      <c r="E3">
        <v>71.959998999999996</v>
      </c>
      <c r="F3">
        <v>1061600</v>
      </c>
      <c r="G3">
        <v>71.959998999999996</v>
      </c>
      <c r="H3">
        <f>H2+1</f>
        <v>2</v>
      </c>
      <c r="I3">
        <v>2.17</v>
      </c>
      <c r="J3" s="5">
        <f>$I3/J2</f>
        <v>3.0305186086134552E-2</v>
      </c>
      <c r="K3" s="5">
        <f>$I3/K2</f>
        <v>3.0664961214567656E-2</v>
      </c>
      <c r="L3" s="5">
        <f>$I3/L2</f>
        <v>3.0189120158273925E-2</v>
      </c>
      <c r="M3" s="4"/>
      <c r="N3" s="4"/>
      <c r="O3" s="4"/>
      <c r="P3" s="4"/>
    </row>
    <row r="4" spans="1:16">
      <c r="A4" s="1">
        <v>42760</v>
      </c>
      <c r="B4">
        <v>71.75</v>
      </c>
      <c r="C4">
        <v>71.989998</v>
      </c>
      <c r="D4">
        <v>71.550003000000004</v>
      </c>
      <c r="E4">
        <v>71.730002999999996</v>
      </c>
      <c r="F4">
        <v>862000</v>
      </c>
      <c r="G4">
        <v>71.730002999999996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71.720000999999996</v>
      </c>
      <c r="C5">
        <v>72.110000999999997</v>
      </c>
      <c r="D5">
        <v>71.480002999999996</v>
      </c>
      <c r="E5">
        <v>72</v>
      </c>
      <c r="F5">
        <v>1522500</v>
      </c>
      <c r="G5">
        <v>72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72.080001999999993</v>
      </c>
      <c r="C6">
        <v>72.160004000000001</v>
      </c>
      <c r="D6">
        <v>71.629997000000003</v>
      </c>
      <c r="E6">
        <v>71.819999999999993</v>
      </c>
      <c r="F6">
        <v>1037200</v>
      </c>
      <c r="G6">
        <v>71.819999999999993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71.870002999999997</v>
      </c>
      <c r="C7">
        <v>72.309997999999993</v>
      </c>
      <c r="D7">
        <v>71.569999999999993</v>
      </c>
      <c r="E7">
        <v>71.970000999999996</v>
      </c>
      <c r="F7">
        <v>921200</v>
      </c>
      <c r="G7">
        <v>71.970000999999996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72.099997999999999</v>
      </c>
      <c r="C8">
        <v>72.550003000000004</v>
      </c>
      <c r="D8">
        <v>71.540001000000004</v>
      </c>
      <c r="E8">
        <v>71.720000999999996</v>
      </c>
      <c r="F8">
        <v>1219100</v>
      </c>
      <c r="G8">
        <v>71.720000999999996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72.610000999999997</v>
      </c>
      <c r="C9">
        <v>72.949996999999996</v>
      </c>
      <c r="D9">
        <v>72.180000000000007</v>
      </c>
      <c r="E9">
        <v>72.300003000000004</v>
      </c>
      <c r="F9">
        <v>1173500</v>
      </c>
      <c r="G9">
        <v>72.300003000000004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72.389999000000003</v>
      </c>
      <c r="C10">
        <v>72.889999000000003</v>
      </c>
      <c r="D10">
        <v>72.290001000000004</v>
      </c>
      <c r="E10">
        <v>72.510002</v>
      </c>
      <c r="F10">
        <v>1673400</v>
      </c>
      <c r="G10">
        <v>72.510002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72.239998</v>
      </c>
      <c r="C11">
        <v>72.489998</v>
      </c>
      <c r="D11">
        <v>71.610000999999997</v>
      </c>
      <c r="E11">
        <v>72.099997999999999</v>
      </c>
      <c r="F11">
        <v>979300</v>
      </c>
      <c r="G11">
        <v>72.099997999999999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72.059997999999993</v>
      </c>
      <c r="C12">
        <v>72.489998</v>
      </c>
      <c r="D12">
        <v>71.830001999999993</v>
      </c>
      <c r="E12">
        <v>72.379997000000003</v>
      </c>
      <c r="F12">
        <v>1176400</v>
      </c>
      <c r="G12">
        <v>72.379997000000003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71.069999999999993</v>
      </c>
      <c r="C13">
        <v>72.309997999999993</v>
      </c>
      <c r="D13">
        <v>71.069999999999993</v>
      </c>
      <c r="E13">
        <v>72.129997000000003</v>
      </c>
      <c r="F13">
        <v>1505500</v>
      </c>
      <c r="G13">
        <v>72.129997000000003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71.080001999999993</v>
      </c>
      <c r="C14">
        <v>71.330001999999993</v>
      </c>
      <c r="D14">
        <v>70.569999999999993</v>
      </c>
      <c r="E14">
        <v>71.110000999999997</v>
      </c>
      <c r="F14">
        <v>1258200</v>
      </c>
      <c r="G14">
        <v>71.110000999999997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71.910004000000001</v>
      </c>
      <c r="C15">
        <v>72.080001999999993</v>
      </c>
      <c r="D15">
        <v>70.930000000000007</v>
      </c>
      <c r="E15">
        <v>71.019997000000004</v>
      </c>
      <c r="F15">
        <v>1251800</v>
      </c>
      <c r="G15">
        <v>71.019997000000004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71.819999999999993</v>
      </c>
      <c r="C16">
        <v>72.059997999999993</v>
      </c>
      <c r="D16">
        <v>71.559997999999993</v>
      </c>
      <c r="E16">
        <v>71.690002000000007</v>
      </c>
      <c r="F16">
        <v>2066200</v>
      </c>
      <c r="G16">
        <v>71.690002000000007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72.480002999999996</v>
      </c>
      <c r="C17">
        <v>72.730002999999996</v>
      </c>
      <c r="D17">
        <v>71.730002999999996</v>
      </c>
      <c r="E17">
        <v>72.099997999999999</v>
      </c>
      <c r="F17">
        <v>2270100</v>
      </c>
      <c r="G17">
        <v>72.099997999999999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71.940002000000007</v>
      </c>
      <c r="C18">
        <v>72.599997999999999</v>
      </c>
      <c r="D18">
        <v>71.779999000000004</v>
      </c>
      <c r="E18">
        <v>72.360000999999997</v>
      </c>
      <c r="F18">
        <v>1790700</v>
      </c>
      <c r="G18">
        <v>72.360000999999997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71.760002</v>
      </c>
      <c r="C19">
        <v>71.959998999999996</v>
      </c>
      <c r="D19">
        <v>71.069999999999993</v>
      </c>
      <c r="E19">
        <v>71.75</v>
      </c>
      <c r="F19">
        <v>1971400</v>
      </c>
      <c r="G19">
        <v>71.75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72.349997999999999</v>
      </c>
      <c r="C20">
        <v>72.620002999999997</v>
      </c>
      <c r="D20">
        <v>71.779999000000004</v>
      </c>
      <c r="E20">
        <v>71.989998</v>
      </c>
      <c r="F20">
        <v>1960400</v>
      </c>
      <c r="G20">
        <v>71.989998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71.379997000000003</v>
      </c>
      <c r="C21">
        <v>72.440002000000007</v>
      </c>
      <c r="D21">
        <v>71.220000999999996</v>
      </c>
      <c r="E21">
        <v>72.279999000000004</v>
      </c>
      <c r="F21">
        <v>1524400</v>
      </c>
      <c r="G21">
        <v>72.279999000000004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71.5</v>
      </c>
      <c r="C22">
        <v>71.690002000000007</v>
      </c>
      <c r="D22">
        <v>71.040001000000004</v>
      </c>
      <c r="E22">
        <v>71.150002000000001</v>
      </c>
      <c r="F22">
        <v>1778800</v>
      </c>
      <c r="G22">
        <v>71.150002000000001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71.589995999999999</v>
      </c>
      <c r="C23">
        <v>72.080001999999993</v>
      </c>
      <c r="D23">
        <v>71.489998</v>
      </c>
      <c r="E23">
        <v>71.940002000000007</v>
      </c>
      <c r="F23">
        <v>841400</v>
      </c>
      <c r="G23">
        <v>71.397001000000003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72.160004000000001</v>
      </c>
      <c r="C24">
        <v>72.379997000000003</v>
      </c>
      <c r="D24">
        <v>71.790001000000004</v>
      </c>
      <c r="E24">
        <v>71.900002000000001</v>
      </c>
      <c r="F24">
        <v>791700</v>
      </c>
      <c r="G24">
        <v>71.357302000000004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71.709998999999996</v>
      </c>
      <c r="C25">
        <v>72.309997999999993</v>
      </c>
      <c r="D25">
        <v>71.660004000000001</v>
      </c>
      <c r="E25">
        <v>72.129997000000003</v>
      </c>
      <c r="F25">
        <v>1172900</v>
      </c>
      <c r="G25">
        <v>71.585561999999996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71.959998999999996</v>
      </c>
      <c r="C26">
        <v>72.480002999999996</v>
      </c>
      <c r="D26">
        <v>71.709998999999996</v>
      </c>
      <c r="E26">
        <v>71.739998</v>
      </c>
      <c r="F26">
        <v>1633100</v>
      </c>
      <c r="G26">
        <v>71.198505999999995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71.599997999999999</v>
      </c>
      <c r="C27">
        <v>72.290001000000004</v>
      </c>
      <c r="D27">
        <v>71.300003000000004</v>
      </c>
      <c r="E27">
        <v>72.110000999999997</v>
      </c>
      <c r="F27">
        <v>1597300</v>
      </c>
      <c r="G27">
        <v>71.565715999999995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71.779999000000004</v>
      </c>
      <c r="C28">
        <v>72.019997000000004</v>
      </c>
      <c r="D28">
        <v>71.120002999999997</v>
      </c>
      <c r="E28">
        <v>71.610000999999997</v>
      </c>
      <c r="F28">
        <v>1516300</v>
      </c>
      <c r="G28">
        <v>71.069490000000002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70.300003000000004</v>
      </c>
      <c r="C29">
        <v>71.779999000000004</v>
      </c>
      <c r="D29">
        <v>70.230002999999996</v>
      </c>
      <c r="E29">
        <v>71.720000999999996</v>
      </c>
      <c r="F29">
        <v>3499400</v>
      </c>
      <c r="G29">
        <v>71.178659999999994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69.25</v>
      </c>
      <c r="C30">
        <v>70.430000000000007</v>
      </c>
      <c r="D30">
        <v>68.809997999999993</v>
      </c>
      <c r="E30">
        <v>70.190002000000007</v>
      </c>
      <c r="F30">
        <v>1453900</v>
      </c>
      <c r="G30">
        <v>69.660210000000006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71.620002999999997</v>
      </c>
      <c r="C31">
        <v>71.839995999999999</v>
      </c>
      <c r="D31">
        <v>69.529999000000004</v>
      </c>
      <c r="E31">
        <v>69.589995999999999</v>
      </c>
      <c r="F31">
        <v>2185400</v>
      </c>
      <c r="G31">
        <v>69.064733000000004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70.720000999999996</v>
      </c>
      <c r="C32">
        <v>71.25</v>
      </c>
      <c r="D32">
        <v>70.599997999999999</v>
      </c>
      <c r="E32">
        <v>71.169998000000007</v>
      </c>
      <c r="F32">
        <v>2755800</v>
      </c>
      <c r="G32">
        <v>70.632808999999995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69.660004000000001</v>
      </c>
      <c r="C33">
        <v>70.519997000000004</v>
      </c>
      <c r="D33">
        <v>69.459998999999996</v>
      </c>
      <c r="E33">
        <v>70.449996999999996</v>
      </c>
      <c r="F33">
        <v>2698100</v>
      </c>
      <c r="G33">
        <v>69.918242000000006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69.589995999999999</v>
      </c>
      <c r="C34">
        <v>70.330001999999993</v>
      </c>
      <c r="D34">
        <v>69.230002999999996</v>
      </c>
      <c r="E34">
        <v>69.970000999999996</v>
      </c>
      <c r="F34">
        <v>3307500</v>
      </c>
      <c r="G34">
        <v>69.441868999999997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69.089995999999999</v>
      </c>
      <c r="C35">
        <v>69.769997000000004</v>
      </c>
      <c r="D35">
        <v>68.760002</v>
      </c>
      <c r="E35">
        <v>69.440002000000007</v>
      </c>
      <c r="F35">
        <v>1627800</v>
      </c>
      <c r="G35">
        <v>68.915870999999996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69.059997999999993</v>
      </c>
      <c r="C36">
        <v>69.910004000000001</v>
      </c>
      <c r="D36">
        <v>69.059997999999993</v>
      </c>
      <c r="E36">
        <v>69.610000999999997</v>
      </c>
      <c r="F36">
        <v>2236500</v>
      </c>
      <c r="G36">
        <v>69.084586000000002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69.889999000000003</v>
      </c>
      <c r="C37">
        <v>69.989998</v>
      </c>
      <c r="D37">
        <v>68.819999999999993</v>
      </c>
      <c r="E37">
        <v>68.849997999999999</v>
      </c>
      <c r="F37">
        <v>1873700</v>
      </c>
      <c r="G37">
        <v>68.33032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69.129997000000003</v>
      </c>
      <c r="C38">
        <v>69.75</v>
      </c>
      <c r="D38">
        <v>68.010002</v>
      </c>
      <c r="E38">
        <v>69.739998</v>
      </c>
      <c r="F38">
        <v>2705400</v>
      </c>
      <c r="G38">
        <v>69.213601999999995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69</v>
      </c>
      <c r="C39">
        <v>69.860000999999997</v>
      </c>
      <c r="D39">
        <v>68.949996999999996</v>
      </c>
      <c r="E39">
        <v>69.400002000000001</v>
      </c>
      <c r="F39">
        <v>1434800</v>
      </c>
      <c r="G39">
        <v>68.876171999999997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68.389999000000003</v>
      </c>
      <c r="C40">
        <v>68.599997999999999</v>
      </c>
      <c r="D40">
        <v>67.730002999999996</v>
      </c>
      <c r="E40">
        <v>68.559997999999993</v>
      </c>
      <c r="F40">
        <v>1565500</v>
      </c>
      <c r="G40">
        <v>68.042507999999998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70.209998999999996</v>
      </c>
      <c r="C41">
        <v>70.389999000000003</v>
      </c>
      <c r="D41">
        <v>68.75</v>
      </c>
      <c r="E41">
        <v>68.769997000000004</v>
      </c>
      <c r="F41">
        <v>2276800</v>
      </c>
      <c r="G41">
        <v>68.250922000000003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71.019997000000004</v>
      </c>
      <c r="C42">
        <v>71.739998</v>
      </c>
      <c r="D42">
        <v>70.849997999999999</v>
      </c>
      <c r="E42">
        <v>71.150002000000001</v>
      </c>
      <c r="F42">
        <v>1527600</v>
      </c>
      <c r="G42">
        <v>70.612962999999993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69.959998999999996</v>
      </c>
      <c r="C43">
        <v>71.349997999999999</v>
      </c>
      <c r="D43">
        <v>69.959998999999996</v>
      </c>
      <c r="E43">
        <v>71.269997000000004</v>
      </c>
      <c r="F43">
        <v>1873400</v>
      </c>
      <c r="G43">
        <v>70.732052999999993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69.260002</v>
      </c>
      <c r="C44">
        <v>69.970000999999996</v>
      </c>
      <c r="D44">
        <v>69.209998999999996</v>
      </c>
      <c r="E44">
        <v>69.760002</v>
      </c>
      <c r="F44">
        <v>813000</v>
      </c>
      <c r="G44">
        <v>69.233455000000006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69</v>
      </c>
      <c r="C45">
        <v>69.709998999999996</v>
      </c>
      <c r="D45">
        <v>68.569999999999993</v>
      </c>
      <c r="E45">
        <v>68.989998</v>
      </c>
      <c r="F45">
        <v>992900</v>
      </c>
      <c r="G45">
        <v>68.469262999999998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69.309997999999993</v>
      </c>
      <c r="C46">
        <v>69.919998000000007</v>
      </c>
      <c r="D46">
        <v>69</v>
      </c>
      <c r="E46">
        <v>69.730002999999996</v>
      </c>
      <c r="F46">
        <v>1551900</v>
      </c>
      <c r="G46">
        <v>69.203682999999998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68.800003000000004</v>
      </c>
      <c r="C47">
        <v>69.389999000000003</v>
      </c>
      <c r="D47">
        <v>68.529999000000004</v>
      </c>
      <c r="E47">
        <v>69.279999000000004</v>
      </c>
      <c r="F47">
        <v>1431000</v>
      </c>
      <c r="G47">
        <v>68.757075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68.660004000000001</v>
      </c>
      <c r="C48">
        <v>69.040001000000004</v>
      </c>
      <c r="D48">
        <v>68.160004000000001</v>
      </c>
      <c r="E48">
        <v>68.449996999999996</v>
      </c>
      <c r="F48">
        <v>982200</v>
      </c>
      <c r="G48">
        <v>67.933338000000006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68.639999000000003</v>
      </c>
      <c r="C49">
        <v>69.489998</v>
      </c>
      <c r="D49">
        <v>68.639999000000003</v>
      </c>
      <c r="E49">
        <v>68.690002000000007</v>
      </c>
      <c r="F49">
        <v>1571200</v>
      </c>
      <c r="G49">
        <v>68.171531999999999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69.569999999999993</v>
      </c>
      <c r="C50">
        <v>69.730002999999996</v>
      </c>
      <c r="D50">
        <v>68.540001000000004</v>
      </c>
      <c r="E50">
        <v>68.839995999999999</v>
      </c>
      <c r="F50">
        <v>1027400</v>
      </c>
      <c r="G50">
        <v>68.320393999999993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68.760002</v>
      </c>
      <c r="C51">
        <v>69.800003000000004</v>
      </c>
      <c r="D51">
        <v>68.690002000000007</v>
      </c>
      <c r="E51">
        <v>69.440002000000007</v>
      </c>
      <c r="F51">
        <v>1398400</v>
      </c>
      <c r="G51">
        <v>68.915870999999996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68.620002999999997</v>
      </c>
      <c r="C52">
        <v>68.720000999999996</v>
      </c>
      <c r="D52">
        <v>67.440002000000007</v>
      </c>
      <c r="E52">
        <v>68.339995999999999</v>
      </c>
      <c r="F52">
        <v>2471800</v>
      </c>
      <c r="G52">
        <v>67.824168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68.800003000000004</v>
      </c>
      <c r="C53">
        <v>69.650002000000001</v>
      </c>
      <c r="D53">
        <v>68.349997999999999</v>
      </c>
      <c r="E53">
        <v>68.849997999999999</v>
      </c>
      <c r="F53">
        <v>1512400</v>
      </c>
      <c r="G53">
        <v>68.33032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69.860000999999997</v>
      </c>
      <c r="C54">
        <v>69.860000999999997</v>
      </c>
      <c r="D54">
        <v>67.610000999999997</v>
      </c>
      <c r="E54">
        <v>68.760002</v>
      </c>
      <c r="F54">
        <v>3689200</v>
      </c>
      <c r="G54">
        <v>68.241003000000006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70.860000999999997</v>
      </c>
      <c r="C55">
        <v>71.010002</v>
      </c>
      <c r="D55">
        <v>69.760002</v>
      </c>
      <c r="E55">
        <v>70.169998000000007</v>
      </c>
      <c r="F55">
        <v>2204600</v>
      </c>
      <c r="G55">
        <v>69.640356999999995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71.739998</v>
      </c>
      <c r="C56">
        <v>72.629997000000003</v>
      </c>
      <c r="D56">
        <v>71.589995999999999</v>
      </c>
      <c r="E56">
        <v>72.260002</v>
      </c>
      <c r="F56">
        <v>1362600</v>
      </c>
      <c r="G56">
        <v>71.714585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70.760002</v>
      </c>
      <c r="C57">
        <v>71.569999999999993</v>
      </c>
      <c r="D57">
        <v>69.870002999999997</v>
      </c>
      <c r="E57">
        <v>71.569999999999993</v>
      </c>
      <c r="F57">
        <v>1367100</v>
      </c>
      <c r="G57">
        <v>71.029791000000003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71.449996999999996</v>
      </c>
      <c r="C58">
        <v>72.110000999999997</v>
      </c>
      <c r="D58">
        <v>70.290001000000004</v>
      </c>
      <c r="E58">
        <v>70.309997999999993</v>
      </c>
      <c r="F58">
        <v>1471400</v>
      </c>
      <c r="G58">
        <v>69.779298999999995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70.370002999999997</v>
      </c>
      <c r="C59">
        <v>71.330001999999993</v>
      </c>
      <c r="D59">
        <v>69.970000999999996</v>
      </c>
      <c r="E59">
        <v>71.050003000000004</v>
      </c>
      <c r="F59">
        <v>1229900</v>
      </c>
      <c r="G59">
        <v>70.513718999999995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72.290001000000004</v>
      </c>
      <c r="C60">
        <v>72.330001999999993</v>
      </c>
      <c r="D60">
        <v>70.080001999999993</v>
      </c>
      <c r="E60">
        <v>70.699996999999996</v>
      </c>
      <c r="F60">
        <v>1957200</v>
      </c>
      <c r="G60">
        <v>70.166354999999996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73.389999000000003</v>
      </c>
      <c r="C61">
        <v>73.440002000000007</v>
      </c>
      <c r="D61">
        <v>72.199996999999996</v>
      </c>
      <c r="E61">
        <v>72.5</v>
      </c>
      <c r="F61">
        <v>1871000</v>
      </c>
      <c r="G61">
        <v>71.952771999999996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71.970000999999996</v>
      </c>
      <c r="C62">
        <v>73.809997999999993</v>
      </c>
      <c r="D62">
        <v>71.480002999999996</v>
      </c>
      <c r="E62">
        <v>73.480002999999996</v>
      </c>
      <c r="F62">
        <v>1912200</v>
      </c>
      <c r="G62">
        <v>72.925377999999995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71.510002</v>
      </c>
      <c r="C63">
        <v>72.040001000000004</v>
      </c>
      <c r="D63">
        <v>71.389999000000003</v>
      </c>
      <c r="E63">
        <v>71.879997000000003</v>
      </c>
      <c r="F63">
        <v>826300</v>
      </c>
      <c r="G63">
        <v>71.337449000000007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71.459998999999996</v>
      </c>
      <c r="C64">
        <v>71.720000999999996</v>
      </c>
      <c r="D64">
        <v>70.879997000000003</v>
      </c>
      <c r="E64">
        <v>71.410004000000001</v>
      </c>
      <c r="F64">
        <v>861000</v>
      </c>
      <c r="G64">
        <v>70.871003000000002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71.660004000000001</v>
      </c>
      <c r="C65">
        <v>71.949996999999996</v>
      </c>
      <c r="D65">
        <v>71.059997999999993</v>
      </c>
      <c r="E65">
        <v>71.760002</v>
      </c>
      <c r="F65">
        <v>1054800</v>
      </c>
      <c r="G65">
        <v>71.218359000000007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71.099997999999999</v>
      </c>
      <c r="C66">
        <v>71.690002000000007</v>
      </c>
      <c r="D66">
        <v>70.970000999999996</v>
      </c>
      <c r="E66">
        <v>71.620002999999997</v>
      </c>
      <c r="F66">
        <v>1145400</v>
      </c>
      <c r="G66">
        <v>71.079417000000007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71.220000999999996</v>
      </c>
      <c r="C67">
        <v>71.470000999999996</v>
      </c>
      <c r="D67">
        <v>70.680000000000007</v>
      </c>
      <c r="E67">
        <v>71.260002</v>
      </c>
      <c r="F67">
        <v>1191900</v>
      </c>
      <c r="G67">
        <v>70.722132999999999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71.379997000000003</v>
      </c>
      <c r="C68">
        <v>71.650002000000001</v>
      </c>
      <c r="D68">
        <v>70.489998</v>
      </c>
      <c r="E68">
        <v>70.900002000000001</v>
      </c>
      <c r="F68">
        <v>1625100</v>
      </c>
      <c r="G68">
        <v>70.364850000000004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72.029999000000004</v>
      </c>
      <c r="C69">
        <v>72.410004000000001</v>
      </c>
      <c r="D69">
        <v>71.639999000000003</v>
      </c>
      <c r="E69">
        <v>71.75</v>
      </c>
      <c r="F69">
        <v>1508700</v>
      </c>
      <c r="G69">
        <v>71.208432999999999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72.069999999999993</v>
      </c>
      <c r="C70">
        <v>72.330001999999993</v>
      </c>
      <c r="D70">
        <v>71.5</v>
      </c>
      <c r="E70">
        <v>72.019997000000004</v>
      </c>
      <c r="F70">
        <v>2727800</v>
      </c>
      <c r="G70">
        <v>71.476392000000004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71.610000999999997</v>
      </c>
      <c r="C71">
        <v>72.129997000000003</v>
      </c>
      <c r="D71">
        <v>70.980002999999996</v>
      </c>
      <c r="E71">
        <v>72.069999999999993</v>
      </c>
      <c r="F71">
        <v>1885200</v>
      </c>
      <c r="G71">
        <v>71.526016999999996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71.089995999999999</v>
      </c>
      <c r="C72">
        <v>71.400002000000001</v>
      </c>
      <c r="D72">
        <v>70.940002000000007</v>
      </c>
      <c r="E72">
        <v>71.220000999999996</v>
      </c>
      <c r="F72">
        <v>813900</v>
      </c>
      <c r="G72">
        <v>70.682434000000001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70.690002000000007</v>
      </c>
      <c r="C73">
        <v>71.419998000000007</v>
      </c>
      <c r="D73">
        <v>70.290001000000004</v>
      </c>
      <c r="E73">
        <v>70.849997999999999</v>
      </c>
      <c r="F73">
        <v>1790100</v>
      </c>
      <c r="G73">
        <v>70.315224000000001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70.139999000000003</v>
      </c>
      <c r="C74">
        <v>71.480002999999996</v>
      </c>
      <c r="D74">
        <v>69.989998</v>
      </c>
      <c r="E74">
        <v>71.010002</v>
      </c>
      <c r="F74">
        <v>1531200</v>
      </c>
      <c r="G74">
        <v>70.474019999999996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69.550003000000004</v>
      </c>
      <c r="C75">
        <v>70.220000999999996</v>
      </c>
      <c r="D75">
        <v>69.550003000000004</v>
      </c>
      <c r="E75">
        <v>70.059997999999993</v>
      </c>
      <c r="F75">
        <v>1130600</v>
      </c>
      <c r="G75">
        <v>69.531186000000005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70.180000000000007</v>
      </c>
      <c r="C76">
        <v>70.239998</v>
      </c>
      <c r="D76">
        <v>69.230002999999996</v>
      </c>
      <c r="E76">
        <v>69.410004000000001</v>
      </c>
      <c r="F76">
        <v>1420100</v>
      </c>
      <c r="G76">
        <v>68.886099000000002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70.080001999999993</v>
      </c>
      <c r="C77">
        <v>70.370002999999997</v>
      </c>
      <c r="D77">
        <v>69.650002000000001</v>
      </c>
      <c r="E77">
        <v>70.260002</v>
      </c>
      <c r="F77">
        <v>1114500</v>
      </c>
      <c r="G77">
        <v>69.729680999999999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70.230002999999996</v>
      </c>
      <c r="C78">
        <v>70.919998000000007</v>
      </c>
      <c r="D78">
        <v>69.809997999999993</v>
      </c>
      <c r="E78">
        <v>69.889999000000003</v>
      </c>
      <c r="F78">
        <v>1533000</v>
      </c>
      <c r="G78">
        <v>69.362470999999999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69.519997000000004</v>
      </c>
      <c r="C79">
        <v>70.120002999999997</v>
      </c>
      <c r="D79">
        <v>69.209998999999996</v>
      </c>
      <c r="E79">
        <v>69.819999999999993</v>
      </c>
      <c r="F79">
        <v>1606300</v>
      </c>
      <c r="G79">
        <v>69.293000000000006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70.010002</v>
      </c>
      <c r="C80">
        <v>70.5</v>
      </c>
      <c r="D80">
        <v>69.309997999999993</v>
      </c>
      <c r="E80">
        <v>69.760002</v>
      </c>
      <c r="F80">
        <v>2705300</v>
      </c>
      <c r="G80">
        <v>69.233455000000006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71.309997999999993</v>
      </c>
      <c r="C81">
        <v>71.309997999999993</v>
      </c>
      <c r="D81">
        <v>69.470000999999996</v>
      </c>
      <c r="E81">
        <v>69.889999000000003</v>
      </c>
      <c r="F81">
        <v>2262500</v>
      </c>
      <c r="G81">
        <v>69.362470999999999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72.059997999999993</v>
      </c>
      <c r="C82">
        <v>72.139999000000003</v>
      </c>
      <c r="D82">
        <v>70.930000000000007</v>
      </c>
      <c r="E82">
        <v>71.389999000000003</v>
      </c>
      <c r="F82">
        <v>1707700</v>
      </c>
      <c r="G82">
        <v>70.851149000000007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73.029999000000004</v>
      </c>
      <c r="C83">
        <v>73.529999000000004</v>
      </c>
      <c r="D83">
        <v>71.910004000000001</v>
      </c>
      <c r="E83">
        <v>72.25</v>
      </c>
      <c r="F83">
        <v>1734400</v>
      </c>
      <c r="G83">
        <v>71.704659000000007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73.449996999999996</v>
      </c>
      <c r="C84">
        <v>73.480002999999996</v>
      </c>
      <c r="D84">
        <v>72.25</v>
      </c>
      <c r="E84">
        <v>72.680000000000007</v>
      </c>
      <c r="F84">
        <v>1311500</v>
      </c>
      <c r="G84">
        <v>72.131414000000007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73.949996999999996</v>
      </c>
      <c r="C85">
        <v>74.180000000000007</v>
      </c>
      <c r="D85">
        <v>72.980002999999996</v>
      </c>
      <c r="E85">
        <v>73.699996999999996</v>
      </c>
      <c r="F85">
        <v>1289600</v>
      </c>
      <c r="G85">
        <v>73.143710999999996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75.889999000000003</v>
      </c>
      <c r="C86">
        <v>76.300003000000004</v>
      </c>
      <c r="D86">
        <v>74.129997000000003</v>
      </c>
      <c r="E86">
        <v>74.239998</v>
      </c>
      <c r="F86">
        <v>1769800</v>
      </c>
      <c r="G86">
        <v>73.203261999999995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75.639999000000003</v>
      </c>
      <c r="C87">
        <v>75.819999999999993</v>
      </c>
      <c r="D87">
        <v>75.279999000000004</v>
      </c>
      <c r="E87">
        <v>75.550003000000004</v>
      </c>
      <c r="F87">
        <v>1565100</v>
      </c>
      <c r="G87">
        <v>74.494973000000002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75.139999000000003</v>
      </c>
      <c r="C88">
        <v>75.959998999999996</v>
      </c>
      <c r="D88">
        <v>74.940002000000007</v>
      </c>
      <c r="E88">
        <v>75.620002999999997</v>
      </c>
      <c r="F88">
        <v>1399200</v>
      </c>
      <c r="G88">
        <v>74.563996000000003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75.360000999999997</v>
      </c>
      <c r="C89">
        <v>75.589995999999999</v>
      </c>
      <c r="D89">
        <v>74.830001999999993</v>
      </c>
      <c r="E89">
        <v>75.510002</v>
      </c>
      <c r="F89">
        <v>1016800</v>
      </c>
      <c r="G89">
        <v>74.455530999999993</v>
      </c>
      <c r="H89">
        <f t="shared" si="1"/>
        <v>88</v>
      </c>
      <c r="J89" s="4"/>
      <c r="K89" s="4"/>
      <c r="L89" s="4"/>
      <c r="M89" s="7"/>
      <c r="N89" s="22"/>
      <c r="O89" s="7"/>
      <c r="P89" s="5" t="e">
        <f t="shared" si="2"/>
        <v>#DIV/0!</v>
      </c>
    </row>
    <row r="90" spans="1:16">
      <c r="A90" s="1">
        <v>42634</v>
      </c>
      <c r="B90">
        <v>73.290001000000004</v>
      </c>
      <c r="C90">
        <v>75.080001999999993</v>
      </c>
      <c r="D90">
        <v>73.290001000000004</v>
      </c>
      <c r="E90">
        <v>75</v>
      </c>
      <c r="F90">
        <v>1551100</v>
      </c>
      <c r="G90">
        <v>73.952651000000003</v>
      </c>
      <c r="H90">
        <f t="shared" si="1"/>
        <v>89</v>
      </c>
      <c r="J90" s="4"/>
      <c r="K90" s="4"/>
      <c r="L90" s="4"/>
      <c r="M90" s="7"/>
      <c r="N90" s="22"/>
      <c r="O90" s="7"/>
      <c r="P90" s="5" t="e">
        <f t="shared" si="2"/>
        <v>#DIV/0!</v>
      </c>
    </row>
    <row r="91" spans="1:16">
      <c r="A91" s="1">
        <v>42633</v>
      </c>
      <c r="B91">
        <v>73.669998000000007</v>
      </c>
      <c r="C91">
        <v>74.069999999999993</v>
      </c>
      <c r="D91">
        <v>73.319999999999993</v>
      </c>
      <c r="E91">
        <v>73.360000999999997</v>
      </c>
      <c r="F91">
        <v>979000</v>
      </c>
      <c r="G91">
        <v>72.335554000000002</v>
      </c>
      <c r="H91">
        <f t="shared" si="1"/>
        <v>90</v>
      </c>
    </row>
    <row r="92" spans="1:16">
      <c r="A92" s="1">
        <v>42632</v>
      </c>
      <c r="B92">
        <v>73.209998999999996</v>
      </c>
      <c r="C92">
        <v>73.559997999999993</v>
      </c>
      <c r="D92">
        <v>72.980002999999996</v>
      </c>
      <c r="E92">
        <v>73.519997000000004</v>
      </c>
      <c r="F92">
        <v>1380000</v>
      </c>
      <c r="G92">
        <v>72.493314999999996</v>
      </c>
      <c r="H92">
        <f t="shared" si="1"/>
        <v>91</v>
      </c>
      <c r="J92" s="2"/>
      <c r="M92" s="3"/>
    </row>
    <row r="93" spans="1:16">
      <c r="A93" s="1">
        <v>42629</v>
      </c>
      <c r="B93">
        <v>71.970000999999996</v>
      </c>
      <c r="C93">
        <v>73.139999000000003</v>
      </c>
      <c r="D93">
        <v>71.739998</v>
      </c>
      <c r="E93">
        <v>73.080001999999993</v>
      </c>
      <c r="F93">
        <v>2086100</v>
      </c>
      <c r="G93">
        <v>72.059465000000003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71.650002000000001</v>
      </c>
      <c r="C94">
        <v>72.319999999999993</v>
      </c>
      <c r="D94">
        <v>71.459998999999996</v>
      </c>
      <c r="E94">
        <v>72.199996999999996</v>
      </c>
      <c r="F94">
        <v>1238000</v>
      </c>
      <c r="G94">
        <v>71.191749000000002</v>
      </c>
      <c r="H94">
        <f t="shared" si="1"/>
        <v>93</v>
      </c>
      <c r="J94" s="4"/>
      <c r="K94" s="4"/>
      <c r="L94" s="4"/>
      <c r="M94" s="4"/>
      <c r="N94" s="21"/>
      <c r="O94" s="4"/>
      <c r="P94" s="4"/>
    </row>
    <row r="95" spans="1:16">
      <c r="A95" s="1">
        <v>42627</v>
      </c>
      <c r="B95">
        <v>71.889999000000003</v>
      </c>
      <c r="C95">
        <v>72.349997999999999</v>
      </c>
      <c r="D95">
        <v>71.489998</v>
      </c>
      <c r="E95">
        <v>71.830001999999993</v>
      </c>
      <c r="F95">
        <v>1611800</v>
      </c>
      <c r="G95">
        <v>70.826920999999999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72.339995999999999</v>
      </c>
      <c r="C96">
        <v>72.529999000000004</v>
      </c>
      <c r="D96">
        <v>71.349997999999999</v>
      </c>
      <c r="E96">
        <v>71.629997000000003</v>
      </c>
      <c r="F96">
        <v>2139200</v>
      </c>
      <c r="G96">
        <v>70.629709000000005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71.379997000000003</v>
      </c>
      <c r="C97">
        <v>72.690002000000007</v>
      </c>
      <c r="D97">
        <v>71.379997000000003</v>
      </c>
      <c r="E97">
        <v>72.519997000000004</v>
      </c>
      <c r="F97">
        <v>1685600</v>
      </c>
      <c r="G97">
        <v>71.507279999999994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73.169998000000007</v>
      </c>
      <c r="C98">
        <v>73.269997000000004</v>
      </c>
      <c r="D98">
        <v>71.309997999999993</v>
      </c>
      <c r="E98">
        <v>71.400002000000001</v>
      </c>
      <c r="F98">
        <v>2995600</v>
      </c>
      <c r="G98">
        <v>70.402924999999996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73.589995999999999</v>
      </c>
      <c r="C99">
        <v>74.010002</v>
      </c>
      <c r="D99">
        <v>73.319999999999993</v>
      </c>
      <c r="E99">
        <v>73.849997999999999</v>
      </c>
      <c r="F99">
        <v>1254200</v>
      </c>
      <c r="G99">
        <v>72.818708999999998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74</v>
      </c>
      <c r="C100">
        <v>74.040001000000004</v>
      </c>
      <c r="D100">
        <v>73.519997000000004</v>
      </c>
      <c r="E100">
        <v>73.769997000000004</v>
      </c>
      <c r="F100">
        <v>1156300</v>
      </c>
      <c r="G100">
        <v>72.739823999999999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73.959998999999996</v>
      </c>
      <c r="C101">
        <v>74.5</v>
      </c>
      <c r="D101">
        <v>73.569999999999993</v>
      </c>
      <c r="E101">
        <v>74.110000999999997</v>
      </c>
      <c r="F101">
        <v>1592500</v>
      </c>
      <c r="G101">
        <v>73.07508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73.050003000000004</v>
      </c>
      <c r="C102">
        <v>73.879997000000003</v>
      </c>
      <c r="D102">
        <v>72.75</v>
      </c>
      <c r="E102">
        <v>73.699996999999996</v>
      </c>
      <c r="F102">
        <v>1828800</v>
      </c>
      <c r="G102">
        <v>72.670801999999995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72.660004000000001</v>
      </c>
      <c r="C103">
        <v>72.760002</v>
      </c>
      <c r="D103">
        <v>72.25</v>
      </c>
      <c r="E103">
        <v>72.699996999999996</v>
      </c>
      <c r="F103">
        <v>1509700</v>
      </c>
      <c r="G103">
        <v>71.684766999999994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72.019997000000004</v>
      </c>
      <c r="C104">
        <v>72.739998</v>
      </c>
      <c r="D104">
        <v>71.739998</v>
      </c>
      <c r="E104">
        <v>72.720000999999996</v>
      </c>
      <c r="F104">
        <v>1724600</v>
      </c>
      <c r="G104">
        <v>71.704492000000002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72.650002000000001</v>
      </c>
      <c r="C105">
        <v>73</v>
      </c>
      <c r="D105">
        <v>71.919998000000007</v>
      </c>
      <c r="E105">
        <v>71.959998999999996</v>
      </c>
      <c r="F105">
        <v>1004100</v>
      </c>
      <c r="G105">
        <v>70.955102999999994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72.040001000000004</v>
      </c>
      <c r="C106">
        <v>72.849997999999999</v>
      </c>
      <c r="D106">
        <v>72.040001000000004</v>
      </c>
      <c r="E106">
        <v>72.809997999999993</v>
      </c>
      <c r="F106">
        <v>1820000</v>
      </c>
      <c r="G106">
        <v>71.793231000000006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73.720000999999996</v>
      </c>
      <c r="C107">
        <v>74.199996999999996</v>
      </c>
      <c r="D107">
        <v>71.760002</v>
      </c>
      <c r="E107">
        <v>71.900002000000001</v>
      </c>
      <c r="F107">
        <v>1984300</v>
      </c>
      <c r="G107">
        <v>70.895943000000003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74.040001000000004</v>
      </c>
      <c r="C108">
        <v>74.230002999999996</v>
      </c>
      <c r="D108">
        <v>73.589995999999999</v>
      </c>
      <c r="E108">
        <v>73.650002000000001</v>
      </c>
      <c r="F108">
        <v>1536700</v>
      </c>
      <c r="G108">
        <v>72.621504999999999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73.849997999999999</v>
      </c>
      <c r="C109">
        <v>74.080001999999993</v>
      </c>
      <c r="D109">
        <v>73.319999999999993</v>
      </c>
      <c r="E109">
        <v>73.989998</v>
      </c>
      <c r="F109">
        <v>979300</v>
      </c>
      <c r="G109">
        <v>72.956753000000006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74.349997999999999</v>
      </c>
      <c r="C110">
        <v>74.769997000000004</v>
      </c>
      <c r="D110">
        <v>73.940002000000007</v>
      </c>
      <c r="E110">
        <v>73.970000999999996</v>
      </c>
      <c r="F110">
        <v>1066200</v>
      </c>
      <c r="G110">
        <v>72.937036000000006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74.419998000000007</v>
      </c>
      <c r="C111">
        <v>74.680000000000007</v>
      </c>
      <c r="D111">
        <v>74.239998</v>
      </c>
      <c r="E111">
        <v>74.379997000000003</v>
      </c>
      <c r="F111">
        <v>868200</v>
      </c>
      <c r="G111">
        <v>73.341306000000003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74.779999000000004</v>
      </c>
      <c r="C112">
        <v>74.930000000000007</v>
      </c>
      <c r="D112">
        <v>73.760002</v>
      </c>
      <c r="E112">
        <v>74.209998999999996</v>
      </c>
      <c r="F112">
        <v>1675900</v>
      </c>
      <c r="G112">
        <v>73.173681999999999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74.260002</v>
      </c>
      <c r="C113">
        <v>75.059997999999993</v>
      </c>
      <c r="D113">
        <v>74.080001999999993</v>
      </c>
      <c r="E113">
        <v>75.059997999999993</v>
      </c>
      <c r="F113">
        <v>2114600</v>
      </c>
      <c r="G113">
        <v>74.011810999999994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73.400002000000001</v>
      </c>
      <c r="C114">
        <v>74.430000000000007</v>
      </c>
      <c r="D114">
        <v>72.639999000000003</v>
      </c>
      <c r="E114">
        <v>74.239998</v>
      </c>
      <c r="F114">
        <v>2440800</v>
      </c>
      <c r="G114">
        <v>73.203261999999995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74.319999999999993</v>
      </c>
      <c r="C115">
        <v>74.319999999999993</v>
      </c>
      <c r="D115">
        <v>73.330001999999993</v>
      </c>
      <c r="E115">
        <v>73.330001999999993</v>
      </c>
      <c r="F115">
        <v>1659700</v>
      </c>
      <c r="G115">
        <v>72.305974000000006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75.819999999999993</v>
      </c>
      <c r="C116">
        <v>75.980002999999996</v>
      </c>
      <c r="D116">
        <v>74.510002</v>
      </c>
      <c r="E116">
        <v>74.559997999999993</v>
      </c>
      <c r="F116">
        <v>1340400</v>
      </c>
      <c r="G116">
        <v>73.518793000000002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75.779999000000004</v>
      </c>
      <c r="C117">
        <v>76.239998</v>
      </c>
      <c r="D117">
        <v>75.559997999999993</v>
      </c>
      <c r="E117">
        <v>75.839995999999999</v>
      </c>
      <c r="F117">
        <v>1195000</v>
      </c>
      <c r="G117">
        <v>74.780917000000002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75.260002</v>
      </c>
      <c r="C118">
        <v>75.550003000000004</v>
      </c>
      <c r="D118">
        <v>74.989998</v>
      </c>
      <c r="E118">
        <v>75.5</v>
      </c>
      <c r="F118">
        <v>987900</v>
      </c>
      <c r="G118">
        <v>74.445668999999995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75.330001999999993</v>
      </c>
      <c r="C119">
        <v>75.580001999999993</v>
      </c>
      <c r="D119">
        <v>75.029999000000004</v>
      </c>
      <c r="E119">
        <v>75.110000999999997</v>
      </c>
      <c r="F119">
        <v>1134400</v>
      </c>
      <c r="G119">
        <v>74.061115999999998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74.970000999999996</v>
      </c>
      <c r="C120">
        <v>75.599997999999999</v>
      </c>
      <c r="D120">
        <v>74.790001000000004</v>
      </c>
      <c r="E120">
        <v>75.300003000000004</v>
      </c>
      <c r="F120">
        <v>892900</v>
      </c>
      <c r="G120">
        <v>74.248464999999996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75.150002000000001</v>
      </c>
      <c r="C121">
        <v>75.330001999999993</v>
      </c>
      <c r="D121">
        <v>74.610000999999997</v>
      </c>
      <c r="E121">
        <v>74.949996999999996</v>
      </c>
      <c r="F121">
        <v>1265700</v>
      </c>
      <c r="G121">
        <v>73.903345999999999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75.699996999999996</v>
      </c>
      <c r="C122">
        <v>75.949996999999996</v>
      </c>
      <c r="D122">
        <v>74.889999000000003</v>
      </c>
      <c r="E122">
        <v>74.989998</v>
      </c>
      <c r="F122">
        <v>1233600</v>
      </c>
      <c r="G122">
        <v>73.942789000000005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76.069999999999993</v>
      </c>
      <c r="C123">
        <v>76.860000999999997</v>
      </c>
      <c r="D123">
        <v>75.919998000000007</v>
      </c>
      <c r="E123">
        <v>76.230002999999996</v>
      </c>
      <c r="F123">
        <v>1344000</v>
      </c>
      <c r="G123">
        <v>75.165477999999993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76.559997999999993</v>
      </c>
      <c r="C124">
        <v>76.580001999999993</v>
      </c>
      <c r="D124">
        <v>75.690002000000007</v>
      </c>
      <c r="E124">
        <v>75.980002999999996</v>
      </c>
      <c r="F124">
        <v>1254200</v>
      </c>
      <c r="G124">
        <v>74.918969000000004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76.599997999999999</v>
      </c>
      <c r="C125">
        <v>76.830001999999993</v>
      </c>
      <c r="D125">
        <v>76.150002000000001</v>
      </c>
      <c r="E125">
        <v>76.559997999999993</v>
      </c>
      <c r="F125">
        <v>1236800</v>
      </c>
      <c r="G125">
        <v>75.490864000000002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77.040001000000004</v>
      </c>
      <c r="C126">
        <v>77.400002000000001</v>
      </c>
      <c r="D126">
        <v>76.800003000000004</v>
      </c>
      <c r="E126">
        <v>77.050003000000004</v>
      </c>
      <c r="F126">
        <v>1541100</v>
      </c>
      <c r="G126">
        <v>75.974025999999995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76.370002999999997</v>
      </c>
      <c r="C127">
        <v>77.629997000000003</v>
      </c>
      <c r="D127">
        <v>75.959998999999996</v>
      </c>
      <c r="E127">
        <v>77.379997000000003</v>
      </c>
      <c r="F127">
        <v>1614500</v>
      </c>
      <c r="G127">
        <v>76.299412000000004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76.089995999999999</v>
      </c>
      <c r="C128">
        <v>76.739998</v>
      </c>
      <c r="D128">
        <v>76.059997999999993</v>
      </c>
      <c r="E128">
        <v>76.449996999999996</v>
      </c>
      <c r="F128">
        <v>1236300</v>
      </c>
      <c r="G128">
        <v>75.382399000000007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76.599997999999999</v>
      </c>
      <c r="C129">
        <v>76.690002000000007</v>
      </c>
      <c r="D129">
        <v>75.419998000000007</v>
      </c>
      <c r="E129">
        <v>76.019997000000004</v>
      </c>
      <c r="F129">
        <v>1873800</v>
      </c>
      <c r="G129">
        <v>74.958404000000002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77.190002000000007</v>
      </c>
      <c r="C130">
        <v>77.440002000000007</v>
      </c>
      <c r="D130">
        <v>76.650002000000001</v>
      </c>
      <c r="E130">
        <v>76.860000999999997</v>
      </c>
      <c r="F130">
        <v>1225600</v>
      </c>
      <c r="G130">
        <v>75.786676999999997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77.620002999999997</v>
      </c>
      <c r="C131">
        <v>77.870002999999997</v>
      </c>
      <c r="D131">
        <v>77.019997000000004</v>
      </c>
      <c r="E131">
        <v>77.379997000000003</v>
      </c>
      <c r="F131">
        <v>1008900</v>
      </c>
      <c r="G131">
        <v>76.299412000000004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76.769997000000004</v>
      </c>
      <c r="C132">
        <v>77.660004000000001</v>
      </c>
      <c r="D132">
        <v>76.470000999999996</v>
      </c>
      <c r="E132">
        <v>77.639999000000003</v>
      </c>
      <c r="F132">
        <v>1379500</v>
      </c>
      <c r="G132">
        <v>76.555784000000003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76.269997000000004</v>
      </c>
      <c r="C133">
        <v>76.870002999999997</v>
      </c>
      <c r="D133">
        <v>75.989998</v>
      </c>
      <c r="E133">
        <v>76.739998</v>
      </c>
      <c r="F133">
        <v>1842700</v>
      </c>
      <c r="G133">
        <v>75.668350000000004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77.059997999999993</v>
      </c>
      <c r="C134">
        <v>77.120002999999997</v>
      </c>
      <c r="D134">
        <v>76.430000000000007</v>
      </c>
      <c r="E134">
        <v>76.510002</v>
      </c>
      <c r="F134">
        <v>872100</v>
      </c>
      <c r="G134">
        <v>75.441567000000006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77.269997000000004</v>
      </c>
      <c r="C135">
        <v>77.419998000000007</v>
      </c>
      <c r="D135">
        <v>76.819999999999993</v>
      </c>
      <c r="E135">
        <v>77.110000999999997</v>
      </c>
      <c r="F135">
        <v>1092200</v>
      </c>
      <c r="G135">
        <v>76.033186000000001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77.309997999999993</v>
      </c>
      <c r="C136">
        <v>77.620002999999997</v>
      </c>
      <c r="D136">
        <v>77.180000000000007</v>
      </c>
      <c r="E136">
        <v>77.220000999999996</v>
      </c>
      <c r="F136">
        <v>1396000</v>
      </c>
      <c r="G136">
        <v>76.141650999999996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77.330001999999993</v>
      </c>
      <c r="C137">
        <v>77.620002999999997</v>
      </c>
      <c r="D137">
        <v>76.809997999999993</v>
      </c>
      <c r="E137">
        <v>77.180000000000007</v>
      </c>
      <c r="F137">
        <v>1542800</v>
      </c>
      <c r="G137">
        <v>76.102208000000005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76.819999999999993</v>
      </c>
      <c r="C138">
        <v>77.220000999999996</v>
      </c>
      <c r="D138">
        <v>76.389999000000003</v>
      </c>
      <c r="E138">
        <v>77.110000999999997</v>
      </c>
      <c r="F138">
        <v>2005500</v>
      </c>
      <c r="G138">
        <v>76.033186000000001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76.919998000000007</v>
      </c>
      <c r="C139">
        <v>77.440002000000007</v>
      </c>
      <c r="D139">
        <v>74.449996999999996</v>
      </c>
      <c r="E139">
        <v>77.410004000000001</v>
      </c>
      <c r="F139">
        <v>2000200</v>
      </c>
      <c r="G139">
        <v>76.328999999999994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77.529999000000004</v>
      </c>
      <c r="C140">
        <v>77.699996999999996</v>
      </c>
      <c r="D140">
        <v>76.489998</v>
      </c>
      <c r="E140">
        <v>76.569999999999993</v>
      </c>
      <c r="F140">
        <v>2369800</v>
      </c>
      <c r="G140">
        <v>75.500726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77.760002</v>
      </c>
      <c r="C141">
        <v>78.069999999999993</v>
      </c>
      <c r="D141">
        <v>76.889999000000003</v>
      </c>
      <c r="E141">
        <v>77.989998</v>
      </c>
      <c r="F141">
        <v>1714300</v>
      </c>
      <c r="G141">
        <v>76.900895000000006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76.730002999999996</v>
      </c>
      <c r="C142">
        <v>78.209998999999996</v>
      </c>
      <c r="D142">
        <v>76.040001000000004</v>
      </c>
      <c r="E142">
        <v>78.169998000000007</v>
      </c>
      <c r="F142">
        <v>2351300</v>
      </c>
      <c r="G142">
        <v>77.078380999999993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78.010002</v>
      </c>
      <c r="C143">
        <v>78.010002</v>
      </c>
      <c r="D143">
        <v>76.769997000000004</v>
      </c>
      <c r="E143">
        <v>77.040001000000004</v>
      </c>
      <c r="F143">
        <v>1418500</v>
      </c>
      <c r="G143">
        <v>75.964163999999997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78.349997999999999</v>
      </c>
      <c r="C144">
        <v>78.720000999999996</v>
      </c>
      <c r="D144">
        <v>77.569999999999993</v>
      </c>
      <c r="E144">
        <v>78.400002000000001</v>
      </c>
      <c r="F144">
        <v>2471900</v>
      </c>
      <c r="G144">
        <v>77.305172999999996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77.779999000000004</v>
      </c>
      <c r="C145">
        <v>78.690002000000007</v>
      </c>
      <c r="D145">
        <v>77.580001999999993</v>
      </c>
      <c r="E145">
        <v>78.550003000000004</v>
      </c>
      <c r="F145">
        <v>2074600</v>
      </c>
      <c r="G145">
        <v>77.45308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78</v>
      </c>
      <c r="C146">
        <v>78.029999000000004</v>
      </c>
      <c r="D146">
        <v>76.550003000000004</v>
      </c>
      <c r="E146">
        <v>77.650002000000001</v>
      </c>
      <c r="F146">
        <v>1606800</v>
      </c>
      <c r="G146">
        <v>76.565646000000001</v>
      </c>
      <c r="H146">
        <f t="shared" si="3"/>
        <v>145</v>
      </c>
    </row>
    <row r="147" spans="1:16">
      <c r="A147" s="1">
        <v>42551</v>
      </c>
      <c r="B147">
        <v>75.910004000000001</v>
      </c>
      <c r="C147">
        <v>77.709998999999996</v>
      </c>
      <c r="D147">
        <v>75.709998999999996</v>
      </c>
      <c r="E147">
        <v>77.669998000000007</v>
      </c>
      <c r="F147">
        <v>3282800</v>
      </c>
      <c r="G147">
        <v>76.585363999999998</v>
      </c>
      <c r="H147">
        <f t="shared" si="3"/>
        <v>146</v>
      </c>
    </row>
    <row r="148" spans="1:16">
      <c r="A148" s="1">
        <v>42550</v>
      </c>
      <c r="B148">
        <v>76.190002000000007</v>
      </c>
      <c r="C148">
        <v>76.589995999999999</v>
      </c>
      <c r="D148">
        <v>75.739998</v>
      </c>
      <c r="E148">
        <v>76.099997999999999</v>
      </c>
      <c r="F148">
        <v>2142300</v>
      </c>
      <c r="G148">
        <v>75.037288000000004</v>
      </c>
      <c r="H148">
        <f t="shared" si="3"/>
        <v>147</v>
      </c>
    </row>
    <row r="149" spans="1:16">
      <c r="A149" s="1">
        <v>42549</v>
      </c>
      <c r="B149">
        <v>75.819999999999993</v>
      </c>
      <c r="C149">
        <v>76.180000000000007</v>
      </c>
      <c r="D149">
        <v>74.660004000000001</v>
      </c>
      <c r="E149">
        <v>76.040001000000004</v>
      </c>
      <c r="F149">
        <v>2572600</v>
      </c>
      <c r="G149">
        <v>74.978128999999996</v>
      </c>
      <c r="H149">
        <f t="shared" si="3"/>
        <v>148</v>
      </c>
    </row>
    <row r="150" spans="1:16">
      <c r="A150" s="1">
        <v>42548</v>
      </c>
      <c r="B150">
        <v>74.419998000000007</v>
      </c>
      <c r="C150">
        <v>76.599997999999999</v>
      </c>
      <c r="D150">
        <v>74.419998000000007</v>
      </c>
      <c r="E150">
        <v>76.449996999999996</v>
      </c>
      <c r="F150">
        <v>2406700</v>
      </c>
      <c r="G150">
        <v>74.909101000000007</v>
      </c>
      <c r="H150">
        <f t="shared" si="3"/>
        <v>149</v>
      </c>
    </row>
    <row r="151" spans="1:16">
      <c r="A151" s="1">
        <v>42545</v>
      </c>
      <c r="B151">
        <v>73.330001999999993</v>
      </c>
      <c r="C151">
        <v>75.370002999999997</v>
      </c>
      <c r="D151">
        <v>73.209998999999996</v>
      </c>
      <c r="E151">
        <v>74.589995999999999</v>
      </c>
      <c r="F151">
        <v>2065000</v>
      </c>
      <c r="G151">
        <v>73.086590000000001</v>
      </c>
      <c r="H151">
        <f t="shared" si="3"/>
        <v>150</v>
      </c>
    </row>
    <row r="152" spans="1:16">
      <c r="A152" s="1">
        <v>42544</v>
      </c>
      <c r="B152">
        <v>73.940002000000007</v>
      </c>
      <c r="C152">
        <v>73.989998</v>
      </c>
      <c r="D152">
        <v>73.389999000000003</v>
      </c>
      <c r="E152">
        <v>73.989998</v>
      </c>
      <c r="F152">
        <v>1072100</v>
      </c>
      <c r="G152">
        <v>72.498683999999997</v>
      </c>
      <c r="H152">
        <f t="shared" si="3"/>
        <v>151</v>
      </c>
    </row>
    <row r="153" spans="1:16">
      <c r="A153" s="1">
        <v>42543</v>
      </c>
      <c r="B153">
        <v>74.379997000000003</v>
      </c>
      <c r="C153">
        <v>74.379997000000003</v>
      </c>
      <c r="D153">
        <v>73.75</v>
      </c>
      <c r="E153">
        <v>73.839995999999999</v>
      </c>
      <c r="F153">
        <v>1132300</v>
      </c>
      <c r="G153">
        <v>72.351705999999993</v>
      </c>
      <c r="H153">
        <f t="shared" si="3"/>
        <v>152</v>
      </c>
    </row>
    <row r="154" spans="1:16">
      <c r="A154" s="1">
        <v>42542</v>
      </c>
      <c r="B154">
        <v>73.930000000000007</v>
      </c>
      <c r="C154">
        <v>74.559997999999993</v>
      </c>
      <c r="D154">
        <v>73.599997999999999</v>
      </c>
      <c r="E154">
        <v>74.120002999999997</v>
      </c>
      <c r="F154">
        <v>1150700</v>
      </c>
      <c r="G154">
        <v>72.626069000000001</v>
      </c>
      <c r="H154">
        <f t="shared" si="3"/>
        <v>153</v>
      </c>
    </row>
    <row r="155" spans="1:16">
      <c r="A155" s="1">
        <v>42541</v>
      </c>
      <c r="B155">
        <v>74.029999000000004</v>
      </c>
      <c r="C155">
        <v>74.25</v>
      </c>
      <c r="D155">
        <v>73.239998</v>
      </c>
      <c r="E155">
        <v>73.930000000000007</v>
      </c>
      <c r="F155">
        <v>956500</v>
      </c>
      <c r="G155">
        <v>72.439896000000005</v>
      </c>
      <c r="H155">
        <f t="shared" si="3"/>
        <v>154</v>
      </c>
    </row>
    <row r="156" spans="1:16">
      <c r="A156" s="1">
        <v>42538</v>
      </c>
      <c r="B156">
        <v>73.849997999999999</v>
      </c>
      <c r="C156">
        <v>74.150002000000001</v>
      </c>
      <c r="D156">
        <v>73.220000999999996</v>
      </c>
      <c r="E156">
        <v>74.120002999999997</v>
      </c>
      <c r="F156">
        <v>1522800</v>
      </c>
      <c r="G156">
        <v>72.626069000000001</v>
      </c>
      <c r="H156">
        <f t="shared" si="3"/>
        <v>155</v>
      </c>
    </row>
    <row r="157" spans="1:16">
      <c r="A157" s="1">
        <v>42537</v>
      </c>
      <c r="B157">
        <v>73.629997000000003</v>
      </c>
      <c r="C157">
        <v>74.150002000000001</v>
      </c>
      <c r="D157">
        <v>73.589995999999999</v>
      </c>
      <c r="E157">
        <v>73.919998000000007</v>
      </c>
      <c r="F157">
        <v>923200</v>
      </c>
      <c r="G157">
        <v>72.430096000000006</v>
      </c>
      <c r="H157">
        <f t="shared" si="3"/>
        <v>156</v>
      </c>
    </row>
    <row r="158" spans="1:16">
      <c r="A158" s="1">
        <v>42536</v>
      </c>
      <c r="B158">
        <v>74.080001999999993</v>
      </c>
      <c r="C158">
        <v>74.290001000000004</v>
      </c>
      <c r="D158">
        <v>73.199996999999996</v>
      </c>
      <c r="E158">
        <v>73.459998999999996</v>
      </c>
      <c r="F158">
        <v>1132700</v>
      </c>
      <c r="G158">
        <v>71.979367999999994</v>
      </c>
      <c r="H158">
        <f t="shared" si="3"/>
        <v>157</v>
      </c>
    </row>
    <row r="159" spans="1:16">
      <c r="A159" s="1">
        <v>42535</v>
      </c>
      <c r="B159">
        <v>73.870002999999997</v>
      </c>
      <c r="C159">
        <v>74.110000999999997</v>
      </c>
      <c r="D159">
        <v>73.160004000000001</v>
      </c>
      <c r="E159">
        <v>74.080001999999993</v>
      </c>
      <c r="F159">
        <v>1129900</v>
      </c>
      <c r="G159">
        <v>72.586873999999995</v>
      </c>
      <c r="H159">
        <f t="shared" si="3"/>
        <v>158</v>
      </c>
    </row>
    <row r="160" spans="1:16">
      <c r="A160" s="1">
        <v>42534</v>
      </c>
      <c r="B160">
        <v>74.080001999999993</v>
      </c>
      <c r="C160">
        <v>74.459998999999996</v>
      </c>
      <c r="D160">
        <v>73.680000000000007</v>
      </c>
      <c r="E160">
        <v>73.879997000000003</v>
      </c>
      <c r="F160">
        <v>1550700</v>
      </c>
      <c r="G160">
        <v>72.390900999999999</v>
      </c>
      <c r="H160">
        <f t="shared" si="3"/>
        <v>159</v>
      </c>
    </row>
    <row r="161" spans="1:8">
      <c r="A161" s="1">
        <v>42531</v>
      </c>
      <c r="B161">
        <v>73.669998000000007</v>
      </c>
      <c r="C161">
        <v>74.110000999999997</v>
      </c>
      <c r="D161">
        <v>73.480002999999996</v>
      </c>
      <c r="E161">
        <v>73.959998999999996</v>
      </c>
      <c r="F161">
        <v>1290500</v>
      </c>
      <c r="G161">
        <v>72.469290000000001</v>
      </c>
      <c r="H161">
        <f t="shared" si="3"/>
        <v>160</v>
      </c>
    </row>
    <row r="162" spans="1:8">
      <c r="A162" s="1">
        <v>42530</v>
      </c>
      <c r="B162">
        <v>72.830001999999993</v>
      </c>
      <c r="C162">
        <v>73.75</v>
      </c>
      <c r="D162">
        <v>72.830001999999993</v>
      </c>
      <c r="E162">
        <v>73.660004000000001</v>
      </c>
      <c r="F162">
        <v>1344800</v>
      </c>
      <c r="G162">
        <v>72.175341000000003</v>
      </c>
      <c r="H162">
        <f t="shared" si="3"/>
        <v>161</v>
      </c>
    </row>
    <row r="163" spans="1:8">
      <c r="A163" s="1">
        <v>42529</v>
      </c>
      <c r="B163">
        <v>72.370002999999997</v>
      </c>
      <c r="C163">
        <v>72.940002000000007</v>
      </c>
      <c r="D163">
        <v>72.339995999999999</v>
      </c>
      <c r="E163">
        <v>72.900002000000001</v>
      </c>
      <c r="F163">
        <v>767400</v>
      </c>
      <c r="G163">
        <v>71.430657999999994</v>
      </c>
      <c r="H163">
        <f t="shared" si="3"/>
        <v>162</v>
      </c>
    </row>
    <row r="164" spans="1:8">
      <c r="A164" s="1">
        <v>42528</v>
      </c>
      <c r="B164">
        <v>72.529999000000004</v>
      </c>
      <c r="C164">
        <v>72.900002000000001</v>
      </c>
      <c r="D164">
        <v>72.209998999999996</v>
      </c>
      <c r="E164">
        <v>72.440002000000007</v>
      </c>
      <c r="F164">
        <v>1196900</v>
      </c>
      <c r="G164">
        <v>70.979929999999996</v>
      </c>
      <c r="H164">
        <f t="shared" si="3"/>
        <v>163</v>
      </c>
    </row>
    <row r="165" spans="1:8">
      <c r="A165" s="1">
        <v>42527</v>
      </c>
      <c r="B165">
        <v>72.569999999999993</v>
      </c>
      <c r="C165">
        <v>72.860000999999997</v>
      </c>
      <c r="D165">
        <v>72.150002000000001</v>
      </c>
      <c r="E165">
        <v>72.540001000000004</v>
      </c>
      <c r="F165">
        <v>1339900</v>
      </c>
      <c r="G165">
        <v>71.077912999999995</v>
      </c>
      <c r="H165">
        <f t="shared" si="3"/>
        <v>164</v>
      </c>
    </row>
    <row r="166" spans="1:8">
      <c r="A166" s="1">
        <v>42524</v>
      </c>
      <c r="B166">
        <v>72.430000000000007</v>
      </c>
      <c r="C166">
        <v>73</v>
      </c>
      <c r="D166">
        <v>72.379997000000003</v>
      </c>
      <c r="E166">
        <v>72.529999000000004</v>
      </c>
      <c r="F166">
        <v>1391000</v>
      </c>
      <c r="G166">
        <v>71.068112999999997</v>
      </c>
      <c r="H166">
        <f t="shared" si="3"/>
        <v>165</v>
      </c>
    </row>
    <row r="167" spans="1:8">
      <c r="A167" s="1">
        <v>42523</v>
      </c>
      <c r="B167">
        <v>71.319999999999993</v>
      </c>
      <c r="C167">
        <v>71.790001000000004</v>
      </c>
      <c r="D167">
        <v>70.720000999999996</v>
      </c>
      <c r="E167">
        <v>71.760002</v>
      </c>
      <c r="F167">
        <v>1532800</v>
      </c>
      <c r="G167">
        <v>70.313636000000002</v>
      </c>
      <c r="H167">
        <f t="shared" si="3"/>
        <v>166</v>
      </c>
    </row>
    <row r="168" spans="1:8">
      <c r="A168" s="1">
        <v>42522</v>
      </c>
      <c r="B168">
        <v>71.510002</v>
      </c>
      <c r="C168">
        <v>71.849997999999999</v>
      </c>
      <c r="D168">
        <v>71.239998</v>
      </c>
      <c r="E168">
        <v>71.569999999999993</v>
      </c>
      <c r="F168">
        <v>1797200</v>
      </c>
      <c r="G168">
        <v>70.127463000000006</v>
      </c>
      <c r="H168">
        <f t="shared" si="3"/>
        <v>167</v>
      </c>
    </row>
    <row r="169" spans="1:8">
      <c r="A169" s="1">
        <v>42521</v>
      </c>
      <c r="B169">
        <v>70.790001000000004</v>
      </c>
      <c r="C169">
        <v>71.699996999999996</v>
      </c>
      <c r="D169">
        <v>70.730002999999996</v>
      </c>
      <c r="E169">
        <v>71.629997000000003</v>
      </c>
      <c r="F169">
        <v>2173100</v>
      </c>
      <c r="G169">
        <v>70.186250999999999</v>
      </c>
      <c r="H169">
        <f t="shared" si="3"/>
        <v>168</v>
      </c>
    </row>
    <row r="170" spans="1:8">
      <c r="A170" s="1">
        <v>42517</v>
      </c>
      <c r="B170">
        <v>70.959998999999996</v>
      </c>
      <c r="C170">
        <v>71.169998000000007</v>
      </c>
      <c r="D170">
        <v>70.470000999999996</v>
      </c>
      <c r="E170">
        <v>70.779999000000004</v>
      </c>
      <c r="F170">
        <v>1156900</v>
      </c>
      <c r="G170">
        <v>69.353385000000003</v>
      </c>
      <c r="H170">
        <f t="shared" si="3"/>
        <v>169</v>
      </c>
    </row>
    <row r="171" spans="1:8">
      <c r="A171" s="1">
        <v>42516</v>
      </c>
      <c r="B171">
        <v>69.860000999999997</v>
      </c>
      <c r="C171">
        <v>70.930000000000007</v>
      </c>
      <c r="D171">
        <v>69.809997999999993</v>
      </c>
      <c r="E171">
        <v>70.839995999999999</v>
      </c>
      <c r="F171">
        <v>1167400</v>
      </c>
      <c r="G171">
        <v>69.412172999999996</v>
      </c>
      <c r="H171">
        <f t="shared" si="3"/>
        <v>170</v>
      </c>
    </row>
    <row r="172" spans="1:8">
      <c r="A172" s="1">
        <v>42515</v>
      </c>
      <c r="B172">
        <v>69.779999000000004</v>
      </c>
      <c r="C172">
        <v>70.010002</v>
      </c>
      <c r="D172">
        <v>69.199996999999996</v>
      </c>
      <c r="E172">
        <v>69.769997000000004</v>
      </c>
      <c r="F172">
        <v>1211800</v>
      </c>
      <c r="G172">
        <v>68.363740000000007</v>
      </c>
      <c r="H172">
        <f t="shared" si="3"/>
        <v>171</v>
      </c>
    </row>
    <row r="173" spans="1:8">
      <c r="A173" s="1">
        <v>42514</v>
      </c>
      <c r="B173">
        <v>69.349997999999999</v>
      </c>
      <c r="C173">
        <v>70.019997000000004</v>
      </c>
      <c r="D173">
        <v>69.349997999999999</v>
      </c>
      <c r="E173">
        <v>69.910004000000001</v>
      </c>
      <c r="F173">
        <v>1103900</v>
      </c>
      <c r="G173">
        <v>68.500924999999995</v>
      </c>
      <c r="H173">
        <f t="shared" si="3"/>
        <v>172</v>
      </c>
    </row>
    <row r="174" spans="1:8">
      <c r="A174" s="1">
        <v>42513</v>
      </c>
      <c r="B174">
        <v>70.099997999999999</v>
      </c>
      <c r="C174">
        <v>70.160004000000001</v>
      </c>
      <c r="D174">
        <v>69.160004000000001</v>
      </c>
      <c r="E174">
        <v>69.220000999999996</v>
      </c>
      <c r="F174">
        <v>1298700</v>
      </c>
      <c r="G174">
        <v>67.824830000000006</v>
      </c>
      <c r="H174">
        <f t="shared" si="3"/>
        <v>173</v>
      </c>
    </row>
    <row r="175" spans="1:8">
      <c r="A175" s="1">
        <v>42510</v>
      </c>
      <c r="B175">
        <v>69.830001999999993</v>
      </c>
      <c r="C175">
        <v>70.080001999999993</v>
      </c>
      <c r="D175">
        <v>69.139999000000003</v>
      </c>
      <c r="E175">
        <v>70.050003000000004</v>
      </c>
      <c r="F175">
        <v>1475900</v>
      </c>
      <c r="G175">
        <v>68.638103000000001</v>
      </c>
      <c r="H175">
        <f t="shared" si="3"/>
        <v>174</v>
      </c>
    </row>
    <row r="176" spans="1:8">
      <c r="A176" s="1">
        <v>42509</v>
      </c>
      <c r="B176">
        <v>68.800003000000004</v>
      </c>
      <c r="C176">
        <v>69.580001999999993</v>
      </c>
      <c r="D176">
        <v>68.470000999999996</v>
      </c>
      <c r="E176">
        <v>69.580001999999993</v>
      </c>
      <c r="F176">
        <v>1651400</v>
      </c>
      <c r="G176">
        <v>68.177575000000004</v>
      </c>
      <c r="H176">
        <f t="shared" si="3"/>
        <v>175</v>
      </c>
    </row>
    <row r="177" spans="1:8">
      <c r="A177" s="1">
        <v>42508</v>
      </c>
      <c r="B177">
        <v>69.790001000000004</v>
      </c>
      <c r="C177">
        <v>70.480002999999996</v>
      </c>
      <c r="D177">
        <v>68.830001999999993</v>
      </c>
      <c r="E177">
        <v>68.989998</v>
      </c>
      <c r="F177">
        <v>2180600</v>
      </c>
      <c r="G177">
        <v>67.599462000000003</v>
      </c>
      <c r="H177">
        <f t="shared" si="3"/>
        <v>176</v>
      </c>
    </row>
    <row r="178" spans="1:8">
      <c r="A178" s="1">
        <v>42507</v>
      </c>
      <c r="B178">
        <v>71.239998</v>
      </c>
      <c r="C178">
        <v>71.480002999999996</v>
      </c>
      <c r="D178">
        <v>69.819999999999993</v>
      </c>
      <c r="E178">
        <v>70.110000999999997</v>
      </c>
      <c r="F178">
        <v>1515400</v>
      </c>
      <c r="G178">
        <v>68.696890999999994</v>
      </c>
      <c r="H178">
        <f t="shared" si="3"/>
        <v>177</v>
      </c>
    </row>
    <row r="179" spans="1:8">
      <c r="A179" s="1">
        <v>42506</v>
      </c>
      <c r="B179">
        <v>71.230002999999996</v>
      </c>
      <c r="C179">
        <v>71.559997999999993</v>
      </c>
      <c r="D179">
        <v>70.830001999999993</v>
      </c>
      <c r="E179">
        <v>71.410004000000001</v>
      </c>
      <c r="F179">
        <v>1581300</v>
      </c>
      <c r="G179">
        <v>69.970692</v>
      </c>
      <c r="H179">
        <f t="shared" si="3"/>
        <v>178</v>
      </c>
    </row>
    <row r="180" spans="1:8">
      <c r="A180" s="1">
        <v>42503</v>
      </c>
      <c r="B180">
        <v>71.870002999999997</v>
      </c>
      <c r="C180">
        <v>71.989998</v>
      </c>
      <c r="D180">
        <v>71.129997000000003</v>
      </c>
      <c r="E180">
        <v>71.410004000000001</v>
      </c>
      <c r="F180">
        <v>1588400</v>
      </c>
      <c r="G180">
        <v>69.970692</v>
      </c>
      <c r="H180">
        <f t="shared" si="3"/>
        <v>179</v>
      </c>
    </row>
    <row r="181" spans="1:8">
      <c r="A181" s="1">
        <v>42502</v>
      </c>
      <c r="B181">
        <v>71.959998999999996</v>
      </c>
      <c r="C181">
        <v>72.300003000000004</v>
      </c>
      <c r="D181">
        <v>71.599997999999999</v>
      </c>
      <c r="E181">
        <v>71.940002000000007</v>
      </c>
      <c r="F181">
        <v>1865300</v>
      </c>
      <c r="G181">
        <v>70.490008000000003</v>
      </c>
      <c r="H181">
        <f t="shared" si="3"/>
        <v>180</v>
      </c>
    </row>
    <row r="182" spans="1:8">
      <c r="A182" s="1">
        <v>42501</v>
      </c>
      <c r="B182">
        <v>71.599997999999999</v>
      </c>
      <c r="C182">
        <v>72.019997000000004</v>
      </c>
      <c r="D182">
        <v>71.169998000000007</v>
      </c>
      <c r="E182">
        <v>71.970000999999996</v>
      </c>
      <c r="F182">
        <v>2220200</v>
      </c>
      <c r="G182">
        <v>70.519401999999999</v>
      </c>
      <c r="H182">
        <f t="shared" si="3"/>
        <v>181</v>
      </c>
    </row>
    <row r="183" spans="1:8">
      <c r="A183" s="1">
        <v>42500</v>
      </c>
      <c r="B183">
        <v>72.629997000000003</v>
      </c>
      <c r="C183">
        <v>72.629997000000003</v>
      </c>
      <c r="D183">
        <v>70.830001999999993</v>
      </c>
      <c r="E183">
        <v>71.319999999999993</v>
      </c>
      <c r="F183">
        <v>3237500</v>
      </c>
      <c r="G183">
        <v>69.882502000000002</v>
      </c>
      <c r="H183">
        <f t="shared" si="3"/>
        <v>182</v>
      </c>
    </row>
    <row r="184" spans="1:8">
      <c r="A184" s="1">
        <v>42499</v>
      </c>
      <c r="B184">
        <v>72.129997000000003</v>
      </c>
      <c r="C184">
        <v>72.660004000000001</v>
      </c>
      <c r="D184">
        <v>71.849997999999999</v>
      </c>
      <c r="E184">
        <v>72.589995999999999</v>
      </c>
      <c r="F184">
        <v>924000</v>
      </c>
      <c r="G184">
        <v>71.126901000000004</v>
      </c>
      <c r="H184">
        <f t="shared" si="3"/>
        <v>183</v>
      </c>
    </row>
    <row r="185" spans="1:8">
      <c r="A185" s="1">
        <v>42496</v>
      </c>
      <c r="B185">
        <v>72.25</v>
      </c>
      <c r="C185">
        <v>72.25</v>
      </c>
      <c r="D185">
        <v>71.180000000000007</v>
      </c>
      <c r="E185">
        <v>71.989998</v>
      </c>
      <c r="F185">
        <v>1644700</v>
      </c>
      <c r="G185">
        <v>70.538995999999997</v>
      </c>
      <c r="H185">
        <f t="shared" si="3"/>
        <v>184</v>
      </c>
    </row>
    <row r="186" spans="1:8">
      <c r="A186" s="1">
        <v>42495</v>
      </c>
      <c r="B186">
        <v>72.760002</v>
      </c>
      <c r="C186">
        <v>73.25</v>
      </c>
      <c r="D186">
        <v>71.879997000000003</v>
      </c>
      <c r="E186">
        <v>72.300003000000004</v>
      </c>
      <c r="F186">
        <v>1572000</v>
      </c>
      <c r="G186">
        <v>70.842752000000004</v>
      </c>
      <c r="H186">
        <f t="shared" si="3"/>
        <v>185</v>
      </c>
    </row>
    <row r="187" spans="1:8">
      <c r="A187" s="1">
        <v>42494</v>
      </c>
      <c r="B187">
        <v>71.480002999999996</v>
      </c>
      <c r="C187">
        <v>73.150002000000001</v>
      </c>
      <c r="D187">
        <v>71.260002</v>
      </c>
      <c r="E187">
        <v>72.760002</v>
      </c>
      <c r="F187">
        <v>2329900</v>
      </c>
      <c r="G187">
        <v>71.293480000000002</v>
      </c>
      <c r="H187">
        <f t="shared" si="3"/>
        <v>186</v>
      </c>
    </row>
    <row r="188" spans="1:8">
      <c r="A188" s="1">
        <v>42493</v>
      </c>
      <c r="B188">
        <v>71.260002</v>
      </c>
      <c r="C188">
        <v>71.940002000000007</v>
      </c>
      <c r="D188">
        <v>70.489998</v>
      </c>
      <c r="E188">
        <v>71.669998000000007</v>
      </c>
      <c r="F188">
        <v>2440000</v>
      </c>
      <c r="G188">
        <v>70.225446000000005</v>
      </c>
      <c r="H188">
        <f t="shared" si="3"/>
        <v>187</v>
      </c>
    </row>
    <row r="189" spans="1:8">
      <c r="A189" s="1">
        <v>42492</v>
      </c>
      <c r="B189">
        <v>70.779999000000004</v>
      </c>
      <c r="C189">
        <v>71.690002000000007</v>
      </c>
      <c r="D189">
        <v>70.389999000000003</v>
      </c>
      <c r="E189">
        <v>71.440002000000007</v>
      </c>
      <c r="F189">
        <v>2311100</v>
      </c>
      <c r="G189">
        <v>70.000085999999996</v>
      </c>
      <c r="H189">
        <f t="shared" si="3"/>
        <v>188</v>
      </c>
    </row>
    <row r="190" spans="1:8">
      <c r="A190" s="1">
        <v>42489</v>
      </c>
      <c r="B190">
        <v>69.599997999999999</v>
      </c>
      <c r="C190">
        <v>70.720000999999996</v>
      </c>
      <c r="D190">
        <v>69.269997000000004</v>
      </c>
      <c r="E190">
        <v>70.709998999999996</v>
      </c>
      <c r="F190">
        <v>2104800</v>
      </c>
      <c r="G190">
        <v>69.284796</v>
      </c>
      <c r="H190">
        <f t="shared" si="3"/>
        <v>189</v>
      </c>
    </row>
    <row r="191" spans="1:8">
      <c r="A191" s="1">
        <v>42488</v>
      </c>
      <c r="B191">
        <v>69.269997000000004</v>
      </c>
      <c r="C191">
        <v>70.220000999999996</v>
      </c>
      <c r="D191">
        <v>69.010002</v>
      </c>
      <c r="E191">
        <v>70.110000999999997</v>
      </c>
      <c r="F191">
        <v>1264500</v>
      </c>
      <c r="G191">
        <v>68.696890999999994</v>
      </c>
      <c r="H191">
        <f t="shared" si="3"/>
        <v>190</v>
      </c>
    </row>
    <row r="192" spans="1:8">
      <c r="A192" s="1">
        <v>42487</v>
      </c>
      <c r="B192">
        <v>69.110000999999997</v>
      </c>
      <c r="C192">
        <v>70.360000999999997</v>
      </c>
      <c r="D192">
        <v>68.839995999999999</v>
      </c>
      <c r="E192">
        <v>69.980002999999996</v>
      </c>
      <c r="F192">
        <v>1486500</v>
      </c>
      <c r="G192">
        <v>68.569513999999998</v>
      </c>
    </row>
    <row r="193" spans="1:7">
      <c r="A193" s="1">
        <v>42486</v>
      </c>
      <c r="B193">
        <v>68.830001999999993</v>
      </c>
      <c r="C193">
        <v>69.269997000000004</v>
      </c>
      <c r="D193">
        <v>68.650002000000001</v>
      </c>
      <c r="E193">
        <v>68.830001999999993</v>
      </c>
      <c r="F193">
        <v>1297100</v>
      </c>
      <c r="G193">
        <v>67.442690999999996</v>
      </c>
    </row>
    <row r="194" spans="1:7">
      <c r="A194" s="1">
        <v>42485</v>
      </c>
      <c r="B194">
        <v>68.620002999999997</v>
      </c>
      <c r="C194">
        <v>68.75</v>
      </c>
      <c r="D194">
        <v>68.209998999999996</v>
      </c>
      <c r="E194">
        <v>68.720000999999996</v>
      </c>
      <c r="F194">
        <v>1422700</v>
      </c>
      <c r="G194">
        <v>67.334907999999999</v>
      </c>
    </row>
    <row r="195" spans="1:7">
      <c r="A195" s="1">
        <v>42482</v>
      </c>
      <c r="B195">
        <v>68.319999999999993</v>
      </c>
      <c r="C195">
        <v>68.839995999999999</v>
      </c>
      <c r="D195">
        <v>68.309997999999993</v>
      </c>
      <c r="E195">
        <v>68.650002000000001</v>
      </c>
      <c r="F195">
        <v>1154900</v>
      </c>
      <c r="G195">
        <v>67.266318999999996</v>
      </c>
    </row>
    <row r="196" spans="1:7">
      <c r="A196" s="1">
        <v>42481</v>
      </c>
      <c r="B196">
        <v>69.349997999999999</v>
      </c>
      <c r="C196">
        <v>69.389999000000003</v>
      </c>
      <c r="D196">
        <v>67.709998999999996</v>
      </c>
      <c r="E196">
        <v>68</v>
      </c>
      <c r="F196">
        <v>1531100</v>
      </c>
      <c r="G196">
        <v>66.629418999999999</v>
      </c>
    </row>
    <row r="197" spans="1:7">
      <c r="A197" s="1">
        <v>42480</v>
      </c>
      <c r="B197">
        <v>71.389999000000003</v>
      </c>
      <c r="C197">
        <v>71.5</v>
      </c>
      <c r="D197">
        <v>69.419998000000007</v>
      </c>
      <c r="E197">
        <v>69.510002</v>
      </c>
      <c r="F197">
        <v>1261800</v>
      </c>
      <c r="G197">
        <v>68.108986000000002</v>
      </c>
    </row>
    <row r="198" spans="1:7">
      <c r="A198" s="1">
        <v>42479</v>
      </c>
      <c r="B198">
        <v>71.209998999999996</v>
      </c>
      <c r="C198">
        <v>71.480002999999996</v>
      </c>
      <c r="D198">
        <v>70.720000999999996</v>
      </c>
      <c r="E198">
        <v>71.419998000000007</v>
      </c>
      <c r="F198">
        <v>1502400</v>
      </c>
      <c r="G198">
        <v>69.980485000000002</v>
      </c>
    </row>
    <row r="199" spans="1:7">
      <c r="A199" s="1">
        <v>42478</v>
      </c>
      <c r="B199">
        <v>70.129997000000003</v>
      </c>
      <c r="C199">
        <v>71.080001999999993</v>
      </c>
      <c r="D199">
        <v>69.849997999999999</v>
      </c>
      <c r="E199">
        <v>71.059997999999993</v>
      </c>
      <c r="F199">
        <v>1390200</v>
      </c>
      <c r="G199">
        <v>69.627740000000003</v>
      </c>
    </row>
    <row r="200" spans="1:7">
      <c r="A200" s="1">
        <v>42475</v>
      </c>
      <c r="B200">
        <v>70.110000999999997</v>
      </c>
      <c r="C200">
        <v>71.190002000000007</v>
      </c>
      <c r="D200">
        <v>70.110000999999997</v>
      </c>
      <c r="E200">
        <v>71.059997999999993</v>
      </c>
      <c r="F200">
        <v>1578500</v>
      </c>
      <c r="G200">
        <v>69.627740000000003</v>
      </c>
    </row>
    <row r="201" spans="1:7">
      <c r="A201" s="1">
        <v>42474</v>
      </c>
      <c r="B201">
        <v>69.949996999999996</v>
      </c>
      <c r="C201">
        <v>70.510002</v>
      </c>
      <c r="D201">
        <v>69.669998000000007</v>
      </c>
      <c r="E201">
        <v>70.040001000000004</v>
      </c>
      <c r="F201">
        <v>1583800</v>
      </c>
      <c r="G201">
        <v>68.628302000000005</v>
      </c>
    </row>
    <row r="202" spans="1:7">
      <c r="A202" s="1">
        <v>42473</v>
      </c>
      <c r="B202">
        <v>71.080001999999993</v>
      </c>
      <c r="C202">
        <v>71.110000999999997</v>
      </c>
      <c r="D202">
        <v>69.690002000000007</v>
      </c>
      <c r="E202">
        <v>70.069999999999993</v>
      </c>
      <c r="F202">
        <v>2095100</v>
      </c>
      <c r="G202">
        <v>68.657696000000001</v>
      </c>
    </row>
    <row r="203" spans="1:7">
      <c r="A203" s="1">
        <v>42472</v>
      </c>
      <c r="B203">
        <v>70.540001000000004</v>
      </c>
      <c r="C203">
        <v>71.059997999999993</v>
      </c>
      <c r="D203">
        <v>70.110000999999997</v>
      </c>
      <c r="E203">
        <v>70.989998</v>
      </c>
      <c r="F203">
        <v>1820400</v>
      </c>
      <c r="G203">
        <v>69.559151</v>
      </c>
    </row>
    <row r="204" spans="1:7">
      <c r="A204" s="1">
        <v>42471</v>
      </c>
      <c r="B204">
        <v>70.75</v>
      </c>
      <c r="C204">
        <v>71.25</v>
      </c>
      <c r="D204">
        <v>70.430000000000007</v>
      </c>
      <c r="E204">
        <v>70.559997999999993</v>
      </c>
      <c r="F204">
        <v>1260300</v>
      </c>
      <c r="G204">
        <v>69.137817999999996</v>
      </c>
    </row>
    <row r="205" spans="1:7">
      <c r="A205" s="1">
        <v>42468</v>
      </c>
      <c r="B205">
        <v>70.379997000000003</v>
      </c>
      <c r="C205">
        <v>71.260002</v>
      </c>
      <c r="D205">
        <v>70.260002</v>
      </c>
      <c r="E205">
        <v>70.690002000000007</v>
      </c>
      <c r="F205">
        <v>982100</v>
      </c>
      <c r="G205">
        <v>69.265202000000002</v>
      </c>
    </row>
    <row r="206" spans="1:7">
      <c r="A206" s="1">
        <v>42467</v>
      </c>
      <c r="B206">
        <v>70.300003000000004</v>
      </c>
      <c r="C206">
        <v>70.809997999999993</v>
      </c>
      <c r="D206">
        <v>70.019997000000004</v>
      </c>
      <c r="E206">
        <v>70.199996999999996</v>
      </c>
      <c r="F206">
        <v>1964600</v>
      </c>
      <c r="G206">
        <v>68.785072999999997</v>
      </c>
    </row>
    <row r="207" spans="1:7">
      <c r="A207" s="1">
        <v>42466</v>
      </c>
      <c r="B207">
        <v>70.360000999999997</v>
      </c>
      <c r="C207">
        <v>70.629997000000003</v>
      </c>
      <c r="D207">
        <v>69.940002000000007</v>
      </c>
      <c r="E207">
        <v>70.360000999999997</v>
      </c>
      <c r="F207">
        <v>1454900</v>
      </c>
      <c r="G207">
        <v>68.941851999999997</v>
      </c>
    </row>
    <row r="208" spans="1:7">
      <c r="A208" s="1">
        <v>42465</v>
      </c>
      <c r="B208">
        <v>71.730002999999996</v>
      </c>
      <c r="C208">
        <v>71.870002999999997</v>
      </c>
      <c r="D208">
        <v>70.349997999999999</v>
      </c>
      <c r="E208">
        <v>70.440002000000007</v>
      </c>
      <c r="F208">
        <v>2511600</v>
      </c>
      <c r="G208">
        <v>69.020240999999999</v>
      </c>
    </row>
    <row r="209" spans="1:7">
      <c r="A209" s="1">
        <v>42464</v>
      </c>
      <c r="B209">
        <v>72</v>
      </c>
      <c r="C209">
        <v>72.379997000000003</v>
      </c>
      <c r="D209">
        <v>71.029999000000004</v>
      </c>
      <c r="E209">
        <v>71.830001999999993</v>
      </c>
      <c r="F209">
        <v>2116900</v>
      </c>
      <c r="G209">
        <v>70.382223999999994</v>
      </c>
    </row>
    <row r="210" spans="1:7">
      <c r="A210" s="1">
        <v>42461</v>
      </c>
      <c r="B210">
        <v>71.349997999999999</v>
      </c>
      <c r="C210">
        <v>72.410004000000001</v>
      </c>
      <c r="D210">
        <v>71</v>
      </c>
      <c r="E210">
        <v>71.940002000000007</v>
      </c>
      <c r="F210">
        <v>2464200</v>
      </c>
      <c r="G210">
        <v>70.490008000000003</v>
      </c>
    </row>
    <row r="211" spans="1:7">
      <c r="A211" s="1">
        <v>42460</v>
      </c>
      <c r="B211">
        <v>71.830001999999993</v>
      </c>
      <c r="C211">
        <v>72.069999999999993</v>
      </c>
      <c r="D211">
        <v>71.339995999999999</v>
      </c>
      <c r="E211">
        <v>71.889999000000003</v>
      </c>
      <c r="F211">
        <v>1767700</v>
      </c>
      <c r="G211">
        <v>70.441012999999998</v>
      </c>
    </row>
    <row r="212" spans="1:7">
      <c r="A212" s="1">
        <v>42459</v>
      </c>
      <c r="B212">
        <v>72.069999999999993</v>
      </c>
      <c r="C212">
        <v>72.339995999999999</v>
      </c>
      <c r="D212">
        <v>71.559997999999993</v>
      </c>
      <c r="E212">
        <v>71.599997999999999</v>
      </c>
      <c r="F212">
        <v>1739900</v>
      </c>
      <c r="G212">
        <v>70.156857000000002</v>
      </c>
    </row>
    <row r="213" spans="1:7">
      <c r="A213" s="1">
        <v>42458</v>
      </c>
      <c r="B213">
        <v>71.089995999999999</v>
      </c>
      <c r="C213">
        <v>72.180000000000007</v>
      </c>
      <c r="D213">
        <v>70.870002999999997</v>
      </c>
      <c r="E213">
        <v>72.110000999999997</v>
      </c>
      <c r="F213">
        <v>1878600</v>
      </c>
      <c r="G213">
        <v>70.656580000000005</v>
      </c>
    </row>
    <row r="214" spans="1:7">
      <c r="A214" s="1">
        <v>42457</v>
      </c>
      <c r="B214">
        <v>71.419998000000007</v>
      </c>
      <c r="C214">
        <v>71.669998000000007</v>
      </c>
      <c r="D214">
        <v>70.730002999999996</v>
      </c>
      <c r="E214">
        <v>71.319999999999993</v>
      </c>
      <c r="F214">
        <v>1497800</v>
      </c>
      <c r="G214">
        <v>69.412175000000005</v>
      </c>
    </row>
    <row r="215" spans="1:7">
      <c r="A215" s="1">
        <v>42453</v>
      </c>
      <c r="B215">
        <v>71.419998000000007</v>
      </c>
      <c r="C215">
        <v>71.930000000000007</v>
      </c>
      <c r="D215">
        <v>70.830001999999993</v>
      </c>
      <c r="E215">
        <v>71.339995999999999</v>
      </c>
      <c r="F215">
        <v>2127400</v>
      </c>
      <c r="G215">
        <v>69.431636999999995</v>
      </c>
    </row>
    <row r="216" spans="1:7">
      <c r="A216" s="1">
        <v>42452</v>
      </c>
      <c r="B216">
        <v>71.050003000000004</v>
      </c>
      <c r="C216">
        <v>71.839995999999999</v>
      </c>
      <c r="D216">
        <v>70.699996999999996</v>
      </c>
      <c r="E216">
        <v>71.589995999999999</v>
      </c>
      <c r="F216">
        <v>1782000</v>
      </c>
      <c r="G216">
        <v>69.674948999999998</v>
      </c>
    </row>
    <row r="217" spans="1:7">
      <c r="A217" s="1">
        <v>42451</v>
      </c>
      <c r="B217">
        <v>71.5</v>
      </c>
      <c r="C217">
        <v>71.849997999999999</v>
      </c>
      <c r="D217">
        <v>70.849997999999999</v>
      </c>
      <c r="E217">
        <v>70.959998999999996</v>
      </c>
      <c r="F217">
        <v>2079300</v>
      </c>
      <c r="G217">
        <v>69.061803999999995</v>
      </c>
    </row>
    <row r="218" spans="1:7">
      <c r="A218" s="1">
        <v>42450</v>
      </c>
      <c r="B218">
        <v>71.150002000000001</v>
      </c>
      <c r="C218">
        <v>71.790001000000004</v>
      </c>
      <c r="D218">
        <v>70.540001000000004</v>
      </c>
      <c r="E218">
        <v>71.379997000000003</v>
      </c>
      <c r="F218">
        <v>1163000</v>
      </c>
      <c r="G218">
        <v>69.470568</v>
      </c>
    </row>
    <row r="219" spans="1:7">
      <c r="A219" s="1">
        <v>42447</v>
      </c>
      <c r="B219">
        <v>71.519997000000004</v>
      </c>
      <c r="C219">
        <v>71.639999000000003</v>
      </c>
      <c r="D219">
        <v>70.589995999999999</v>
      </c>
      <c r="E219">
        <v>71.430000000000007</v>
      </c>
      <c r="F219">
        <v>4017800</v>
      </c>
      <c r="G219">
        <v>69.519233</v>
      </c>
    </row>
    <row r="220" spans="1:7">
      <c r="A220" s="1">
        <v>42446</v>
      </c>
      <c r="B220">
        <v>70.690002000000007</v>
      </c>
      <c r="C220">
        <v>71.519997000000004</v>
      </c>
      <c r="D220">
        <v>70.5</v>
      </c>
      <c r="E220">
        <v>71.25</v>
      </c>
      <c r="F220">
        <v>1523700</v>
      </c>
      <c r="G220">
        <v>69.344048000000001</v>
      </c>
    </row>
    <row r="221" spans="1:7">
      <c r="A221" s="1">
        <v>42445</v>
      </c>
      <c r="B221">
        <v>70.029999000000004</v>
      </c>
      <c r="C221">
        <v>70.930000000000007</v>
      </c>
      <c r="D221">
        <v>69.180000000000007</v>
      </c>
      <c r="E221">
        <v>70.680000000000007</v>
      </c>
      <c r="F221">
        <v>1731400</v>
      </c>
      <c r="G221">
        <v>68.789295999999993</v>
      </c>
    </row>
    <row r="222" spans="1:7">
      <c r="A222" s="1">
        <v>42444</v>
      </c>
      <c r="B222">
        <v>70.180000000000007</v>
      </c>
      <c r="C222">
        <v>70.699996999999996</v>
      </c>
      <c r="D222">
        <v>69.839995999999999</v>
      </c>
      <c r="E222">
        <v>70.029999000000004</v>
      </c>
      <c r="F222">
        <v>2061200</v>
      </c>
      <c r="G222">
        <v>68.156682000000004</v>
      </c>
    </row>
    <row r="223" spans="1:7">
      <c r="A223" s="1">
        <v>42443</v>
      </c>
      <c r="B223">
        <v>70.239998</v>
      </c>
      <c r="C223">
        <v>70.470000999999996</v>
      </c>
      <c r="D223">
        <v>69.809997999999993</v>
      </c>
      <c r="E223">
        <v>70.139999000000003</v>
      </c>
      <c r="F223">
        <v>1659300</v>
      </c>
      <c r="G223">
        <v>68.263739999999999</v>
      </c>
    </row>
    <row r="224" spans="1:7">
      <c r="A224" s="1">
        <v>42440</v>
      </c>
      <c r="B224">
        <v>70</v>
      </c>
      <c r="C224">
        <v>70.779999000000004</v>
      </c>
      <c r="D224">
        <v>69.949996999999996</v>
      </c>
      <c r="E224">
        <v>70.400002000000001</v>
      </c>
      <c r="F224">
        <v>2991100</v>
      </c>
      <c r="G224">
        <v>68.516786999999994</v>
      </c>
    </row>
    <row r="225" spans="1:7">
      <c r="A225" s="1">
        <v>42439</v>
      </c>
      <c r="B225">
        <v>69.559997999999993</v>
      </c>
      <c r="C225">
        <v>69.900002000000001</v>
      </c>
      <c r="D225">
        <v>69.099997999999999</v>
      </c>
      <c r="E225">
        <v>69.760002</v>
      </c>
      <c r="F225">
        <v>1898900</v>
      </c>
      <c r="G225">
        <v>67.893907999999996</v>
      </c>
    </row>
    <row r="226" spans="1:7">
      <c r="A226" s="1">
        <v>42438</v>
      </c>
      <c r="B226">
        <v>69.069999999999993</v>
      </c>
      <c r="C226">
        <v>69.989998</v>
      </c>
      <c r="D226">
        <v>68.849997999999999</v>
      </c>
      <c r="E226">
        <v>69.75</v>
      </c>
      <c r="F226">
        <v>2455600</v>
      </c>
      <c r="G226">
        <v>67.884173000000004</v>
      </c>
    </row>
    <row r="227" spans="1:7">
      <c r="A227" s="1">
        <v>42437</v>
      </c>
      <c r="B227">
        <v>68.720000999999996</v>
      </c>
      <c r="C227">
        <v>69.360000999999997</v>
      </c>
      <c r="D227">
        <v>68.279999000000004</v>
      </c>
      <c r="E227">
        <v>69.099997999999999</v>
      </c>
      <c r="F227">
        <v>2779000</v>
      </c>
      <c r="G227">
        <v>67.251559</v>
      </c>
    </row>
    <row r="228" spans="1:7">
      <c r="A228" s="1">
        <v>42436</v>
      </c>
      <c r="B228">
        <v>67.839995999999999</v>
      </c>
      <c r="C228">
        <v>68.730002999999996</v>
      </c>
      <c r="D228">
        <v>67.400002000000001</v>
      </c>
      <c r="E228">
        <v>68.559997999999993</v>
      </c>
      <c r="F228">
        <v>2046300</v>
      </c>
      <c r="G228">
        <v>66.726003000000006</v>
      </c>
    </row>
    <row r="229" spans="1:7">
      <c r="A229" s="1">
        <v>42433</v>
      </c>
      <c r="B229">
        <v>66.809997999999993</v>
      </c>
      <c r="C229">
        <v>67.930000000000007</v>
      </c>
      <c r="D229">
        <v>66.550003000000004</v>
      </c>
      <c r="E229">
        <v>67.709998999999996</v>
      </c>
      <c r="F229">
        <v>2049400</v>
      </c>
      <c r="G229">
        <v>65.898742999999996</v>
      </c>
    </row>
    <row r="230" spans="1:7">
      <c r="A230" s="1">
        <v>42432</v>
      </c>
      <c r="B230">
        <v>67.099997999999999</v>
      </c>
      <c r="C230">
        <v>67.459998999999996</v>
      </c>
      <c r="D230">
        <v>66.379997000000003</v>
      </c>
      <c r="E230">
        <v>67.419998000000007</v>
      </c>
      <c r="F230">
        <v>2379700</v>
      </c>
      <c r="G230">
        <v>65.616499000000005</v>
      </c>
    </row>
    <row r="231" spans="1:7">
      <c r="A231" s="1">
        <v>42431</v>
      </c>
      <c r="B231">
        <v>66.760002</v>
      </c>
      <c r="C231">
        <v>67.089995999999999</v>
      </c>
      <c r="D231">
        <v>65.599997999999999</v>
      </c>
      <c r="E231">
        <v>66.970000999999996</v>
      </c>
      <c r="F231">
        <v>2851500</v>
      </c>
      <c r="G231">
        <v>65.178539999999998</v>
      </c>
    </row>
    <row r="232" spans="1:7">
      <c r="A232" s="1">
        <v>42430</v>
      </c>
      <c r="B232">
        <v>68.75</v>
      </c>
      <c r="C232">
        <v>68.879997000000003</v>
      </c>
      <c r="D232">
        <v>66.510002</v>
      </c>
      <c r="E232">
        <v>66.879997000000003</v>
      </c>
      <c r="F232">
        <v>3601300</v>
      </c>
      <c r="G232">
        <v>65.090942999999996</v>
      </c>
    </row>
    <row r="233" spans="1:7">
      <c r="A233" s="1">
        <v>42429</v>
      </c>
      <c r="B233">
        <v>67.199996999999996</v>
      </c>
      <c r="C233">
        <v>68.800003000000004</v>
      </c>
      <c r="D233">
        <v>67.019997000000004</v>
      </c>
      <c r="E233">
        <v>68.160004000000001</v>
      </c>
      <c r="F233">
        <v>2784100</v>
      </c>
      <c r="G233">
        <v>66.336708999999999</v>
      </c>
    </row>
    <row r="234" spans="1:7">
      <c r="A234" s="1">
        <v>42426</v>
      </c>
      <c r="B234">
        <v>68.629997000000003</v>
      </c>
      <c r="C234">
        <v>68.779999000000004</v>
      </c>
      <c r="D234">
        <v>67.059997999999993</v>
      </c>
      <c r="E234">
        <v>67.260002</v>
      </c>
      <c r="F234">
        <v>2971200</v>
      </c>
      <c r="G234">
        <v>65.460783000000006</v>
      </c>
    </row>
    <row r="235" spans="1:7">
      <c r="A235" s="1">
        <v>42425</v>
      </c>
      <c r="B235">
        <v>67.830001999999993</v>
      </c>
      <c r="C235">
        <v>69.239998</v>
      </c>
      <c r="D235">
        <v>67.709998999999996</v>
      </c>
      <c r="E235">
        <v>68.790001000000004</v>
      </c>
      <c r="F235">
        <v>4014000</v>
      </c>
      <c r="G235">
        <v>66.949854000000002</v>
      </c>
    </row>
    <row r="236" spans="1:7">
      <c r="A236" s="1">
        <v>42424</v>
      </c>
      <c r="B236">
        <v>66.75</v>
      </c>
      <c r="C236">
        <v>68.370002999999997</v>
      </c>
      <c r="D236">
        <v>66.550003000000004</v>
      </c>
      <c r="E236">
        <v>67.830001999999993</v>
      </c>
      <c r="F236">
        <v>6781500</v>
      </c>
      <c r="G236">
        <v>66.015535</v>
      </c>
    </row>
    <row r="237" spans="1:7">
      <c r="A237" s="1">
        <v>42423</v>
      </c>
      <c r="B237">
        <v>63.959999000000003</v>
      </c>
      <c r="C237">
        <v>65.290001000000004</v>
      </c>
      <c r="D237">
        <v>63.599997999999999</v>
      </c>
      <c r="E237">
        <v>64.980002999999996</v>
      </c>
      <c r="F237">
        <v>3137200</v>
      </c>
      <c r="G237">
        <v>63.241774999999997</v>
      </c>
    </row>
    <row r="238" spans="1:7">
      <c r="A238" s="1">
        <v>42422</v>
      </c>
      <c r="B238">
        <v>63.240001999999997</v>
      </c>
      <c r="C238">
        <v>64.25</v>
      </c>
      <c r="D238">
        <v>62.98</v>
      </c>
      <c r="E238">
        <v>64.239998</v>
      </c>
      <c r="F238">
        <v>2109600</v>
      </c>
      <c r="G238">
        <v>62.521565000000002</v>
      </c>
    </row>
    <row r="239" spans="1:7">
      <c r="A239" s="1">
        <v>42419</v>
      </c>
      <c r="B239">
        <v>63.630001</v>
      </c>
      <c r="C239">
        <v>63.650002000000001</v>
      </c>
      <c r="D239">
        <v>62.830002</v>
      </c>
      <c r="E239">
        <v>62.889999000000003</v>
      </c>
      <c r="F239">
        <v>2678300</v>
      </c>
      <c r="G239">
        <v>61.207678999999999</v>
      </c>
    </row>
    <row r="240" spans="1:7">
      <c r="A240" s="1">
        <v>42418</v>
      </c>
      <c r="B240">
        <v>62.48</v>
      </c>
      <c r="C240">
        <v>64.010002</v>
      </c>
      <c r="D240">
        <v>62.369999</v>
      </c>
      <c r="E240">
        <v>63.700001</v>
      </c>
      <c r="F240">
        <v>1738700</v>
      </c>
      <c r="G240">
        <v>61.996012999999998</v>
      </c>
    </row>
    <row r="241" spans="1:7">
      <c r="A241" s="1">
        <v>42417</v>
      </c>
      <c r="B241">
        <v>62.41</v>
      </c>
      <c r="C241">
        <v>62.709999000000003</v>
      </c>
      <c r="D241">
        <v>61.77</v>
      </c>
      <c r="E241">
        <v>62.529998999999997</v>
      </c>
      <c r="F241">
        <v>1870900</v>
      </c>
      <c r="G241">
        <v>60.857308000000003</v>
      </c>
    </row>
    <row r="242" spans="1:7">
      <c r="A242" s="1">
        <v>42416</v>
      </c>
      <c r="B242">
        <v>61.93</v>
      </c>
      <c r="C242">
        <v>62.470001000000003</v>
      </c>
      <c r="D242">
        <v>61.5</v>
      </c>
      <c r="E242">
        <v>62.380001</v>
      </c>
      <c r="F242">
        <v>2100100</v>
      </c>
      <c r="G242">
        <v>60.711323</v>
      </c>
    </row>
    <row r="243" spans="1:7">
      <c r="A243" s="1">
        <v>42412</v>
      </c>
      <c r="B243">
        <v>62.18</v>
      </c>
      <c r="C243">
        <v>62.650002000000001</v>
      </c>
      <c r="D243">
        <v>61.509998000000003</v>
      </c>
      <c r="E243">
        <v>61.759998000000003</v>
      </c>
      <c r="F243">
        <v>3337300</v>
      </c>
      <c r="G243">
        <v>60.107906</v>
      </c>
    </row>
    <row r="244" spans="1:7">
      <c r="A244" s="1">
        <v>42411</v>
      </c>
      <c r="B244">
        <v>63.189999</v>
      </c>
      <c r="C244">
        <v>63.610000999999997</v>
      </c>
      <c r="D244">
        <v>62.32</v>
      </c>
      <c r="E244">
        <v>62.349997999999999</v>
      </c>
      <c r="F244">
        <v>2167200</v>
      </c>
      <c r="G244">
        <v>60.682122999999997</v>
      </c>
    </row>
    <row r="245" spans="1:7">
      <c r="A245" s="1">
        <v>42410</v>
      </c>
      <c r="B245">
        <v>63.200001</v>
      </c>
      <c r="C245">
        <v>63.869999</v>
      </c>
      <c r="D245">
        <v>62.290000999999997</v>
      </c>
      <c r="E245">
        <v>63.509998000000003</v>
      </c>
      <c r="F245">
        <v>1492700</v>
      </c>
      <c r="G245">
        <v>61.811093</v>
      </c>
    </row>
    <row r="246" spans="1:7">
      <c r="A246" s="1">
        <v>42409</v>
      </c>
      <c r="B246">
        <v>63</v>
      </c>
      <c r="C246">
        <v>63.75</v>
      </c>
      <c r="D246">
        <v>62.720001000000003</v>
      </c>
      <c r="E246">
        <v>63.400002000000001</v>
      </c>
      <c r="F246">
        <v>2737500</v>
      </c>
      <c r="G246">
        <v>61.704037999999997</v>
      </c>
    </row>
    <row r="247" spans="1:7">
      <c r="A247" s="1">
        <v>42408</v>
      </c>
      <c r="B247">
        <v>63.34</v>
      </c>
      <c r="C247">
        <v>64.300003000000004</v>
      </c>
      <c r="D247">
        <v>62.650002000000001</v>
      </c>
      <c r="E247">
        <v>62.900002000000001</v>
      </c>
      <c r="F247">
        <v>2181800</v>
      </c>
      <c r="G247">
        <v>61.217413000000001</v>
      </c>
    </row>
    <row r="248" spans="1:7">
      <c r="A248" s="1">
        <v>42405</v>
      </c>
      <c r="B248">
        <v>63.189999</v>
      </c>
      <c r="C248">
        <v>63.68</v>
      </c>
      <c r="D248">
        <v>62.169998</v>
      </c>
      <c r="E248">
        <v>63.290000999999997</v>
      </c>
      <c r="F248">
        <v>2498800</v>
      </c>
      <c r="G248">
        <v>61.596980000000002</v>
      </c>
    </row>
    <row r="249" spans="1:7">
      <c r="A249" s="1">
        <v>42404</v>
      </c>
      <c r="B249">
        <v>63.889999000000003</v>
      </c>
      <c r="C249">
        <v>64.309997999999993</v>
      </c>
      <c r="D249">
        <v>62.880001</v>
      </c>
      <c r="E249">
        <v>63.07</v>
      </c>
      <c r="F249">
        <v>2506200</v>
      </c>
      <c r="G249">
        <v>61.382863999999998</v>
      </c>
    </row>
    <row r="250" spans="1:7">
      <c r="A250" s="1">
        <v>42403</v>
      </c>
      <c r="B250">
        <v>62.91</v>
      </c>
      <c r="C250">
        <v>64.480002999999996</v>
      </c>
      <c r="D250">
        <v>62.77</v>
      </c>
      <c r="E250">
        <v>64.069999999999993</v>
      </c>
      <c r="F250">
        <v>3935700</v>
      </c>
      <c r="G250">
        <v>62.356113999999998</v>
      </c>
    </row>
    <row r="251" spans="1:7">
      <c r="A251" s="1">
        <v>42402</v>
      </c>
      <c r="B251">
        <v>62.009998000000003</v>
      </c>
      <c r="C251">
        <v>62.810001</v>
      </c>
      <c r="D251">
        <v>61.68</v>
      </c>
      <c r="E251">
        <v>62.720001000000003</v>
      </c>
      <c r="F251">
        <v>3614900</v>
      </c>
      <c r="G251">
        <v>61.042228000000001</v>
      </c>
    </row>
    <row r="252" spans="1:7">
      <c r="A252" s="1">
        <v>42401</v>
      </c>
      <c r="B252">
        <v>61.810001</v>
      </c>
      <c r="C252">
        <v>62.470001000000003</v>
      </c>
      <c r="D252">
        <v>61.490001999999997</v>
      </c>
      <c r="E252">
        <v>62.23</v>
      </c>
      <c r="F252">
        <v>3546900</v>
      </c>
      <c r="G252">
        <v>60.565334</v>
      </c>
    </row>
    <row r="253" spans="1:7">
      <c r="A253" s="1">
        <v>42398</v>
      </c>
      <c r="B253">
        <v>62.07</v>
      </c>
      <c r="C253">
        <v>62.34</v>
      </c>
      <c r="D253">
        <v>61.48</v>
      </c>
      <c r="E253">
        <v>61.799999</v>
      </c>
      <c r="F253">
        <v>4771200</v>
      </c>
      <c r="G253">
        <v>60.146836</v>
      </c>
    </row>
    <row r="254" spans="1:7">
      <c r="A254" s="1">
        <v>42397</v>
      </c>
      <c r="B254">
        <v>60.330002</v>
      </c>
      <c r="C254">
        <v>62.110000999999997</v>
      </c>
      <c r="D254">
        <v>60.009998000000003</v>
      </c>
      <c r="E254">
        <v>61.560001</v>
      </c>
      <c r="F254">
        <v>1894900</v>
      </c>
      <c r="G254">
        <v>59.913258999999996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3" sqref="I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45.25</v>
      </c>
      <c r="C2">
        <v>45.25</v>
      </c>
      <c r="D2">
        <v>44.700001</v>
      </c>
      <c r="E2">
        <v>45</v>
      </c>
      <c r="F2">
        <v>222800</v>
      </c>
      <c r="G2">
        <v>45</v>
      </c>
      <c r="H2">
        <v>1</v>
      </c>
      <c r="J2" s="4">
        <f>AVERAGE(G2:G31)</f>
        <v>46.409999966666682</v>
      </c>
      <c r="K2" s="4">
        <f>AVERAGE(G2:G91)</f>
        <v>45.550043755555556</v>
      </c>
      <c r="L2" s="4">
        <f>AVERAGE(G2:G181)</f>
        <v>45.436653477777767</v>
      </c>
      <c r="M2" s="4"/>
      <c r="N2" s="4"/>
      <c r="O2" s="4"/>
      <c r="P2" s="4"/>
    </row>
    <row r="3" spans="1:16">
      <c r="A3" s="1">
        <v>42761</v>
      </c>
      <c r="B3">
        <v>45.299999</v>
      </c>
      <c r="C3">
        <v>45.5</v>
      </c>
      <c r="D3">
        <v>44.900002000000001</v>
      </c>
      <c r="E3">
        <v>45.200001</v>
      </c>
      <c r="F3">
        <v>234800</v>
      </c>
      <c r="G3">
        <v>45.200001</v>
      </c>
      <c r="H3">
        <f>H2+1</f>
        <v>2</v>
      </c>
      <c r="I3">
        <v>1.24</v>
      </c>
      <c r="J3" s="5">
        <f>$I3/J2</f>
        <v>2.6718379678746223E-2</v>
      </c>
      <c r="K3" s="5">
        <f>$I3/K2</f>
        <v>2.7222805902327198E-2</v>
      </c>
      <c r="L3" s="5">
        <f>$I3/L2</f>
        <v>2.7290742277189521E-2</v>
      </c>
      <c r="M3" s="4"/>
      <c r="N3" s="4"/>
      <c r="O3" s="4"/>
      <c r="P3" s="4"/>
    </row>
    <row r="4" spans="1:16">
      <c r="A4" s="1">
        <v>42760</v>
      </c>
      <c r="B4">
        <v>45.349997999999999</v>
      </c>
      <c r="C4">
        <v>45.650002000000001</v>
      </c>
      <c r="D4">
        <v>45.130001</v>
      </c>
      <c r="E4">
        <v>45.25</v>
      </c>
      <c r="F4">
        <v>267900</v>
      </c>
      <c r="G4">
        <v>45.25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45.599997999999999</v>
      </c>
      <c r="C5">
        <v>45.700001</v>
      </c>
      <c r="D5">
        <v>45.200001</v>
      </c>
      <c r="E5">
        <v>45.5</v>
      </c>
      <c r="F5">
        <v>314600</v>
      </c>
      <c r="G5">
        <v>45.5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46.049999</v>
      </c>
      <c r="C6">
        <v>46.099997999999999</v>
      </c>
      <c r="D6">
        <v>45.5</v>
      </c>
      <c r="E6">
        <v>45.650002000000001</v>
      </c>
      <c r="F6">
        <v>150200</v>
      </c>
      <c r="G6">
        <v>45.650002000000001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45.700001</v>
      </c>
      <c r="C7">
        <v>46.099997999999999</v>
      </c>
      <c r="D7">
        <v>45.549999</v>
      </c>
      <c r="E7">
        <v>46</v>
      </c>
      <c r="F7">
        <v>192800</v>
      </c>
      <c r="G7">
        <v>46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46.200001</v>
      </c>
      <c r="C8">
        <v>46.5</v>
      </c>
      <c r="D8">
        <v>45.700001</v>
      </c>
      <c r="E8">
        <v>45.799999</v>
      </c>
      <c r="F8">
        <v>172500</v>
      </c>
      <c r="G8">
        <v>45.799999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46.25</v>
      </c>
      <c r="C9">
        <v>46.599997999999999</v>
      </c>
      <c r="D9">
        <v>46.200001</v>
      </c>
      <c r="E9">
        <v>46.549999</v>
      </c>
      <c r="F9">
        <v>121600</v>
      </c>
      <c r="G9">
        <v>46.549999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46.75</v>
      </c>
      <c r="C10">
        <v>46.900002000000001</v>
      </c>
      <c r="D10">
        <v>46.200001</v>
      </c>
      <c r="E10">
        <v>46.299999</v>
      </c>
      <c r="F10">
        <v>177500</v>
      </c>
      <c r="G10">
        <v>46.299999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46.400002000000001</v>
      </c>
      <c r="C11">
        <v>46.700001</v>
      </c>
      <c r="D11">
        <v>46.150002000000001</v>
      </c>
      <c r="E11">
        <v>46.5</v>
      </c>
      <c r="F11">
        <v>92800</v>
      </c>
      <c r="G11">
        <v>46.5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46.900002000000001</v>
      </c>
      <c r="C12">
        <v>47.200001</v>
      </c>
      <c r="D12">
        <v>46.299999</v>
      </c>
      <c r="E12">
        <v>46.5</v>
      </c>
      <c r="F12">
        <v>127400</v>
      </c>
      <c r="G12">
        <v>46.5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45.849997999999999</v>
      </c>
      <c r="C13">
        <v>46.799999</v>
      </c>
      <c r="D13">
        <v>45.849997999999999</v>
      </c>
      <c r="E13">
        <v>46.799999</v>
      </c>
      <c r="F13">
        <v>292100</v>
      </c>
      <c r="G13">
        <v>46.799999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45.599997999999999</v>
      </c>
      <c r="C14">
        <v>46.200001</v>
      </c>
      <c r="D14">
        <v>45.330002</v>
      </c>
      <c r="E14">
        <v>46.099997999999999</v>
      </c>
      <c r="F14">
        <v>239100</v>
      </c>
      <c r="G14">
        <v>46.099997999999999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46.950001</v>
      </c>
      <c r="C15">
        <v>47.049999</v>
      </c>
      <c r="D15">
        <v>45.700001</v>
      </c>
      <c r="E15">
        <v>45.700001</v>
      </c>
      <c r="F15">
        <v>146800</v>
      </c>
      <c r="G15">
        <v>45.700001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46.599997999999999</v>
      </c>
      <c r="C16">
        <v>47.200001</v>
      </c>
      <c r="D16">
        <v>46.599997999999999</v>
      </c>
      <c r="E16">
        <v>46.849997999999999</v>
      </c>
      <c r="F16">
        <v>259800</v>
      </c>
      <c r="G16">
        <v>46.849997999999999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46.950001</v>
      </c>
      <c r="C17">
        <v>47.099997999999999</v>
      </c>
      <c r="D17">
        <v>46.400002000000001</v>
      </c>
      <c r="E17">
        <v>46.950001</v>
      </c>
      <c r="F17">
        <v>200600</v>
      </c>
      <c r="G17">
        <v>46.950001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46.799999</v>
      </c>
      <c r="C18">
        <v>47.200001</v>
      </c>
      <c r="D18">
        <v>46.75</v>
      </c>
      <c r="E18">
        <v>46.950001</v>
      </c>
      <c r="F18">
        <v>153200</v>
      </c>
      <c r="G18">
        <v>46.950001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46.599997999999999</v>
      </c>
      <c r="C19">
        <v>46.799999</v>
      </c>
      <c r="D19">
        <v>46.049999</v>
      </c>
      <c r="E19">
        <v>46.650002000000001</v>
      </c>
      <c r="F19">
        <v>180200</v>
      </c>
      <c r="G19">
        <v>46.650002000000001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46.849997999999999</v>
      </c>
      <c r="C20">
        <v>47.099997999999999</v>
      </c>
      <c r="D20">
        <v>46.299999</v>
      </c>
      <c r="E20">
        <v>46.5</v>
      </c>
      <c r="F20">
        <v>138700</v>
      </c>
      <c r="G20">
        <v>46.5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46.599997999999999</v>
      </c>
      <c r="C21">
        <v>47</v>
      </c>
      <c r="D21">
        <v>46.5</v>
      </c>
      <c r="E21">
        <v>46.799999</v>
      </c>
      <c r="F21">
        <v>160200</v>
      </c>
      <c r="G21">
        <v>46.799999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47</v>
      </c>
      <c r="C22">
        <v>47.099997999999999</v>
      </c>
      <c r="D22">
        <v>46.150002000000001</v>
      </c>
      <c r="E22">
        <v>46.349997999999999</v>
      </c>
      <c r="F22">
        <v>166900</v>
      </c>
      <c r="G22">
        <v>46.349997999999999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46.950001</v>
      </c>
      <c r="C23">
        <v>47.200001</v>
      </c>
      <c r="D23">
        <v>46.700001</v>
      </c>
      <c r="E23">
        <v>46.950001</v>
      </c>
      <c r="F23">
        <v>180500</v>
      </c>
      <c r="G23">
        <v>46.950001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47.200001</v>
      </c>
      <c r="C24">
        <v>47.25</v>
      </c>
      <c r="D24">
        <v>46.75</v>
      </c>
      <c r="E24">
        <v>47.099997999999999</v>
      </c>
      <c r="F24">
        <v>109300</v>
      </c>
      <c r="G24">
        <v>47.099997999999999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47.200001</v>
      </c>
      <c r="C25">
        <v>47.349997999999999</v>
      </c>
      <c r="D25">
        <v>46.599997999999999</v>
      </c>
      <c r="E25">
        <v>47</v>
      </c>
      <c r="F25">
        <v>346500</v>
      </c>
      <c r="G25">
        <v>47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47.299999</v>
      </c>
      <c r="C26">
        <v>47.950001</v>
      </c>
      <c r="D26">
        <v>47.150002000000001</v>
      </c>
      <c r="E26">
        <v>47.200001</v>
      </c>
      <c r="F26">
        <v>247600</v>
      </c>
      <c r="G26">
        <v>47.200001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47.099997999999999</v>
      </c>
      <c r="C27">
        <v>47.299999</v>
      </c>
      <c r="D27">
        <v>46.880001</v>
      </c>
      <c r="E27">
        <v>47.299999</v>
      </c>
      <c r="F27">
        <v>240100</v>
      </c>
      <c r="G27">
        <v>47.299999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46.849997999999999</v>
      </c>
      <c r="C28">
        <v>47.650002000000001</v>
      </c>
      <c r="D28">
        <v>46.650002000000001</v>
      </c>
      <c r="E28">
        <v>47.150002000000001</v>
      </c>
      <c r="F28">
        <v>320900</v>
      </c>
      <c r="G28">
        <v>47.150002000000001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47</v>
      </c>
      <c r="C29">
        <v>47.349997999999999</v>
      </c>
      <c r="D29">
        <v>46.75</v>
      </c>
      <c r="E29">
        <v>46.900002000000001</v>
      </c>
      <c r="F29">
        <v>623700</v>
      </c>
      <c r="G29">
        <v>46.900002000000001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46</v>
      </c>
      <c r="C30">
        <v>47.049999</v>
      </c>
      <c r="D30">
        <v>45.900002000000001</v>
      </c>
      <c r="E30">
        <v>46.799999</v>
      </c>
      <c r="F30">
        <v>211200</v>
      </c>
      <c r="G30">
        <v>46.799999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48.049999</v>
      </c>
      <c r="C31">
        <v>48.349997999999999</v>
      </c>
      <c r="D31">
        <v>45.959999000000003</v>
      </c>
      <c r="E31">
        <v>46</v>
      </c>
      <c r="F31">
        <v>216000</v>
      </c>
      <c r="G31">
        <v>46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47.349997999999999</v>
      </c>
      <c r="C32">
        <v>47.880001</v>
      </c>
      <c r="D32">
        <v>47.099997999999999</v>
      </c>
      <c r="E32">
        <v>47.700001</v>
      </c>
      <c r="F32">
        <v>161200</v>
      </c>
      <c r="G32">
        <v>47.700001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46.799999</v>
      </c>
      <c r="C33">
        <v>47.200001</v>
      </c>
      <c r="D33">
        <v>46.650002000000001</v>
      </c>
      <c r="E33">
        <v>47.099997999999999</v>
      </c>
      <c r="F33">
        <v>348100</v>
      </c>
      <c r="G33">
        <v>47.099997999999999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46.5</v>
      </c>
      <c r="C34">
        <v>47.43</v>
      </c>
      <c r="D34">
        <v>46.5</v>
      </c>
      <c r="E34">
        <v>47.349997999999999</v>
      </c>
      <c r="F34">
        <v>260500</v>
      </c>
      <c r="G34">
        <v>47.039999000000002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45.75</v>
      </c>
      <c r="C35">
        <v>46.700001</v>
      </c>
      <c r="D35">
        <v>45.549999</v>
      </c>
      <c r="E35">
        <v>46.5</v>
      </c>
      <c r="F35">
        <v>191200</v>
      </c>
      <c r="G35">
        <v>46.195565999999999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45.5</v>
      </c>
      <c r="C36">
        <v>46.150002000000001</v>
      </c>
      <c r="D36">
        <v>45.450001</v>
      </c>
      <c r="E36">
        <v>46.049999</v>
      </c>
      <c r="F36">
        <v>279100</v>
      </c>
      <c r="G36">
        <v>45.748511000000001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45.299999</v>
      </c>
      <c r="C37">
        <v>45.75</v>
      </c>
      <c r="D37">
        <v>45.049999</v>
      </c>
      <c r="E37">
        <v>45.400002000000001</v>
      </c>
      <c r="F37">
        <v>244000</v>
      </c>
      <c r="G37">
        <v>45.102769000000002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44.799999</v>
      </c>
      <c r="C38">
        <v>45.200001</v>
      </c>
      <c r="D38">
        <v>44.650002000000001</v>
      </c>
      <c r="E38">
        <v>45.150002000000001</v>
      </c>
      <c r="F38">
        <v>273700</v>
      </c>
      <c r="G38">
        <v>44.854405999999997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44.900002000000001</v>
      </c>
      <c r="C39">
        <v>45.650002000000001</v>
      </c>
      <c r="D39">
        <v>44.650002000000001</v>
      </c>
      <c r="E39">
        <v>45</v>
      </c>
      <c r="F39">
        <v>129800</v>
      </c>
      <c r="G39">
        <v>44.705385999999997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44.75</v>
      </c>
      <c r="C40">
        <v>45.25</v>
      </c>
      <c r="D40">
        <v>44.549999</v>
      </c>
      <c r="E40">
        <v>44.599997999999999</v>
      </c>
      <c r="F40">
        <v>212700</v>
      </c>
      <c r="G40">
        <v>44.308002999999999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46.150002000000001</v>
      </c>
      <c r="C41">
        <v>46.299999</v>
      </c>
      <c r="D41">
        <v>45.049999</v>
      </c>
      <c r="E41">
        <v>45.049999</v>
      </c>
      <c r="F41">
        <v>195000</v>
      </c>
      <c r="G41">
        <v>44.755057999999998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47.099997999999999</v>
      </c>
      <c r="C42">
        <v>47.549999</v>
      </c>
      <c r="D42">
        <v>46.650002000000001</v>
      </c>
      <c r="E42">
        <v>46.849997999999999</v>
      </c>
      <c r="F42">
        <v>229000</v>
      </c>
      <c r="G42">
        <v>46.543272999999999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46.349997999999999</v>
      </c>
      <c r="C43">
        <v>47.450001</v>
      </c>
      <c r="D43">
        <v>46.200001</v>
      </c>
      <c r="E43">
        <v>47.150002000000001</v>
      </c>
      <c r="F43">
        <v>149900</v>
      </c>
      <c r="G43">
        <v>46.841312000000002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45.849997999999999</v>
      </c>
      <c r="C44">
        <v>46.599997999999999</v>
      </c>
      <c r="D44">
        <v>45.849997999999999</v>
      </c>
      <c r="E44">
        <v>46.200001</v>
      </c>
      <c r="F44">
        <v>61800</v>
      </c>
      <c r="G44">
        <v>45.897531000000001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45.400002000000001</v>
      </c>
      <c r="C45">
        <v>46</v>
      </c>
      <c r="D45">
        <v>45.349997999999999</v>
      </c>
      <c r="E45">
        <v>45.75</v>
      </c>
      <c r="F45">
        <v>214200</v>
      </c>
      <c r="G45">
        <v>45.450476000000002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45.099997999999999</v>
      </c>
      <c r="C46">
        <v>45.950001</v>
      </c>
      <c r="D46">
        <v>44.93</v>
      </c>
      <c r="E46">
        <v>45.950001</v>
      </c>
      <c r="F46">
        <v>191300</v>
      </c>
      <c r="G46">
        <v>45.649166999999998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44.349997999999999</v>
      </c>
      <c r="C47">
        <v>45.299999</v>
      </c>
      <c r="D47">
        <v>44.349997999999999</v>
      </c>
      <c r="E47">
        <v>45.049999</v>
      </c>
      <c r="F47">
        <v>202000</v>
      </c>
      <c r="G47">
        <v>44.755057999999998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44.299999</v>
      </c>
      <c r="C48">
        <v>44.700001</v>
      </c>
      <c r="D48">
        <v>43.900002000000001</v>
      </c>
      <c r="E48">
        <v>44.349997999999999</v>
      </c>
      <c r="F48">
        <v>418000</v>
      </c>
      <c r="G48">
        <v>44.059640000000002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44.599997999999999</v>
      </c>
      <c r="C49">
        <v>44.900002000000001</v>
      </c>
      <c r="D49">
        <v>44.150002000000001</v>
      </c>
      <c r="E49">
        <v>44.200001</v>
      </c>
      <c r="F49">
        <v>217900</v>
      </c>
      <c r="G49">
        <v>43.910623999999999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44.849997999999999</v>
      </c>
      <c r="C50">
        <v>45.049999</v>
      </c>
      <c r="D50">
        <v>44.200001</v>
      </c>
      <c r="E50">
        <v>44.599997999999999</v>
      </c>
      <c r="F50">
        <v>261500</v>
      </c>
      <c r="G50">
        <v>44.308002999999999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44.599997999999999</v>
      </c>
      <c r="C51">
        <v>45.450001</v>
      </c>
      <c r="D51">
        <v>43.900002000000001</v>
      </c>
      <c r="E51">
        <v>44.900002000000001</v>
      </c>
      <c r="F51">
        <v>485700</v>
      </c>
      <c r="G51">
        <v>44.606042000000002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45.450001</v>
      </c>
      <c r="C52">
        <v>45.900002000000001</v>
      </c>
      <c r="D52">
        <v>44.849997999999999</v>
      </c>
      <c r="E52">
        <v>45</v>
      </c>
      <c r="F52">
        <v>340300</v>
      </c>
      <c r="G52">
        <v>44.705385999999997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45.099997999999999</v>
      </c>
      <c r="C53">
        <v>45.93</v>
      </c>
      <c r="D53">
        <v>45.009998000000003</v>
      </c>
      <c r="E53">
        <v>45.700001</v>
      </c>
      <c r="F53">
        <v>315000</v>
      </c>
      <c r="G53">
        <v>45.400804000000001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46.099997999999999</v>
      </c>
      <c r="C54">
        <v>46.380001</v>
      </c>
      <c r="D54">
        <v>44.25</v>
      </c>
      <c r="E54">
        <v>45.099997999999999</v>
      </c>
      <c r="F54">
        <v>428400</v>
      </c>
      <c r="G54">
        <v>44.804729999999999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45.700001</v>
      </c>
      <c r="C55">
        <v>46.450001</v>
      </c>
      <c r="D55">
        <v>45.049999</v>
      </c>
      <c r="E55">
        <v>46.299999</v>
      </c>
      <c r="F55">
        <v>320100</v>
      </c>
      <c r="G55">
        <v>45.996873999999998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46.150002000000001</v>
      </c>
      <c r="C56">
        <v>47.049999</v>
      </c>
      <c r="D56">
        <v>46.150002000000001</v>
      </c>
      <c r="E56">
        <v>46.650002000000001</v>
      </c>
      <c r="F56">
        <v>123600</v>
      </c>
      <c r="G56">
        <v>46.344585000000002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45.099997999999999</v>
      </c>
      <c r="C57">
        <v>46.200001</v>
      </c>
      <c r="D57">
        <v>44.900002000000001</v>
      </c>
      <c r="E57">
        <v>46.150002000000001</v>
      </c>
      <c r="F57">
        <v>168500</v>
      </c>
      <c r="G57">
        <v>45.847859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45.200001</v>
      </c>
      <c r="C58">
        <v>45.650002000000001</v>
      </c>
      <c r="D58">
        <v>44.849997999999999</v>
      </c>
      <c r="E58">
        <v>44.849997999999999</v>
      </c>
      <c r="F58">
        <v>88200</v>
      </c>
      <c r="G58">
        <v>44.556367000000002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44.349997999999999</v>
      </c>
      <c r="C59">
        <v>45.099997999999999</v>
      </c>
      <c r="D59">
        <v>44.099997999999999</v>
      </c>
      <c r="E59">
        <v>45</v>
      </c>
      <c r="F59">
        <v>103300</v>
      </c>
      <c r="G59">
        <v>44.705385999999997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46.5</v>
      </c>
      <c r="C60">
        <v>46.5</v>
      </c>
      <c r="D60">
        <v>43.549999</v>
      </c>
      <c r="E60">
        <v>44.450001</v>
      </c>
      <c r="F60">
        <v>262100</v>
      </c>
      <c r="G60">
        <v>44.158988000000001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46.150002000000001</v>
      </c>
      <c r="C61">
        <v>46.150002000000001</v>
      </c>
      <c r="D61">
        <v>45</v>
      </c>
      <c r="E61">
        <v>45.200001</v>
      </c>
      <c r="F61">
        <v>165700</v>
      </c>
      <c r="G61">
        <v>44.904077999999998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45.450001</v>
      </c>
      <c r="C62">
        <v>46.450001</v>
      </c>
      <c r="D62">
        <v>45.25</v>
      </c>
      <c r="E62">
        <v>46.200001</v>
      </c>
      <c r="F62">
        <v>204200</v>
      </c>
      <c r="G62">
        <v>45.897531000000001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44.720001000000003</v>
      </c>
      <c r="C63">
        <v>45.32</v>
      </c>
      <c r="D63">
        <v>44.720001000000003</v>
      </c>
      <c r="E63">
        <v>45.299999</v>
      </c>
      <c r="F63">
        <v>147400</v>
      </c>
      <c r="G63">
        <v>45.003421000000003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44.630001</v>
      </c>
      <c r="C64">
        <v>45.049999</v>
      </c>
      <c r="D64">
        <v>44.43</v>
      </c>
      <c r="E64">
        <v>44.869999</v>
      </c>
      <c r="F64">
        <v>147900</v>
      </c>
      <c r="G64">
        <v>44.576236000000002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44.43</v>
      </c>
      <c r="C65">
        <v>45.040000999999997</v>
      </c>
      <c r="D65">
        <v>44.09</v>
      </c>
      <c r="E65">
        <v>44.889999000000003</v>
      </c>
      <c r="F65">
        <v>210100</v>
      </c>
      <c r="G65">
        <v>44.596105999999999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44.07</v>
      </c>
      <c r="C66">
        <v>44.650002000000001</v>
      </c>
      <c r="D66">
        <v>43.880001</v>
      </c>
      <c r="E66">
        <v>44.650002000000001</v>
      </c>
      <c r="F66">
        <v>241500</v>
      </c>
      <c r="G66">
        <v>44.357678999999997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43.810001</v>
      </c>
      <c r="C67">
        <v>44.25</v>
      </c>
      <c r="D67">
        <v>43.66</v>
      </c>
      <c r="E67">
        <v>44.07</v>
      </c>
      <c r="F67">
        <v>114400</v>
      </c>
      <c r="G67">
        <v>43.781475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43.77</v>
      </c>
      <c r="C68">
        <v>43.880001</v>
      </c>
      <c r="D68">
        <v>43.5</v>
      </c>
      <c r="E68">
        <v>43.669998</v>
      </c>
      <c r="F68">
        <v>129600</v>
      </c>
      <c r="G68">
        <v>43.384092000000003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43.759998000000003</v>
      </c>
      <c r="C69">
        <v>43.98</v>
      </c>
      <c r="D69">
        <v>43.560001</v>
      </c>
      <c r="E69">
        <v>43.77</v>
      </c>
      <c r="F69">
        <v>140500</v>
      </c>
      <c r="G69">
        <v>43.483438999999997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43.73</v>
      </c>
      <c r="C70">
        <v>43.959999000000003</v>
      </c>
      <c r="D70">
        <v>43.330002</v>
      </c>
      <c r="E70">
        <v>43.73</v>
      </c>
      <c r="F70">
        <v>126600</v>
      </c>
      <c r="G70">
        <v>43.4437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43.650002000000001</v>
      </c>
      <c r="C71">
        <v>43.93</v>
      </c>
      <c r="D71">
        <v>43.220001000000003</v>
      </c>
      <c r="E71">
        <v>43.740001999999997</v>
      </c>
      <c r="F71">
        <v>127800</v>
      </c>
      <c r="G71">
        <v>43.453637000000001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43.119999</v>
      </c>
      <c r="C72">
        <v>43.549999</v>
      </c>
      <c r="D72">
        <v>43.119999</v>
      </c>
      <c r="E72">
        <v>43.41</v>
      </c>
      <c r="F72">
        <v>158400</v>
      </c>
      <c r="G72">
        <v>43.125796000000001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42.919998</v>
      </c>
      <c r="C73">
        <v>43.400002000000001</v>
      </c>
      <c r="D73">
        <v>42.830002</v>
      </c>
      <c r="E73">
        <v>42.950001</v>
      </c>
      <c r="F73">
        <v>386500</v>
      </c>
      <c r="G73">
        <v>42.668807999999999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42.709999000000003</v>
      </c>
      <c r="C74">
        <v>43.389999000000003</v>
      </c>
      <c r="D74">
        <v>42.709999000000003</v>
      </c>
      <c r="E74">
        <v>43.049999</v>
      </c>
      <c r="F74">
        <v>235100</v>
      </c>
      <c r="G74">
        <v>42.768152000000001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42.619999</v>
      </c>
      <c r="C75">
        <v>43.040000999999997</v>
      </c>
      <c r="D75">
        <v>42.619999</v>
      </c>
      <c r="E75">
        <v>42.709999000000003</v>
      </c>
      <c r="F75">
        <v>238900</v>
      </c>
      <c r="G75">
        <v>42.430377999999997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43.459999000000003</v>
      </c>
      <c r="C76">
        <v>43.779998999999997</v>
      </c>
      <c r="D76">
        <v>42.490001999999997</v>
      </c>
      <c r="E76">
        <v>42.57</v>
      </c>
      <c r="F76">
        <v>286900</v>
      </c>
      <c r="G76">
        <v>42.291294999999998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43.52</v>
      </c>
      <c r="C77">
        <v>43.880001</v>
      </c>
      <c r="D77">
        <v>43.439999</v>
      </c>
      <c r="E77">
        <v>43.599997999999999</v>
      </c>
      <c r="F77">
        <v>443600</v>
      </c>
      <c r="G77">
        <v>43.314549999999997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44.299999</v>
      </c>
      <c r="C78">
        <v>44.330002</v>
      </c>
      <c r="D78">
        <v>43.48</v>
      </c>
      <c r="E78">
        <v>43.5</v>
      </c>
      <c r="F78">
        <v>212400</v>
      </c>
      <c r="G78">
        <v>43.215206999999999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44.02</v>
      </c>
      <c r="C79">
        <v>44.259998000000003</v>
      </c>
      <c r="D79">
        <v>43.529998999999997</v>
      </c>
      <c r="E79">
        <v>43.98</v>
      </c>
      <c r="F79">
        <v>150400</v>
      </c>
      <c r="G79">
        <v>43.692064000000002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44.599997999999999</v>
      </c>
      <c r="C80">
        <v>44.939999</v>
      </c>
      <c r="D80">
        <v>44.110000999999997</v>
      </c>
      <c r="E80">
        <v>44.27</v>
      </c>
      <c r="F80">
        <v>143400</v>
      </c>
      <c r="G80">
        <v>43.980165999999997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45.990001999999997</v>
      </c>
      <c r="C81">
        <v>45.990001999999997</v>
      </c>
      <c r="D81">
        <v>44.369999</v>
      </c>
      <c r="E81">
        <v>44.549999</v>
      </c>
      <c r="F81">
        <v>119600</v>
      </c>
      <c r="G81">
        <v>44.258332000000003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46.73</v>
      </c>
      <c r="C82">
        <v>47</v>
      </c>
      <c r="D82">
        <v>45.869999</v>
      </c>
      <c r="E82">
        <v>46.09</v>
      </c>
      <c r="F82">
        <v>181000</v>
      </c>
      <c r="G82">
        <v>45.788249999999998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47.16</v>
      </c>
      <c r="C83">
        <v>47.349997999999999</v>
      </c>
      <c r="D83">
        <v>46.240001999999997</v>
      </c>
      <c r="E83">
        <v>46.77</v>
      </c>
      <c r="F83">
        <v>180500</v>
      </c>
      <c r="G83">
        <v>46.463797999999997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47.48</v>
      </c>
      <c r="C84">
        <v>47.529998999999997</v>
      </c>
      <c r="D84">
        <v>46.91</v>
      </c>
      <c r="E84">
        <v>47.18</v>
      </c>
      <c r="F84">
        <v>163400</v>
      </c>
      <c r="G84">
        <v>46.871113999999999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47.59</v>
      </c>
      <c r="C85">
        <v>47.919998</v>
      </c>
      <c r="D85">
        <v>47.240001999999997</v>
      </c>
      <c r="E85">
        <v>47.57</v>
      </c>
      <c r="F85">
        <v>185400</v>
      </c>
      <c r="G85">
        <v>47.258560000000003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48.459999000000003</v>
      </c>
      <c r="C86">
        <v>48.48</v>
      </c>
      <c r="D86">
        <v>47.639999000000003</v>
      </c>
      <c r="E86">
        <v>47.740001999999997</v>
      </c>
      <c r="F86">
        <v>124700</v>
      </c>
      <c r="G86">
        <v>47.427449000000003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48.419998</v>
      </c>
      <c r="C87">
        <v>48.75</v>
      </c>
      <c r="D87">
        <v>48.18</v>
      </c>
      <c r="E87">
        <v>48.34</v>
      </c>
      <c r="F87">
        <v>198000</v>
      </c>
      <c r="G87">
        <v>48.023519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48.349997999999999</v>
      </c>
      <c r="C88">
        <v>48.669998</v>
      </c>
      <c r="D88">
        <v>48.080002</v>
      </c>
      <c r="E88">
        <v>48.43</v>
      </c>
      <c r="F88">
        <v>162500</v>
      </c>
      <c r="G88">
        <v>48.112929999999999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48.360000999999997</v>
      </c>
      <c r="C89">
        <v>48.650002000000001</v>
      </c>
      <c r="D89">
        <v>48.07</v>
      </c>
      <c r="E89">
        <v>48.619999</v>
      </c>
      <c r="F89">
        <v>176700</v>
      </c>
      <c r="G89">
        <v>48.301684999999999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47.07</v>
      </c>
      <c r="C90">
        <v>48.040000999999997</v>
      </c>
      <c r="D90">
        <v>46.959999000000003</v>
      </c>
      <c r="E90">
        <v>47.98</v>
      </c>
      <c r="F90">
        <v>126900</v>
      </c>
      <c r="G90">
        <v>47.665875999999997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46.66</v>
      </c>
      <c r="C91">
        <v>47.25</v>
      </c>
      <c r="D91">
        <v>46.599997999999999</v>
      </c>
      <c r="E91">
        <v>46.919998</v>
      </c>
      <c r="F91">
        <v>191900</v>
      </c>
      <c r="G91">
        <v>46.612814</v>
      </c>
      <c r="H91">
        <f t="shared" si="1"/>
        <v>90</v>
      </c>
    </row>
    <row r="92" spans="1:16">
      <c r="A92" s="1">
        <v>42632</v>
      </c>
      <c r="B92">
        <v>45.970001000000003</v>
      </c>
      <c r="C92">
        <v>46.610000999999997</v>
      </c>
      <c r="D92">
        <v>45.93</v>
      </c>
      <c r="E92">
        <v>46.580002</v>
      </c>
      <c r="F92">
        <v>113100</v>
      </c>
      <c r="G92">
        <v>46.275044000000001</v>
      </c>
      <c r="H92">
        <f t="shared" si="1"/>
        <v>91</v>
      </c>
      <c r="J92" s="2"/>
      <c r="M92" s="3"/>
    </row>
    <row r="93" spans="1:16">
      <c r="A93" s="1">
        <v>42629</v>
      </c>
      <c r="B93">
        <v>45.139999000000003</v>
      </c>
      <c r="C93">
        <v>46.009998000000003</v>
      </c>
      <c r="D93">
        <v>44.830002</v>
      </c>
      <c r="E93">
        <v>45.889999000000003</v>
      </c>
      <c r="F93">
        <v>279500</v>
      </c>
      <c r="G93">
        <v>45.589559000000001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44.389999000000003</v>
      </c>
      <c r="C94">
        <v>44.98</v>
      </c>
      <c r="D94">
        <v>44.389999000000003</v>
      </c>
      <c r="E94">
        <v>44.889999000000003</v>
      </c>
      <c r="F94">
        <v>91300</v>
      </c>
      <c r="G94">
        <v>44.596105999999999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44.619999</v>
      </c>
      <c r="C95">
        <v>44.810001</v>
      </c>
      <c r="D95">
        <v>44.279998999999997</v>
      </c>
      <c r="E95">
        <v>44.529998999999997</v>
      </c>
      <c r="F95">
        <v>102000</v>
      </c>
      <c r="G95">
        <v>44.238461999999998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44.93</v>
      </c>
      <c r="C96">
        <v>44.93</v>
      </c>
      <c r="D96">
        <v>44.209999000000003</v>
      </c>
      <c r="E96">
        <v>44.380001</v>
      </c>
      <c r="F96">
        <v>146900</v>
      </c>
      <c r="G96">
        <v>44.089446000000002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44.27</v>
      </c>
      <c r="C97">
        <v>45.209999000000003</v>
      </c>
      <c r="D97">
        <v>44.07</v>
      </c>
      <c r="E97">
        <v>45.119999</v>
      </c>
      <c r="F97">
        <v>182400</v>
      </c>
      <c r="G97">
        <v>44.824598999999999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46.139999000000003</v>
      </c>
      <c r="C98">
        <v>46.139999000000003</v>
      </c>
      <c r="D98">
        <v>44.630001</v>
      </c>
      <c r="E98">
        <v>44.75</v>
      </c>
      <c r="F98">
        <v>223300</v>
      </c>
      <c r="G98">
        <v>44.149053000000002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46.279998999999997</v>
      </c>
      <c r="C99">
        <v>46.77</v>
      </c>
      <c r="D99">
        <v>46.279998999999997</v>
      </c>
      <c r="E99">
        <v>46.720001000000003</v>
      </c>
      <c r="F99">
        <v>97700</v>
      </c>
      <c r="G99">
        <v>46.092599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46.450001</v>
      </c>
      <c r="C100">
        <v>46.779998999999997</v>
      </c>
      <c r="D100">
        <v>45.630001</v>
      </c>
      <c r="E100">
        <v>46.59</v>
      </c>
      <c r="F100">
        <v>106400</v>
      </c>
      <c r="G100">
        <v>45.964343999999997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46.400002000000001</v>
      </c>
      <c r="C101">
        <v>46.650002000000001</v>
      </c>
      <c r="D101">
        <v>46.099997999999999</v>
      </c>
      <c r="E101">
        <v>46.509998000000003</v>
      </c>
      <c r="F101">
        <v>137600</v>
      </c>
      <c r="G101">
        <v>45.885415999999999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45.279998999999997</v>
      </c>
      <c r="C102">
        <v>46.32</v>
      </c>
      <c r="D102">
        <v>45.259998000000003</v>
      </c>
      <c r="E102">
        <v>46.299999</v>
      </c>
      <c r="F102">
        <v>159600</v>
      </c>
      <c r="G102">
        <v>45.678237000000003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45.490001999999997</v>
      </c>
      <c r="C103">
        <v>45.66</v>
      </c>
      <c r="D103">
        <v>45.130001</v>
      </c>
      <c r="E103">
        <v>45.23</v>
      </c>
      <c r="F103">
        <v>131500</v>
      </c>
      <c r="G103">
        <v>44.622607000000002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45.599997999999999</v>
      </c>
      <c r="C104">
        <v>45.880001</v>
      </c>
      <c r="D104">
        <v>45.130001</v>
      </c>
      <c r="E104">
        <v>45.689999</v>
      </c>
      <c r="F104">
        <v>148800</v>
      </c>
      <c r="G104">
        <v>45.076428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45.720001000000003</v>
      </c>
      <c r="C105">
        <v>45.990001999999997</v>
      </c>
      <c r="D105">
        <v>45.330002</v>
      </c>
      <c r="E105">
        <v>45.490001999999997</v>
      </c>
      <c r="F105">
        <v>174000</v>
      </c>
      <c r="G105">
        <v>44.879117000000001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45.200001</v>
      </c>
      <c r="C106">
        <v>45.68</v>
      </c>
      <c r="D106">
        <v>45.060001</v>
      </c>
      <c r="E106">
        <v>45.630001</v>
      </c>
      <c r="F106">
        <v>99200</v>
      </c>
      <c r="G106">
        <v>45.017235999999997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45.84</v>
      </c>
      <c r="C107">
        <v>46.220001000000003</v>
      </c>
      <c r="D107">
        <v>44.990001999999997</v>
      </c>
      <c r="E107">
        <v>45.18</v>
      </c>
      <c r="F107">
        <v>187400</v>
      </c>
      <c r="G107">
        <v>44.573278999999999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45.77</v>
      </c>
      <c r="C108">
        <v>45.959999000000003</v>
      </c>
      <c r="D108">
        <v>45.639999000000003</v>
      </c>
      <c r="E108">
        <v>45.849997999999999</v>
      </c>
      <c r="F108">
        <v>81200</v>
      </c>
      <c r="G108">
        <v>45.234279000000001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45.439999</v>
      </c>
      <c r="C109">
        <v>45.830002</v>
      </c>
      <c r="D109">
        <v>45.299999</v>
      </c>
      <c r="E109">
        <v>45.779998999999997</v>
      </c>
      <c r="F109">
        <v>133500</v>
      </c>
      <c r="G109">
        <v>45.165219999999998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45.759998000000003</v>
      </c>
      <c r="C110">
        <v>46.080002</v>
      </c>
      <c r="D110">
        <v>45.459999000000003</v>
      </c>
      <c r="E110">
        <v>45.509998000000003</v>
      </c>
      <c r="F110">
        <v>93500</v>
      </c>
      <c r="G110">
        <v>44.898845000000001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45.52</v>
      </c>
      <c r="C111">
        <v>46.07</v>
      </c>
      <c r="D111">
        <v>45.52</v>
      </c>
      <c r="E111">
        <v>45.779998999999997</v>
      </c>
      <c r="F111">
        <v>75000</v>
      </c>
      <c r="G111">
        <v>45.165219999999998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46.130001</v>
      </c>
      <c r="C112">
        <v>46.23</v>
      </c>
      <c r="D112">
        <v>45.43</v>
      </c>
      <c r="E112">
        <v>45.59</v>
      </c>
      <c r="F112">
        <v>173500</v>
      </c>
      <c r="G112">
        <v>44.977772999999999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46.060001</v>
      </c>
      <c r="C113">
        <v>46.470001000000003</v>
      </c>
      <c r="D113">
        <v>45.799999</v>
      </c>
      <c r="E113">
        <v>46.369999</v>
      </c>
      <c r="F113">
        <v>138200</v>
      </c>
      <c r="G113">
        <v>45.747297000000003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44.93</v>
      </c>
      <c r="C114">
        <v>46.220001000000003</v>
      </c>
      <c r="D114">
        <v>44.889999000000003</v>
      </c>
      <c r="E114">
        <v>46.16</v>
      </c>
      <c r="F114">
        <v>236900</v>
      </c>
      <c r="G114">
        <v>45.540118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45.779998999999997</v>
      </c>
      <c r="C115">
        <v>45.779998999999997</v>
      </c>
      <c r="D115">
        <v>44.82</v>
      </c>
      <c r="E115">
        <v>45.169998</v>
      </c>
      <c r="F115">
        <v>223300</v>
      </c>
      <c r="G115">
        <v>44.563411000000002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46.790000999999997</v>
      </c>
      <c r="C116">
        <v>46.860000999999997</v>
      </c>
      <c r="D116">
        <v>45.919998</v>
      </c>
      <c r="E116">
        <v>45.93</v>
      </c>
      <c r="F116">
        <v>177900</v>
      </c>
      <c r="G116">
        <v>45.313206999999998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47.169998</v>
      </c>
      <c r="C117">
        <v>47.450001</v>
      </c>
      <c r="D117">
        <v>46.790000999999997</v>
      </c>
      <c r="E117">
        <v>46.84</v>
      </c>
      <c r="F117">
        <v>109100</v>
      </c>
      <c r="G117">
        <v>46.210985999999998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46.869999</v>
      </c>
      <c r="C118">
        <v>47.07</v>
      </c>
      <c r="D118">
        <v>46.75</v>
      </c>
      <c r="E118">
        <v>46.98</v>
      </c>
      <c r="F118">
        <v>87300</v>
      </c>
      <c r="G118">
        <v>46.349105999999999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47.040000999999997</v>
      </c>
      <c r="C119">
        <v>47.040000999999997</v>
      </c>
      <c r="D119">
        <v>46.68</v>
      </c>
      <c r="E119">
        <v>46.91</v>
      </c>
      <c r="F119">
        <v>79800</v>
      </c>
      <c r="G119">
        <v>46.280045999999999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46.73</v>
      </c>
      <c r="C120">
        <v>46.990001999999997</v>
      </c>
      <c r="D120">
        <v>46.5</v>
      </c>
      <c r="E120">
        <v>46.810001</v>
      </c>
      <c r="F120">
        <v>156500</v>
      </c>
      <c r="G120">
        <v>46.181390999999998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46.73</v>
      </c>
      <c r="C121">
        <v>47.130001</v>
      </c>
      <c r="D121">
        <v>46.259998000000003</v>
      </c>
      <c r="E121">
        <v>46.759998000000003</v>
      </c>
      <c r="F121">
        <v>199500</v>
      </c>
      <c r="G121">
        <v>46.132058999999998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47.540000999999997</v>
      </c>
      <c r="C122">
        <v>47.540000999999997</v>
      </c>
      <c r="D122">
        <v>46.59</v>
      </c>
      <c r="E122">
        <v>46.84</v>
      </c>
      <c r="F122">
        <v>249300</v>
      </c>
      <c r="G122">
        <v>46.210985999999998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46.810001</v>
      </c>
      <c r="C123">
        <v>47.75</v>
      </c>
      <c r="D123">
        <v>46.669998</v>
      </c>
      <c r="E123">
        <v>47.68</v>
      </c>
      <c r="F123">
        <v>368600</v>
      </c>
      <c r="G123">
        <v>47.039706000000002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47.509998000000003</v>
      </c>
      <c r="C124">
        <v>47.509998000000003</v>
      </c>
      <c r="D124">
        <v>45.860000999999997</v>
      </c>
      <c r="E124">
        <v>46.360000999999997</v>
      </c>
      <c r="F124">
        <v>185000</v>
      </c>
      <c r="G124">
        <v>45.737433000000003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47.34</v>
      </c>
      <c r="C125">
        <v>47.459999000000003</v>
      </c>
      <c r="D125">
        <v>46.900002000000001</v>
      </c>
      <c r="E125">
        <v>47.049999</v>
      </c>
      <c r="F125">
        <v>141200</v>
      </c>
      <c r="G125">
        <v>46.418165000000002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47.48</v>
      </c>
      <c r="C126">
        <v>47.82</v>
      </c>
      <c r="D126">
        <v>47.299999</v>
      </c>
      <c r="E126">
        <v>47.57</v>
      </c>
      <c r="F126">
        <v>210100</v>
      </c>
      <c r="G126">
        <v>46.931182999999997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47.169998</v>
      </c>
      <c r="C127">
        <v>47.900002000000001</v>
      </c>
      <c r="D127">
        <v>47.09</v>
      </c>
      <c r="E127">
        <v>47.68</v>
      </c>
      <c r="F127">
        <v>112300</v>
      </c>
      <c r="G127">
        <v>47.039706000000002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47.07</v>
      </c>
      <c r="C128">
        <v>47.470001000000003</v>
      </c>
      <c r="D128">
        <v>47.07</v>
      </c>
      <c r="E128">
        <v>47.23</v>
      </c>
      <c r="F128">
        <v>150900</v>
      </c>
      <c r="G128">
        <v>46.595748999999998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47.73</v>
      </c>
      <c r="C129">
        <v>47.73</v>
      </c>
      <c r="D129">
        <v>46.860000999999997</v>
      </c>
      <c r="E129">
        <v>47.189999</v>
      </c>
      <c r="F129">
        <v>132900</v>
      </c>
      <c r="G129">
        <v>46.556285000000003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48.040000999999997</v>
      </c>
      <c r="C130">
        <v>48.150002000000001</v>
      </c>
      <c r="D130">
        <v>47.380001</v>
      </c>
      <c r="E130">
        <v>47.650002000000001</v>
      </c>
      <c r="F130">
        <v>82600</v>
      </c>
      <c r="G130">
        <v>47.010109999999997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48.200001</v>
      </c>
      <c r="C131">
        <v>48.380001</v>
      </c>
      <c r="D131">
        <v>47.650002000000001</v>
      </c>
      <c r="E131">
        <v>48.09</v>
      </c>
      <c r="F131">
        <v>155600</v>
      </c>
      <c r="G131">
        <v>47.444200000000002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47.049999</v>
      </c>
      <c r="C132">
        <v>48.349997999999999</v>
      </c>
      <c r="D132">
        <v>47.049999</v>
      </c>
      <c r="E132">
        <v>48.200001</v>
      </c>
      <c r="F132">
        <v>260700</v>
      </c>
      <c r="G132">
        <v>47.552723999999998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46.869999</v>
      </c>
      <c r="C133">
        <v>47.32</v>
      </c>
      <c r="D133">
        <v>46.619999</v>
      </c>
      <c r="E133">
        <v>47.200001</v>
      </c>
      <c r="F133">
        <v>176500</v>
      </c>
      <c r="G133">
        <v>46.566153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46.970001000000003</v>
      </c>
      <c r="C134">
        <v>47.240001999999997</v>
      </c>
      <c r="D134">
        <v>46.919998</v>
      </c>
      <c r="E134">
        <v>47.049999</v>
      </c>
      <c r="F134">
        <v>130400</v>
      </c>
      <c r="G134">
        <v>46.418165000000002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47.16</v>
      </c>
      <c r="C135">
        <v>47.57</v>
      </c>
      <c r="D135">
        <v>46.59</v>
      </c>
      <c r="E135">
        <v>47.029998999999997</v>
      </c>
      <c r="F135">
        <v>151600</v>
      </c>
      <c r="G135">
        <v>46.398434000000002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47.5</v>
      </c>
      <c r="C136">
        <v>47.639999000000003</v>
      </c>
      <c r="D136">
        <v>47.040000999999997</v>
      </c>
      <c r="E136">
        <v>47.040000999999997</v>
      </c>
      <c r="F136">
        <v>211900</v>
      </c>
      <c r="G136">
        <v>46.408301000000002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47.619999</v>
      </c>
      <c r="C137">
        <v>47.830002</v>
      </c>
      <c r="D137">
        <v>47.330002</v>
      </c>
      <c r="E137">
        <v>47.52</v>
      </c>
      <c r="F137">
        <v>174600</v>
      </c>
      <c r="G137">
        <v>46.881855000000002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47.880001</v>
      </c>
      <c r="C138">
        <v>47.990001999999997</v>
      </c>
      <c r="D138">
        <v>47.450001</v>
      </c>
      <c r="E138">
        <v>47.509998000000003</v>
      </c>
      <c r="F138">
        <v>374200</v>
      </c>
      <c r="G138">
        <v>46.871986999999997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46.380001</v>
      </c>
      <c r="C139">
        <v>46.860000999999997</v>
      </c>
      <c r="D139">
        <v>46.330002</v>
      </c>
      <c r="E139">
        <v>46.830002</v>
      </c>
      <c r="F139">
        <v>172800</v>
      </c>
      <c r="G139">
        <v>46.201121999999998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46.380001</v>
      </c>
      <c r="C140">
        <v>46.740001999999997</v>
      </c>
      <c r="D140">
        <v>45.98</v>
      </c>
      <c r="E140">
        <v>46.259998000000003</v>
      </c>
      <c r="F140">
        <v>224200</v>
      </c>
      <c r="G140">
        <v>45.638773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46.540000999999997</v>
      </c>
      <c r="C141">
        <v>46.740001999999997</v>
      </c>
      <c r="D141">
        <v>45.93</v>
      </c>
      <c r="E141">
        <v>46.700001</v>
      </c>
      <c r="F141">
        <v>177500</v>
      </c>
      <c r="G141">
        <v>46.072867000000002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46.299999</v>
      </c>
      <c r="C142">
        <v>46.790000999999997</v>
      </c>
      <c r="D142">
        <v>46.02</v>
      </c>
      <c r="E142">
        <v>46.700001</v>
      </c>
      <c r="F142">
        <v>280800</v>
      </c>
      <c r="G142">
        <v>46.072867000000002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47.5</v>
      </c>
      <c r="C143">
        <v>47.5</v>
      </c>
      <c r="D143">
        <v>46.380001</v>
      </c>
      <c r="E143">
        <v>46.459999000000003</v>
      </c>
      <c r="F143">
        <v>180200</v>
      </c>
      <c r="G143">
        <v>45.836087999999997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47.77</v>
      </c>
      <c r="C144">
        <v>48.049999</v>
      </c>
      <c r="D144">
        <v>47.330002</v>
      </c>
      <c r="E144">
        <v>47.549999</v>
      </c>
      <c r="F144">
        <v>180600</v>
      </c>
      <c r="G144">
        <v>46.911451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47.619999</v>
      </c>
      <c r="C145">
        <v>47.990001999999997</v>
      </c>
      <c r="D145">
        <v>47.43</v>
      </c>
      <c r="E145">
        <v>47.950001</v>
      </c>
      <c r="F145">
        <v>176300</v>
      </c>
      <c r="G145">
        <v>47.306080999999999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47.509998000000003</v>
      </c>
      <c r="C146">
        <v>47.540000999999997</v>
      </c>
      <c r="D146">
        <v>46.759998000000003</v>
      </c>
      <c r="E146">
        <v>47.540000999999997</v>
      </c>
      <c r="F146">
        <v>334100</v>
      </c>
      <c r="G146">
        <v>46.901586999999999</v>
      </c>
      <c r="H146">
        <f t="shared" si="3"/>
        <v>145</v>
      </c>
    </row>
    <row r="147" spans="1:16">
      <c r="A147" s="1">
        <v>42551</v>
      </c>
      <c r="B147">
        <v>46.43</v>
      </c>
      <c r="C147">
        <v>47.27</v>
      </c>
      <c r="D147">
        <v>46.27</v>
      </c>
      <c r="E147">
        <v>47.27</v>
      </c>
      <c r="F147">
        <v>377400</v>
      </c>
      <c r="G147">
        <v>46.635212000000003</v>
      </c>
      <c r="H147">
        <f t="shared" si="3"/>
        <v>146</v>
      </c>
    </row>
    <row r="148" spans="1:16">
      <c r="A148" s="1">
        <v>42550</v>
      </c>
      <c r="B148">
        <v>46.610000999999997</v>
      </c>
      <c r="C148">
        <v>47.02</v>
      </c>
      <c r="D148">
        <v>46.209999000000003</v>
      </c>
      <c r="E148">
        <v>46.310001</v>
      </c>
      <c r="F148">
        <v>199600</v>
      </c>
      <c r="G148">
        <v>45.688105</v>
      </c>
      <c r="H148">
        <f t="shared" si="3"/>
        <v>147</v>
      </c>
    </row>
    <row r="149" spans="1:16">
      <c r="A149" s="1">
        <v>42549</v>
      </c>
      <c r="B149">
        <v>46.639999000000003</v>
      </c>
      <c r="C149">
        <v>46.639999000000003</v>
      </c>
      <c r="D149">
        <v>45.700001</v>
      </c>
      <c r="E149">
        <v>46.380001</v>
      </c>
      <c r="F149">
        <v>205300</v>
      </c>
      <c r="G149">
        <v>45.757165000000001</v>
      </c>
      <c r="H149">
        <f t="shared" si="3"/>
        <v>148</v>
      </c>
    </row>
    <row r="150" spans="1:16">
      <c r="A150" s="1">
        <v>42548</v>
      </c>
      <c r="B150">
        <v>45.75</v>
      </c>
      <c r="C150">
        <v>46.580002</v>
      </c>
      <c r="D150">
        <v>45.540000999999997</v>
      </c>
      <c r="E150">
        <v>46.259998000000003</v>
      </c>
      <c r="F150">
        <v>198100</v>
      </c>
      <c r="G150">
        <v>45.638773</v>
      </c>
      <c r="H150">
        <f t="shared" si="3"/>
        <v>149</v>
      </c>
    </row>
    <row r="151" spans="1:16">
      <c r="A151" s="1">
        <v>42545</v>
      </c>
      <c r="B151">
        <v>45.02</v>
      </c>
      <c r="C151">
        <v>46.279998999999997</v>
      </c>
      <c r="D151">
        <v>45.02</v>
      </c>
      <c r="E151">
        <v>45.799999</v>
      </c>
      <c r="F151">
        <v>419200</v>
      </c>
      <c r="G151">
        <v>45.184952000000003</v>
      </c>
      <c r="H151">
        <f t="shared" si="3"/>
        <v>150</v>
      </c>
    </row>
    <row r="152" spans="1:16">
      <c r="A152" s="1">
        <v>42544</v>
      </c>
      <c r="B152">
        <v>45.27</v>
      </c>
      <c r="C152">
        <v>45.779998999999997</v>
      </c>
      <c r="D152">
        <v>45.240001999999997</v>
      </c>
      <c r="E152">
        <v>45.73</v>
      </c>
      <c r="F152">
        <v>259700</v>
      </c>
      <c r="G152">
        <v>45.115892000000002</v>
      </c>
      <c r="H152">
        <f t="shared" si="3"/>
        <v>151</v>
      </c>
    </row>
    <row r="153" spans="1:16">
      <c r="A153" s="1">
        <v>42543</v>
      </c>
      <c r="B153">
        <v>45.610000999999997</v>
      </c>
      <c r="C153">
        <v>45.619999</v>
      </c>
      <c r="D153">
        <v>45.169998</v>
      </c>
      <c r="E153">
        <v>45.200001</v>
      </c>
      <c r="F153">
        <v>160100</v>
      </c>
      <c r="G153">
        <v>44.593010999999997</v>
      </c>
      <c r="H153">
        <f t="shared" si="3"/>
        <v>152</v>
      </c>
    </row>
    <row r="154" spans="1:16">
      <c r="A154" s="1">
        <v>42542</v>
      </c>
      <c r="B154">
        <v>45.799999</v>
      </c>
      <c r="C154">
        <v>45.799999</v>
      </c>
      <c r="D154">
        <v>45.290000999999997</v>
      </c>
      <c r="E154">
        <v>45.52</v>
      </c>
      <c r="F154">
        <v>274100</v>
      </c>
      <c r="G154">
        <v>44.908712999999999</v>
      </c>
      <c r="H154">
        <f t="shared" si="3"/>
        <v>153</v>
      </c>
    </row>
    <row r="155" spans="1:16">
      <c r="A155" s="1">
        <v>42541</v>
      </c>
      <c r="B155">
        <v>45.689999</v>
      </c>
      <c r="C155">
        <v>46.139999000000003</v>
      </c>
      <c r="D155">
        <v>45.299999</v>
      </c>
      <c r="E155">
        <v>45.610000999999997</v>
      </c>
      <c r="F155">
        <v>448100</v>
      </c>
      <c r="G155">
        <v>44.997504999999997</v>
      </c>
      <c r="H155">
        <f t="shared" si="3"/>
        <v>154</v>
      </c>
    </row>
    <row r="156" spans="1:16">
      <c r="A156" s="1">
        <v>42538</v>
      </c>
      <c r="B156">
        <v>45.549999</v>
      </c>
      <c r="C156">
        <v>45.880001</v>
      </c>
      <c r="D156">
        <v>44.889999000000003</v>
      </c>
      <c r="E156">
        <v>45.709999000000003</v>
      </c>
      <c r="F156">
        <v>716300</v>
      </c>
      <c r="G156">
        <v>45.096159999999998</v>
      </c>
      <c r="H156">
        <f t="shared" si="3"/>
        <v>155</v>
      </c>
    </row>
    <row r="157" spans="1:16">
      <c r="A157" s="1">
        <v>42537</v>
      </c>
      <c r="B157">
        <v>45.700001</v>
      </c>
      <c r="C157">
        <v>45.959999000000003</v>
      </c>
      <c r="D157">
        <v>45.439999</v>
      </c>
      <c r="E157">
        <v>45.639999000000003</v>
      </c>
      <c r="F157">
        <v>216400</v>
      </c>
      <c r="G157">
        <v>45.027099999999997</v>
      </c>
      <c r="H157">
        <f t="shared" si="3"/>
        <v>156</v>
      </c>
    </row>
    <row r="158" spans="1:16">
      <c r="A158" s="1">
        <v>42536</v>
      </c>
      <c r="B158">
        <v>46.299999</v>
      </c>
      <c r="C158">
        <v>46.330002</v>
      </c>
      <c r="D158">
        <v>45.599997999999999</v>
      </c>
      <c r="E158">
        <v>45.66</v>
      </c>
      <c r="F158">
        <v>87400</v>
      </c>
      <c r="G158">
        <v>45.046832000000002</v>
      </c>
      <c r="H158">
        <f t="shared" si="3"/>
        <v>157</v>
      </c>
    </row>
    <row r="159" spans="1:16">
      <c r="A159" s="1">
        <v>42535</v>
      </c>
      <c r="B159">
        <v>46.009998000000003</v>
      </c>
      <c r="C159">
        <v>46.380001</v>
      </c>
      <c r="D159">
        <v>45.82</v>
      </c>
      <c r="E159">
        <v>46.310001</v>
      </c>
      <c r="F159">
        <v>109600</v>
      </c>
      <c r="G159">
        <v>45.688105</v>
      </c>
      <c r="H159">
        <f t="shared" si="3"/>
        <v>158</v>
      </c>
    </row>
    <row r="160" spans="1:16">
      <c r="A160" s="1">
        <v>42534</v>
      </c>
      <c r="B160">
        <v>45.799999</v>
      </c>
      <c r="C160">
        <v>46.549999</v>
      </c>
      <c r="D160">
        <v>45.799999</v>
      </c>
      <c r="E160">
        <v>46.009998000000003</v>
      </c>
      <c r="F160">
        <v>147200</v>
      </c>
      <c r="G160">
        <v>45.392130999999999</v>
      </c>
      <c r="H160">
        <f t="shared" si="3"/>
        <v>159</v>
      </c>
    </row>
    <row r="161" spans="1:8">
      <c r="A161" s="1">
        <v>42531</v>
      </c>
      <c r="B161">
        <v>46.720001000000003</v>
      </c>
      <c r="C161">
        <v>47.009998000000003</v>
      </c>
      <c r="D161">
        <v>46.07</v>
      </c>
      <c r="E161">
        <v>46.299999</v>
      </c>
      <c r="F161">
        <v>144700</v>
      </c>
      <c r="G161">
        <v>45.372399999999999</v>
      </c>
      <c r="H161">
        <f t="shared" si="3"/>
        <v>160</v>
      </c>
    </row>
    <row r="162" spans="1:8">
      <c r="A162" s="1">
        <v>42530</v>
      </c>
      <c r="B162">
        <v>46.48</v>
      </c>
      <c r="C162">
        <v>46.900002000000001</v>
      </c>
      <c r="D162">
        <v>46.18</v>
      </c>
      <c r="E162">
        <v>46.759998000000003</v>
      </c>
      <c r="F162">
        <v>134100</v>
      </c>
      <c r="G162">
        <v>45.823183</v>
      </c>
      <c r="H162">
        <f t="shared" si="3"/>
        <v>161</v>
      </c>
    </row>
    <row r="163" spans="1:8">
      <c r="A163" s="1">
        <v>42529</v>
      </c>
      <c r="B163">
        <v>46.07</v>
      </c>
      <c r="C163">
        <v>46.66</v>
      </c>
      <c r="D163">
        <v>46.049999</v>
      </c>
      <c r="E163">
        <v>46.450001</v>
      </c>
      <c r="F163">
        <v>232300</v>
      </c>
      <c r="G163">
        <v>45.519396</v>
      </c>
      <c r="H163">
        <f t="shared" si="3"/>
        <v>162</v>
      </c>
    </row>
    <row r="164" spans="1:8">
      <c r="A164" s="1">
        <v>42528</v>
      </c>
      <c r="B164">
        <v>45.880001</v>
      </c>
      <c r="C164">
        <v>46.349997999999999</v>
      </c>
      <c r="D164">
        <v>45.610000999999997</v>
      </c>
      <c r="E164">
        <v>46.080002</v>
      </c>
      <c r="F164">
        <v>130000</v>
      </c>
      <c r="G164">
        <v>45.15681</v>
      </c>
      <c r="H164">
        <f t="shared" si="3"/>
        <v>163</v>
      </c>
    </row>
    <row r="165" spans="1:8">
      <c r="A165" s="1">
        <v>42527</v>
      </c>
      <c r="B165">
        <v>46.060001</v>
      </c>
      <c r="C165">
        <v>46.27</v>
      </c>
      <c r="D165">
        <v>45.68</v>
      </c>
      <c r="E165">
        <v>45.82</v>
      </c>
      <c r="F165">
        <v>158000</v>
      </c>
      <c r="G165">
        <v>44.902017000000001</v>
      </c>
      <c r="H165">
        <f t="shared" si="3"/>
        <v>164</v>
      </c>
    </row>
    <row r="166" spans="1:8">
      <c r="A166" s="1">
        <v>42524</v>
      </c>
      <c r="B166">
        <v>45.470001000000003</v>
      </c>
      <c r="C166">
        <v>46.099997999999999</v>
      </c>
      <c r="D166">
        <v>45.290000999999997</v>
      </c>
      <c r="E166">
        <v>45.799999</v>
      </c>
      <c r="F166">
        <v>112700</v>
      </c>
      <c r="G166">
        <v>44.882416999999997</v>
      </c>
      <c r="H166">
        <f t="shared" si="3"/>
        <v>165</v>
      </c>
    </row>
    <row r="167" spans="1:8">
      <c r="A167" s="1">
        <v>42523</v>
      </c>
      <c r="B167">
        <v>45</v>
      </c>
      <c r="C167">
        <v>45.029998999999997</v>
      </c>
      <c r="D167">
        <v>44.369999</v>
      </c>
      <c r="E167">
        <v>45.009998000000003</v>
      </c>
      <c r="F167">
        <v>129900</v>
      </c>
      <c r="G167">
        <v>44.108243000000002</v>
      </c>
      <c r="H167">
        <f t="shared" si="3"/>
        <v>166</v>
      </c>
    </row>
    <row r="168" spans="1:8">
      <c r="A168" s="1">
        <v>42522</v>
      </c>
      <c r="B168">
        <v>44.599997999999999</v>
      </c>
      <c r="C168">
        <v>45.080002</v>
      </c>
      <c r="D168">
        <v>44.580002</v>
      </c>
      <c r="E168">
        <v>44.990001999999997</v>
      </c>
      <c r="F168">
        <v>137200</v>
      </c>
      <c r="G168">
        <v>44.088647000000002</v>
      </c>
      <c r="H168">
        <f t="shared" si="3"/>
        <v>167</v>
      </c>
    </row>
    <row r="169" spans="1:8">
      <c r="A169" s="1">
        <v>42521</v>
      </c>
      <c r="B169">
        <v>44.59</v>
      </c>
      <c r="C169">
        <v>44.869999</v>
      </c>
      <c r="D169">
        <v>44.18</v>
      </c>
      <c r="E169">
        <v>44.66</v>
      </c>
      <c r="F169">
        <v>193100</v>
      </c>
      <c r="G169">
        <v>43.765256999999998</v>
      </c>
      <c r="H169">
        <f t="shared" si="3"/>
        <v>168</v>
      </c>
    </row>
    <row r="170" spans="1:8">
      <c r="A170" s="1">
        <v>42517</v>
      </c>
      <c r="B170">
        <v>44.310001</v>
      </c>
      <c r="C170">
        <v>44.939999</v>
      </c>
      <c r="D170">
        <v>44.080002</v>
      </c>
      <c r="E170">
        <v>44.599997999999999</v>
      </c>
      <c r="F170">
        <v>204800</v>
      </c>
      <c r="G170">
        <v>43.706457999999998</v>
      </c>
      <c r="H170">
        <f t="shared" si="3"/>
        <v>169</v>
      </c>
    </row>
    <row r="171" spans="1:8">
      <c r="A171" s="1">
        <v>42516</v>
      </c>
      <c r="B171">
        <v>43.16</v>
      </c>
      <c r="C171">
        <v>44.099997999999999</v>
      </c>
      <c r="D171">
        <v>43.16</v>
      </c>
      <c r="E171">
        <v>44.029998999999997</v>
      </c>
      <c r="F171">
        <v>90900</v>
      </c>
      <c r="G171">
        <v>43.147877000000001</v>
      </c>
      <c r="H171">
        <f t="shared" si="3"/>
        <v>170</v>
      </c>
    </row>
    <row r="172" spans="1:8">
      <c r="A172" s="1">
        <v>42515</v>
      </c>
      <c r="B172">
        <v>43.310001</v>
      </c>
      <c r="C172">
        <v>43.380001</v>
      </c>
      <c r="D172">
        <v>42.790000999999997</v>
      </c>
      <c r="E172">
        <v>43.110000999999997</v>
      </c>
      <c r="F172">
        <v>235200</v>
      </c>
      <c r="G172">
        <v>42.246310999999999</v>
      </c>
      <c r="H172">
        <f t="shared" si="3"/>
        <v>171</v>
      </c>
    </row>
    <row r="173" spans="1:8">
      <c r="A173" s="1">
        <v>42514</v>
      </c>
      <c r="B173">
        <v>42.66</v>
      </c>
      <c r="C173">
        <v>43.369999</v>
      </c>
      <c r="D173">
        <v>42.630001</v>
      </c>
      <c r="E173">
        <v>43.34</v>
      </c>
      <c r="F173">
        <v>292900</v>
      </c>
      <c r="G173">
        <v>42.471702999999998</v>
      </c>
      <c r="H173">
        <f t="shared" si="3"/>
        <v>172</v>
      </c>
    </row>
    <row r="174" spans="1:8">
      <c r="A174" s="1">
        <v>42513</v>
      </c>
      <c r="B174">
        <v>42.869999</v>
      </c>
      <c r="C174">
        <v>43.200001</v>
      </c>
      <c r="D174">
        <v>42.580002</v>
      </c>
      <c r="E174">
        <v>42.630001</v>
      </c>
      <c r="F174">
        <v>224200</v>
      </c>
      <c r="G174">
        <v>41.775928</v>
      </c>
      <c r="H174">
        <f t="shared" si="3"/>
        <v>173</v>
      </c>
    </row>
    <row r="175" spans="1:8">
      <c r="A175" s="1">
        <v>42510</v>
      </c>
      <c r="B175">
        <v>43.200001</v>
      </c>
      <c r="C175">
        <v>43.43</v>
      </c>
      <c r="D175">
        <v>42.650002000000001</v>
      </c>
      <c r="E175">
        <v>42.959999000000003</v>
      </c>
      <c r="F175">
        <v>250800</v>
      </c>
      <c r="G175">
        <v>42.099314999999997</v>
      </c>
      <c r="H175">
        <f t="shared" si="3"/>
        <v>174</v>
      </c>
    </row>
    <row r="176" spans="1:8">
      <c r="A176" s="1">
        <v>42509</v>
      </c>
      <c r="B176">
        <v>42.709999000000003</v>
      </c>
      <c r="C176">
        <v>43.189999</v>
      </c>
      <c r="D176">
        <v>42.419998</v>
      </c>
      <c r="E176">
        <v>43</v>
      </c>
      <c r="F176">
        <v>167900</v>
      </c>
      <c r="G176">
        <v>42.138514000000001</v>
      </c>
      <c r="H176">
        <f t="shared" si="3"/>
        <v>175</v>
      </c>
    </row>
    <row r="177" spans="1:8">
      <c r="A177" s="1">
        <v>42508</v>
      </c>
      <c r="B177">
        <v>43.77</v>
      </c>
      <c r="C177">
        <v>44.310001</v>
      </c>
      <c r="D177">
        <v>42.669998</v>
      </c>
      <c r="E177">
        <v>42.970001000000003</v>
      </c>
      <c r="F177">
        <v>167100</v>
      </c>
      <c r="G177">
        <v>42.109116999999998</v>
      </c>
      <c r="H177">
        <f t="shared" si="3"/>
        <v>176</v>
      </c>
    </row>
    <row r="178" spans="1:8">
      <c r="A178" s="1">
        <v>42507</v>
      </c>
      <c r="B178">
        <v>45.259998000000003</v>
      </c>
      <c r="C178">
        <v>45.259998000000003</v>
      </c>
      <c r="D178">
        <v>43.68</v>
      </c>
      <c r="E178">
        <v>44</v>
      </c>
      <c r="F178">
        <v>193800</v>
      </c>
      <c r="G178">
        <v>43.118479999999998</v>
      </c>
      <c r="H178">
        <f t="shared" si="3"/>
        <v>177</v>
      </c>
    </row>
    <row r="179" spans="1:8">
      <c r="A179" s="1">
        <v>42506</v>
      </c>
      <c r="B179">
        <v>45.259998000000003</v>
      </c>
      <c r="C179">
        <v>45.529998999999997</v>
      </c>
      <c r="D179">
        <v>44.93</v>
      </c>
      <c r="E179">
        <v>45.360000999999997</v>
      </c>
      <c r="F179">
        <v>139700</v>
      </c>
      <c r="G179">
        <v>44.451233000000002</v>
      </c>
      <c r="H179">
        <f t="shared" si="3"/>
        <v>178</v>
      </c>
    </row>
    <row r="180" spans="1:8">
      <c r="A180" s="1">
        <v>42503</v>
      </c>
      <c r="B180">
        <v>45.540000999999997</v>
      </c>
      <c r="C180">
        <v>45.720001000000003</v>
      </c>
      <c r="D180">
        <v>45.07</v>
      </c>
      <c r="E180">
        <v>45.380001</v>
      </c>
      <c r="F180">
        <v>103300</v>
      </c>
      <c r="G180">
        <v>44.470832999999999</v>
      </c>
      <c r="H180">
        <f t="shared" si="3"/>
        <v>179</v>
      </c>
    </row>
    <row r="181" spans="1:8">
      <c r="A181" s="1">
        <v>42502</v>
      </c>
      <c r="B181">
        <v>45.439999</v>
      </c>
      <c r="C181">
        <v>45.990001999999997</v>
      </c>
      <c r="D181">
        <v>45.009998000000003</v>
      </c>
      <c r="E181">
        <v>45.549999</v>
      </c>
      <c r="F181">
        <v>118900</v>
      </c>
      <c r="G181">
        <v>44.637425</v>
      </c>
      <c r="H181">
        <f t="shared" si="3"/>
        <v>180</v>
      </c>
    </row>
    <row r="182" spans="1:8">
      <c r="A182" s="1">
        <v>42501</v>
      </c>
      <c r="B182">
        <v>45.66</v>
      </c>
      <c r="C182">
        <v>45.799999</v>
      </c>
      <c r="D182">
        <v>45.119999</v>
      </c>
      <c r="E182">
        <v>45.529998999999997</v>
      </c>
      <c r="F182">
        <v>194700</v>
      </c>
      <c r="G182">
        <v>44.617826000000001</v>
      </c>
      <c r="H182">
        <f t="shared" si="3"/>
        <v>181</v>
      </c>
    </row>
    <row r="183" spans="1:8">
      <c r="A183" s="1">
        <v>42500</v>
      </c>
      <c r="B183">
        <v>45.970001000000003</v>
      </c>
      <c r="C183">
        <v>46.02</v>
      </c>
      <c r="D183">
        <v>45.509998000000003</v>
      </c>
      <c r="E183">
        <v>45.540000999999997</v>
      </c>
      <c r="F183">
        <v>127000</v>
      </c>
      <c r="G183">
        <v>44.627626999999997</v>
      </c>
      <c r="H183">
        <f t="shared" si="3"/>
        <v>182</v>
      </c>
    </row>
    <row r="184" spans="1:8">
      <c r="A184" s="1">
        <v>42499</v>
      </c>
      <c r="B184">
        <v>45.549999</v>
      </c>
      <c r="C184">
        <v>46.240001999999997</v>
      </c>
      <c r="D184">
        <v>45.27</v>
      </c>
      <c r="E184">
        <v>45.900002000000001</v>
      </c>
      <c r="F184">
        <v>184700</v>
      </c>
      <c r="G184">
        <v>44.980415999999998</v>
      </c>
      <c r="H184">
        <f t="shared" si="3"/>
        <v>183</v>
      </c>
    </row>
    <row r="185" spans="1:8">
      <c r="A185" s="1">
        <v>42496</v>
      </c>
      <c r="B185">
        <v>45.439999</v>
      </c>
      <c r="C185">
        <v>45.669998</v>
      </c>
      <c r="D185">
        <v>44.799999</v>
      </c>
      <c r="E185">
        <v>45.560001</v>
      </c>
      <c r="F185">
        <v>308500</v>
      </c>
      <c r="G185">
        <v>44.647227000000001</v>
      </c>
      <c r="H185">
        <f t="shared" si="3"/>
        <v>184</v>
      </c>
    </row>
    <row r="186" spans="1:8">
      <c r="A186" s="1">
        <v>42495</v>
      </c>
      <c r="B186">
        <v>46.139999000000003</v>
      </c>
      <c r="C186">
        <v>46.790000999999997</v>
      </c>
      <c r="D186">
        <v>45.540000999999997</v>
      </c>
      <c r="E186">
        <v>45.57</v>
      </c>
      <c r="F186">
        <v>131900</v>
      </c>
      <c r="G186">
        <v>44.657024999999997</v>
      </c>
      <c r="H186">
        <f t="shared" si="3"/>
        <v>185</v>
      </c>
    </row>
    <row r="187" spans="1:8">
      <c r="A187" s="1">
        <v>42494</v>
      </c>
      <c r="B187">
        <v>44.900002000000001</v>
      </c>
      <c r="C187">
        <v>46.549999</v>
      </c>
      <c r="D187">
        <v>44.130001</v>
      </c>
      <c r="E187">
        <v>46.189999</v>
      </c>
      <c r="F187">
        <v>234100</v>
      </c>
      <c r="G187">
        <v>45.264603000000001</v>
      </c>
      <c r="H187">
        <f t="shared" si="3"/>
        <v>186</v>
      </c>
    </row>
    <row r="188" spans="1:8">
      <c r="A188" s="1">
        <v>42493</v>
      </c>
      <c r="B188">
        <v>45.470001000000003</v>
      </c>
      <c r="C188">
        <v>45.990001999999997</v>
      </c>
      <c r="D188">
        <v>45.080002</v>
      </c>
      <c r="E188">
        <v>45.880001</v>
      </c>
      <c r="F188">
        <v>267100</v>
      </c>
      <c r="G188">
        <v>44.960816000000001</v>
      </c>
      <c r="H188">
        <f t="shared" si="3"/>
        <v>187</v>
      </c>
    </row>
    <row r="189" spans="1:8">
      <c r="A189" s="1">
        <v>42492</v>
      </c>
      <c r="B189">
        <v>45.139999000000003</v>
      </c>
      <c r="C189">
        <v>45.650002000000001</v>
      </c>
      <c r="D189">
        <v>45.09</v>
      </c>
      <c r="E189">
        <v>45.48</v>
      </c>
      <c r="F189">
        <v>191700</v>
      </c>
      <c r="G189">
        <v>44.568828000000003</v>
      </c>
      <c r="H189">
        <f t="shared" si="3"/>
        <v>188</v>
      </c>
    </row>
    <row r="190" spans="1:8">
      <c r="A190" s="1">
        <v>42489</v>
      </c>
      <c r="B190">
        <v>44.650002000000001</v>
      </c>
      <c r="C190">
        <v>45.209999000000003</v>
      </c>
      <c r="D190">
        <v>44.209999000000003</v>
      </c>
      <c r="E190">
        <v>45.099997999999999</v>
      </c>
      <c r="F190">
        <v>104400</v>
      </c>
      <c r="G190">
        <v>44.196440000000003</v>
      </c>
      <c r="H190">
        <f t="shared" si="3"/>
        <v>189</v>
      </c>
    </row>
    <row r="191" spans="1:8">
      <c r="A191" s="1">
        <v>42488</v>
      </c>
      <c r="B191">
        <v>44.349997999999999</v>
      </c>
      <c r="C191">
        <v>44.919998</v>
      </c>
      <c r="D191">
        <v>43.959999000000003</v>
      </c>
      <c r="E191">
        <v>44.830002</v>
      </c>
      <c r="F191">
        <v>132800</v>
      </c>
      <c r="G191">
        <v>43.931852999999997</v>
      </c>
      <c r="H191">
        <f t="shared" si="3"/>
        <v>190</v>
      </c>
    </row>
    <row r="192" spans="1:8">
      <c r="A192" s="1">
        <v>42487</v>
      </c>
      <c r="B192">
        <v>44.349997999999999</v>
      </c>
      <c r="C192">
        <v>44.93</v>
      </c>
      <c r="D192">
        <v>44.049999</v>
      </c>
      <c r="E192">
        <v>44.75</v>
      </c>
      <c r="F192">
        <v>130200</v>
      </c>
      <c r="G192">
        <v>43.853453999999999</v>
      </c>
    </row>
    <row r="193" spans="1:7">
      <c r="A193" s="1">
        <v>42486</v>
      </c>
      <c r="B193">
        <v>44.32</v>
      </c>
      <c r="C193">
        <v>44.5</v>
      </c>
      <c r="D193">
        <v>44</v>
      </c>
      <c r="E193">
        <v>44.290000999999997</v>
      </c>
      <c r="F193">
        <v>217400</v>
      </c>
      <c r="G193">
        <v>43.402670999999998</v>
      </c>
    </row>
    <row r="194" spans="1:7">
      <c r="A194" s="1">
        <v>42485</v>
      </c>
      <c r="B194">
        <v>44.220001000000003</v>
      </c>
      <c r="C194">
        <v>44.380001</v>
      </c>
      <c r="D194">
        <v>43.91</v>
      </c>
      <c r="E194">
        <v>44.220001000000003</v>
      </c>
      <c r="F194">
        <v>146400</v>
      </c>
      <c r="G194">
        <v>43.334072999999997</v>
      </c>
    </row>
    <row r="195" spans="1:7">
      <c r="A195" s="1">
        <v>42482</v>
      </c>
      <c r="B195">
        <v>43.91</v>
      </c>
      <c r="C195">
        <v>44.349997999999999</v>
      </c>
      <c r="D195">
        <v>43.830002</v>
      </c>
      <c r="E195">
        <v>44.310001</v>
      </c>
      <c r="F195">
        <v>229800</v>
      </c>
      <c r="G195">
        <v>43.422269999999997</v>
      </c>
    </row>
    <row r="196" spans="1:7">
      <c r="A196" s="1">
        <v>42481</v>
      </c>
      <c r="B196">
        <v>44.380001</v>
      </c>
      <c r="C196">
        <v>44.380001</v>
      </c>
      <c r="D196">
        <v>43.68</v>
      </c>
      <c r="E196">
        <v>43.759998000000003</v>
      </c>
      <c r="F196">
        <v>290600</v>
      </c>
      <c r="G196">
        <v>42.883285999999998</v>
      </c>
    </row>
    <row r="197" spans="1:7">
      <c r="A197" s="1">
        <v>42480</v>
      </c>
      <c r="B197">
        <v>45.32</v>
      </c>
      <c r="C197">
        <v>46.18</v>
      </c>
      <c r="D197">
        <v>44.470001000000003</v>
      </c>
      <c r="E197">
        <v>44.5</v>
      </c>
      <c r="F197">
        <v>168300</v>
      </c>
      <c r="G197">
        <v>43.608462000000003</v>
      </c>
    </row>
    <row r="198" spans="1:7">
      <c r="A198" s="1">
        <v>42479</v>
      </c>
      <c r="B198">
        <v>45.419998</v>
      </c>
      <c r="C198">
        <v>45.68</v>
      </c>
      <c r="D198">
        <v>45.279998999999997</v>
      </c>
      <c r="E198">
        <v>45.41</v>
      </c>
      <c r="F198">
        <v>134900</v>
      </c>
      <c r="G198">
        <v>44.500230999999999</v>
      </c>
    </row>
    <row r="199" spans="1:7">
      <c r="A199" s="1">
        <v>42478</v>
      </c>
      <c r="B199">
        <v>44.91</v>
      </c>
      <c r="C199">
        <v>45.25</v>
      </c>
      <c r="D199">
        <v>44.689999</v>
      </c>
      <c r="E199">
        <v>45.240001999999997</v>
      </c>
      <c r="F199">
        <v>186300</v>
      </c>
      <c r="G199">
        <v>44.333638999999998</v>
      </c>
    </row>
    <row r="200" spans="1:7">
      <c r="A200" s="1">
        <v>42475</v>
      </c>
      <c r="B200">
        <v>44.799999</v>
      </c>
      <c r="C200">
        <v>45.34</v>
      </c>
      <c r="D200">
        <v>44.799999</v>
      </c>
      <c r="E200">
        <v>45.099997999999999</v>
      </c>
      <c r="F200">
        <v>110500</v>
      </c>
      <c r="G200">
        <v>44.196440000000003</v>
      </c>
    </row>
    <row r="201" spans="1:7">
      <c r="A201" s="1">
        <v>42474</v>
      </c>
      <c r="B201">
        <v>44.869999</v>
      </c>
      <c r="C201">
        <v>45.09</v>
      </c>
      <c r="D201">
        <v>44.66</v>
      </c>
      <c r="E201">
        <v>44.889999000000003</v>
      </c>
      <c r="F201">
        <v>136500</v>
      </c>
      <c r="G201">
        <v>43.990648</v>
      </c>
    </row>
    <row r="202" spans="1:7">
      <c r="A202" s="1">
        <v>42473</v>
      </c>
      <c r="B202">
        <v>45.580002</v>
      </c>
      <c r="C202">
        <v>45.580002</v>
      </c>
      <c r="D202">
        <v>44.5</v>
      </c>
      <c r="E202">
        <v>44.98</v>
      </c>
      <c r="F202">
        <v>156600</v>
      </c>
      <c r="G202">
        <v>44.078845000000001</v>
      </c>
    </row>
    <row r="203" spans="1:7">
      <c r="A203" s="1">
        <v>42472</v>
      </c>
      <c r="B203">
        <v>45.02</v>
      </c>
      <c r="C203">
        <v>45.57</v>
      </c>
      <c r="D203">
        <v>44.810001</v>
      </c>
      <c r="E203">
        <v>45.43</v>
      </c>
      <c r="F203">
        <v>123600</v>
      </c>
      <c r="G203">
        <v>44.519831000000003</v>
      </c>
    </row>
    <row r="204" spans="1:7">
      <c r="A204" s="1">
        <v>42471</v>
      </c>
      <c r="B204">
        <v>45.099997999999999</v>
      </c>
      <c r="C204">
        <v>45.529998999999997</v>
      </c>
      <c r="D204">
        <v>45.049999</v>
      </c>
      <c r="E204">
        <v>45.049999</v>
      </c>
      <c r="F204">
        <v>135100</v>
      </c>
      <c r="G204">
        <v>44.147443000000003</v>
      </c>
    </row>
    <row r="205" spans="1:7">
      <c r="A205" s="1">
        <v>42468</v>
      </c>
      <c r="B205">
        <v>44.939999</v>
      </c>
      <c r="C205">
        <v>45.220001000000003</v>
      </c>
      <c r="D205">
        <v>44.91</v>
      </c>
      <c r="E205">
        <v>45.040000999999997</v>
      </c>
      <c r="F205">
        <v>98200</v>
      </c>
      <c r="G205">
        <v>44.137644999999999</v>
      </c>
    </row>
    <row r="206" spans="1:7">
      <c r="A206" s="1">
        <v>42467</v>
      </c>
      <c r="B206">
        <v>44.700001</v>
      </c>
      <c r="C206">
        <v>45.049999</v>
      </c>
      <c r="D206">
        <v>44.700001</v>
      </c>
      <c r="E206">
        <v>44.810001</v>
      </c>
      <c r="F206">
        <v>146400</v>
      </c>
      <c r="G206">
        <v>43.912253</v>
      </c>
    </row>
    <row r="207" spans="1:7">
      <c r="A207" s="1">
        <v>42466</v>
      </c>
      <c r="B207">
        <v>44.919998</v>
      </c>
      <c r="C207">
        <v>45.259998000000003</v>
      </c>
      <c r="D207">
        <v>44.639999000000003</v>
      </c>
      <c r="E207">
        <v>44.880001</v>
      </c>
      <c r="F207">
        <v>98500</v>
      </c>
      <c r="G207">
        <v>43.980849999999997</v>
      </c>
    </row>
    <row r="208" spans="1:7">
      <c r="A208" s="1">
        <v>42465</v>
      </c>
      <c r="B208">
        <v>46.110000999999997</v>
      </c>
      <c r="C208">
        <v>46.110000999999997</v>
      </c>
      <c r="D208">
        <v>45.02</v>
      </c>
      <c r="E208">
        <v>45.02</v>
      </c>
      <c r="F208">
        <v>213800</v>
      </c>
      <c r="G208">
        <v>44.118045000000002</v>
      </c>
    </row>
    <row r="209" spans="1:7">
      <c r="A209" s="1">
        <v>42464</v>
      </c>
      <c r="B209">
        <v>46.439999</v>
      </c>
      <c r="C209">
        <v>46.439999</v>
      </c>
      <c r="D209">
        <v>46.02</v>
      </c>
      <c r="E209">
        <v>46.259998000000003</v>
      </c>
      <c r="F209">
        <v>161500</v>
      </c>
      <c r="G209">
        <v>45.333199999999998</v>
      </c>
    </row>
    <row r="210" spans="1:7">
      <c r="A210" s="1">
        <v>42461</v>
      </c>
      <c r="B210">
        <v>45.810001</v>
      </c>
      <c r="C210">
        <v>46.630001</v>
      </c>
      <c r="D210">
        <v>45.470001000000003</v>
      </c>
      <c r="E210">
        <v>46.5</v>
      </c>
      <c r="F210">
        <v>153900</v>
      </c>
      <c r="G210">
        <v>45.568393</v>
      </c>
    </row>
    <row r="211" spans="1:7">
      <c r="A211" s="1">
        <v>42460</v>
      </c>
      <c r="B211">
        <v>45.889999000000003</v>
      </c>
      <c r="C211">
        <v>46.099997999999999</v>
      </c>
      <c r="D211">
        <v>45.700001</v>
      </c>
      <c r="E211">
        <v>45.880001</v>
      </c>
      <c r="F211">
        <v>202300</v>
      </c>
      <c r="G211">
        <v>44.960816000000001</v>
      </c>
    </row>
    <row r="212" spans="1:7">
      <c r="A212" s="1">
        <v>42459</v>
      </c>
      <c r="B212">
        <v>46.07</v>
      </c>
      <c r="C212">
        <v>46.200001</v>
      </c>
      <c r="D212">
        <v>45.639999000000003</v>
      </c>
      <c r="E212">
        <v>45.810001</v>
      </c>
      <c r="F212">
        <v>171700</v>
      </c>
      <c r="G212">
        <v>44.892218999999997</v>
      </c>
    </row>
    <row r="213" spans="1:7">
      <c r="A213" s="1">
        <v>42458</v>
      </c>
      <c r="B213">
        <v>44.639999000000003</v>
      </c>
      <c r="C213">
        <v>46.119999</v>
      </c>
      <c r="D213">
        <v>44.639999000000003</v>
      </c>
      <c r="E213">
        <v>46.040000999999997</v>
      </c>
      <c r="F213">
        <v>245600</v>
      </c>
      <c r="G213">
        <v>45.117609999999999</v>
      </c>
    </row>
    <row r="214" spans="1:7">
      <c r="A214" s="1">
        <v>42457</v>
      </c>
      <c r="B214">
        <v>44.77</v>
      </c>
      <c r="C214">
        <v>45.110000999999997</v>
      </c>
      <c r="D214">
        <v>43.990001999999997</v>
      </c>
      <c r="E214">
        <v>44.5</v>
      </c>
      <c r="F214">
        <v>129600</v>
      </c>
      <c r="G214">
        <v>43.608462000000003</v>
      </c>
    </row>
    <row r="215" spans="1:7">
      <c r="A215" s="1">
        <v>42453</v>
      </c>
      <c r="B215">
        <v>44.82</v>
      </c>
      <c r="C215">
        <v>44.970001000000003</v>
      </c>
      <c r="D215">
        <v>44</v>
      </c>
      <c r="E215">
        <v>44.740001999999997</v>
      </c>
      <c r="F215">
        <v>272400</v>
      </c>
      <c r="G215">
        <v>43.843656000000003</v>
      </c>
    </row>
    <row r="216" spans="1:7">
      <c r="A216" s="1">
        <v>42452</v>
      </c>
      <c r="B216">
        <v>43.93</v>
      </c>
      <c r="C216">
        <v>44.279998999999997</v>
      </c>
      <c r="D216">
        <v>43.610000999999997</v>
      </c>
      <c r="E216">
        <v>43.98</v>
      </c>
      <c r="F216">
        <v>144400</v>
      </c>
      <c r="G216">
        <v>43.098880000000001</v>
      </c>
    </row>
    <row r="217" spans="1:7">
      <c r="A217" s="1">
        <v>42451</v>
      </c>
      <c r="B217">
        <v>44.049999</v>
      </c>
      <c r="C217">
        <v>44.290000999999997</v>
      </c>
      <c r="D217">
        <v>43.790000999999997</v>
      </c>
      <c r="E217">
        <v>43.950001</v>
      </c>
      <c r="F217">
        <v>124200</v>
      </c>
      <c r="G217">
        <v>43.069482000000001</v>
      </c>
    </row>
    <row r="218" spans="1:7">
      <c r="A218" s="1">
        <v>42450</v>
      </c>
      <c r="B218">
        <v>43.880001</v>
      </c>
      <c r="C218">
        <v>44.119999</v>
      </c>
      <c r="D218">
        <v>43.259998000000003</v>
      </c>
      <c r="E218">
        <v>44.099997999999999</v>
      </c>
      <c r="F218">
        <v>172200</v>
      </c>
      <c r="G218">
        <v>43.216475000000003</v>
      </c>
    </row>
    <row r="219" spans="1:7">
      <c r="A219" s="1">
        <v>42447</v>
      </c>
      <c r="B219">
        <v>44.310001</v>
      </c>
      <c r="C219">
        <v>44.310001</v>
      </c>
      <c r="D219">
        <v>43.740001999999997</v>
      </c>
      <c r="E219">
        <v>44.189999</v>
      </c>
      <c r="F219">
        <v>358400</v>
      </c>
      <c r="G219">
        <v>43.304671999999997</v>
      </c>
    </row>
    <row r="220" spans="1:7">
      <c r="A220" s="1">
        <v>42446</v>
      </c>
      <c r="B220">
        <v>43.049999</v>
      </c>
      <c r="C220">
        <v>44.189999</v>
      </c>
      <c r="D220">
        <v>42.93</v>
      </c>
      <c r="E220">
        <v>44.080002</v>
      </c>
      <c r="F220">
        <v>216100</v>
      </c>
      <c r="G220">
        <v>43.196879000000003</v>
      </c>
    </row>
    <row r="221" spans="1:7">
      <c r="A221" s="1">
        <v>42445</v>
      </c>
      <c r="B221">
        <v>42.869999</v>
      </c>
      <c r="C221">
        <v>43.529998999999997</v>
      </c>
      <c r="D221">
        <v>42.310001</v>
      </c>
      <c r="E221">
        <v>43.080002</v>
      </c>
      <c r="F221">
        <v>135100</v>
      </c>
      <c r="G221">
        <v>42.216912999999998</v>
      </c>
    </row>
    <row r="222" spans="1:7">
      <c r="A222" s="1">
        <v>42444</v>
      </c>
      <c r="B222">
        <v>42.790000999999997</v>
      </c>
      <c r="C222">
        <v>43.41</v>
      </c>
      <c r="D222">
        <v>42.75</v>
      </c>
      <c r="E222">
        <v>42.889999000000003</v>
      </c>
      <c r="F222">
        <v>158900</v>
      </c>
      <c r="G222">
        <v>42.030717000000003</v>
      </c>
    </row>
    <row r="223" spans="1:7">
      <c r="A223" s="1">
        <v>42443</v>
      </c>
      <c r="B223">
        <v>42.889999000000003</v>
      </c>
      <c r="C223">
        <v>43.02</v>
      </c>
      <c r="D223">
        <v>42.439999</v>
      </c>
      <c r="E223">
        <v>42.98</v>
      </c>
      <c r="F223">
        <v>186400</v>
      </c>
      <c r="G223">
        <v>42.118915000000001</v>
      </c>
    </row>
    <row r="224" spans="1:7">
      <c r="A224" s="1">
        <v>42440</v>
      </c>
      <c r="B224">
        <v>42.970001000000003</v>
      </c>
      <c r="C224">
        <v>43.139999000000003</v>
      </c>
      <c r="D224">
        <v>42.57</v>
      </c>
      <c r="E224">
        <v>42.919998</v>
      </c>
      <c r="F224">
        <v>196900</v>
      </c>
      <c r="G224">
        <v>42.060115000000003</v>
      </c>
    </row>
    <row r="225" spans="1:7">
      <c r="A225" s="1">
        <v>42439</v>
      </c>
      <c r="B225">
        <v>42.459999000000003</v>
      </c>
      <c r="C225">
        <v>43.09</v>
      </c>
      <c r="D225">
        <v>42.459999000000003</v>
      </c>
      <c r="E225">
        <v>42.98</v>
      </c>
      <c r="F225">
        <v>236600</v>
      </c>
      <c r="G225">
        <v>41.829825</v>
      </c>
    </row>
    <row r="226" spans="1:7">
      <c r="A226" s="1">
        <v>42438</v>
      </c>
      <c r="B226">
        <v>42.400002000000001</v>
      </c>
      <c r="C226">
        <v>42.779998999999997</v>
      </c>
      <c r="D226">
        <v>42.310001</v>
      </c>
      <c r="E226">
        <v>42.599997999999999</v>
      </c>
      <c r="F226">
        <v>164900</v>
      </c>
      <c r="G226">
        <v>41.459992999999997</v>
      </c>
    </row>
    <row r="227" spans="1:7">
      <c r="A227" s="1">
        <v>42437</v>
      </c>
      <c r="B227">
        <v>41.490001999999997</v>
      </c>
      <c r="C227">
        <v>42.740001999999997</v>
      </c>
      <c r="D227">
        <v>41.169998</v>
      </c>
      <c r="E227">
        <v>42.52</v>
      </c>
      <c r="F227">
        <v>256700</v>
      </c>
      <c r="G227">
        <v>41.382136000000003</v>
      </c>
    </row>
    <row r="228" spans="1:7">
      <c r="A228" s="1">
        <v>42436</v>
      </c>
      <c r="B228">
        <v>41.290000999999997</v>
      </c>
      <c r="C228">
        <v>41.650002000000001</v>
      </c>
      <c r="D228">
        <v>41.029998999999997</v>
      </c>
      <c r="E228">
        <v>41.48</v>
      </c>
      <c r="F228">
        <v>191600</v>
      </c>
      <c r="G228">
        <v>40.369965999999998</v>
      </c>
    </row>
    <row r="229" spans="1:7">
      <c r="A229" s="1">
        <v>42433</v>
      </c>
      <c r="B229">
        <v>40.869999</v>
      </c>
      <c r="C229">
        <v>41.529998999999997</v>
      </c>
      <c r="D229">
        <v>40.520000000000003</v>
      </c>
      <c r="E229">
        <v>41.450001</v>
      </c>
      <c r="F229">
        <v>176300</v>
      </c>
      <c r="G229">
        <v>40.340769999999999</v>
      </c>
    </row>
    <row r="230" spans="1:7">
      <c r="A230" s="1">
        <v>42432</v>
      </c>
      <c r="B230">
        <v>40.779998999999997</v>
      </c>
      <c r="C230">
        <v>41.110000999999997</v>
      </c>
      <c r="D230">
        <v>40.139999000000003</v>
      </c>
      <c r="E230">
        <v>41.049999</v>
      </c>
      <c r="F230">
        <v>191400</v>
      </c>
      <c r="G230">
        <v>39.951473</v>
      </c>
    </row>
    <row r="231" spans="1:7">
      <c r="A231" s="1">
        <v>42431</v>
      </c>
      <c r="B231">
        <v>40.119999</v>
      </c>
      <c r="C231">
        <v>40.860000999999997</v>
      </c>
      <c r="D231">
        <v>39.369999</v>
      </c>
      <c r="E231">
        <v>40.759998000000003</v>
      </c>
      <c r="F231">
        <v>256000</v>
      </c>
      <c r="G231">
        <v>39.669232000000001</v>
      </c>
    </row>
    <row r="232" spans="1:7">
      <c r="A232" s="1">
        <v>42430</v>
      </c>
      <c r="B232">
        <v>41.040000999999997</v>
      </c>
      <c r="C232">
        <v>41.330002</v>
      </c>
      <c r="D232">
        <v>39.919998</v>
      </c>
      <c r="E232">
        <v>40.299999</v>
      </c>
      <c r="F232">
        <v>213400</v>
      </c>
      <c r="G232">
        <v>39.221542999999997</v>
      </c>
    </row>
    <row r="233" spans="1:7">
      <c r="A233" s="1">
        <v>42429</v>
      </c>
      <c r="B233">
        <v>40.400002000000001</v>
      </c>
      <c r="C233">
        <v>41.169998</v>
      </c>
      <c r="D233">
        <v>40.279998999999997</v>
      </c>
      <c r="E233">
        <v>40.849997999999999</v>
      </c>
      <c r="F233">
        <v>268300</v>
      </c>
      <c r="G233">
        <v>39.756824000000002</v>
      </c>
    </row>
    <row r="234" spans="1:7">
      <c r="A234" s="1">
        <v>42426</v>
      </c>
      <c r="B234">
        <v>41.490001999999997</v>
      </c>
      <c r="C234">
        <v>42.099997999999999</v>
      </c>
      <c r="D234">
        <v>40.32</v>
      </c>
      <c r="E234">
        <v>40.549999</v>
      </c>
      <c r="F234">
        <v>357500</v>
      </c>
      <c r="G234">
        <v>39.464852999999998</v>
      </c>
    </row>
    <row r="235" spans="1:7">
      <c r="A235" s="1">
        <v>42425</v>
      </c>
      <c r="B235">
        <v>42.82</v>
      </c>
      <c r="C235">
        <v>43.220001000000003</v>
      </c>
      <c r="D235">
        <v>41.790000999999997</v>
      </c>
      <c r="E235">
        <v>41.900002000000001</v>
      </c>
      <c r="F235">
        <v>295200</v>
      </c>
      <c r="G235">
        <v>40.778728000000001</v>
      </c>
    </row>
    <row r="236" spans="1:7">
      <c r="A236" s="1">
        <v>42424</v>
      </c>
      <c r="B236">
        <v>40.799999</v>
      </c>
      <c r="C236">
        <v>43.040000999999997</v>
      </c>
      <c r="D236">
        <v>40.659999999999997</v>
      </c>
      <c r="E236">
        <v>42.759998000000003</v>
      </c>
      <c r="F236">
        <v>359700</v>
      </c>
      <c r="G236">
        <v>41.615710999999997</v>
      </c>
    </row>
    <row r="237" spans="1:7">
      <c r="A237" s="1">
        <v>42423</v>
      </c>
      <c r="B237">
        <v>40.490001999999997</v>
      </c>
      <c r="C237">
        <v>41.110000999999997</v>
      </c>
      <c r="D237">
        <v>40.299999</v>
      </c>
      <c r="E237">
        <v>40.790000999999997</v>
      </c>
      <c r="F237">
        <v>341300</v>
      </c>
      <c r="G237">
        <v>39.698431999999997</v>
      </c>
    </row>
    <row r="238" spans="1:7">
      <c r="A238" s="1">
        <v>42422</v>
      </c>
      <c r="B238">
        <v>40.880001</v>
      </c>
      <c r="C238">
        <v>41.18</v>
      </c>
      <c r="D238">
        <v>40.639999000000003</v>
      </c>
      <c r="E238">
        <v>40.759998000000003</v>
      </c>
      <c r="F238">
        <v>198400</v>
      </c>
      <c r="G238">
        <v>39.669232000000001</v>
      </c>
    </row>
    <row r="239" spans="1:7">
      <c r="A239" s="1">
        <v>42419</v>
      </c>
      <c r="B239">
        <v>40.82</v>
      </c>
      <c r="C239">
        <v>40.919998</v>
      </c>
      <c r="D239">
        <v>40.279998999999997</v>
      </c>
      <c r="E239">
        <v>40.709999000000003</v>
      </c>
      <c r="F239">
        <v>181000</v>
      </c>
      <c r="G239">
        <v>39.620570999999998</v>
      </c>
    </row>
    <row r="240" spans="1:7">
      <c r="A240" s="1">
        <v>42418</v>
      </c>
      <c r="B240">
        <v>40.130001</v>
      </c>
      <c r="C240">
        <v>40.909999999999997</v>
      </c>
      <c r="D240">
        <v>39.990001999999997</v>
      </c>
      <c r="E240">
        <v>40.909999999999997</v>
      </c>
      <c r="F240">
        <v>441500</v>
      </c>
      <c r="G240">
        <v>39.815219999999997</v>
      </c>
    </row>
    <row r="241" spans="1:7">
      <c r="A241" s="1">
        <v>42417</v>
      </c>
      <c r="B241">
        <v>40.200001</v>
      </c>
      <c r="C241">
        <v>40.380001</v>
      </c>
      <c r="D241">
        <v>39.68</v>
      </c>
      <c r="E241">
        <v>40.060001</v>
      </c>
      <c r="F241">
        <v>139500</v>
      </c>
      <c r="G241">
        <v>38.987968000000002</v>
      </c>
    </row>
    <row r="242" spans="1:7">
      <c r="A242" s="1">
        <v>42416</v>
      </c>
      <c r="B242">
        <v>40.619999</v>
      </c>
      <c r="C242">
        <v>40.779998999999997</v>
      </c>
      <c r="D242">
        <v>39.950001</v>
      </c>
      <c r="E242">
        <v>40.169998</v>
      </c>
      <c r="F242">
        <v>205700</v>
      </c>
      <c r="G242">
        <v>39.095021000000003</v>
      </c>
    </row>
    <row r="243" spans="1:7">
      <c r="A243" s="1">
        <v>42412</v>
      </c>
      <c r="B243">
        <v>39.720001000000003</v>
      </c>
      <c r="C243">
        <v>40.740001999999997</v>
      </c>
      <c r="D243">
        <v>39.720001000000003</v>
      </c>
      <c r="E243">
        <v>40.310001</v>
      </c>
      <c r="F243">
        <v>364600</v>
      </c>
      <c r="G243">
        <v>39.231278000000003</v>
      </c>
    </row>
    <row r="244" spans="1:7">
      <c r="A244" s="1">
        <v>42411</v>
      </c>
      <c r="B244">
        <v>40.57</v>
      </c>
      <c r="C244">
        <v>41.73</v>
      </c>
      <c r="D244">
        <v>40.110000999999997</v>
      </c>
      <c r="E244">
        <v>40.119999</v>
      </c>
      <c r="F244">
        <v>388500</v>
      </c>
      <c r="G244">
        <v>39.04636</v>
      </c>
    </row>
    <row r="245" spans="1:7">
      <c r="A245" s="1">
        <v>42410</v>
      </c>
      <c r="B245">
        <v>41.369999</v>
      </c>
      <c r="C245">
        <v>41.639999000000003</v>
      </c>
      <c r="D245">
        <v>40.639999000000003</v>
      </c>
      <c r="E245">
        <v>40.779998999999997</v>
      </c>
      <c r="F245">
        <v>503000</v>
      </c>
      <c r="G245">
        <v>39.688698000000002</v>
      </c>
    </row>
    <row r="246" spans="1:7">
      <c r="A246" s="1">
        <v>42409</v>
      </c>
      <c r="B246">
        <v>41.009998000000003</v>
      </c>
      <c r="C246">
        <v>41.639999000000003</v>
      </c>
      <c r="D246">
        <v>40.770000000000003</v>
      </c>
      <c r="E246">
        <v>41.220001000000003</v>
      </c>
      <c r="F246">
        <v>201200</v>
      </c>
      <c r="G246">
        <v>40.116925000000002</v>
      </c>
    </row>
    <row r="247" spans="1:7">
      <c r="A247" s="1">
        <v>42408</v>
      </c>
      <c r="B247">
        <v>41.34</v>
      </c>
      <c r="C247">
        <v>42.360000999999997</v>
      </c>
      <c r="D247">
        <v>40.909999999999997</v>
      </c>
      <c r="E247">
        <v>41.139999000000003</v>
      </c>
      <c r="F247">
        <v>364100</v>
      </c>
      <c r="G247">
        <v>40.039064000000003</v>
      </c>
    </row>
    <row r="248" spans="1:7">
      <c r="A248" s="1">
        <v>42405</v>
      </c>
      <c r="B248">
        <v>41.720001000000003</v>
      </c>
      <c r="C248">
        <v>42.25</v>
      </c>
      <c r="D248">
        <v>41.189999</v>
      </c>
      <c r="E248">
        <v>41.290000999999997</v>
      </c>
      <c r="F248">
        <v>452000</v>
      </c>
      <c r="G248">
        <v>40.185051999999999</v>
      </c>
    </row>
    <row r="249" spans="1:7">
      <c r="A249" s="1">
        <v>42404</v>
      </c>
      <c r="B249">
        <v>42.52</v>
      </c>
      <c r="C249">
        <v>43.02</v>
      </c>
      <c r="D249">
        <v>41.73</v>
      </c>
      <c r="E249">
        <v>41.75</v>
      </c>
      <c r="F249">
        <v>264500</v>
      </c>
      <c r="G249">
        <v>40.632741000000003</v>
      </c>
    </row>
    <row r="250" spans="1:7">
      <c r="A250" s="1">
        <v>42403</v>
      </c>
      <c r="B250">
        <v>42.959999000000003</v>
      </c>
      <c r="C250">
        <v>43.400002000000001</v>
      </c>
      <c r="D250">
        <v>42.080002</v>
      </c>
      <c r="E250">
        <v>42.639999000000003</v>
      </c>
      <c r="F250">
        <v>747900</v>
      </c>
      <c r="G250">
        <v>41.498922999999998</v>
      </c>
    </row>
    <row r="251" spans="1:7">
      <c r="A251" s="1">
        <v>42402</v>
      </c>
      <c r="B251">
        <v>42.360000999999997</v>
      </c>
      <c r="C251">
        <v>42.959999000000003</v>
      </c>
      <c r="D251">
        <v>42.049999</v>
      </c>
      <c r="E251">
        <v>42.77</v>
      </c>
      <c r="F251">
        <v>372100</v>
      </c>
      <c r="G251">
        <v>41.625444999999999</v>
      </c>
    </row>
    <row r="252" spans="1:7">
      <c r="A252" s="1">
        <v>42401</v>
      </c>
      <c r="B252">
        <v>41.009998000000003</v>
      </c>
      <c r="C252">
        <v>42.66</v>
      </c>
      <c r="D252">
        <v>40.740001999999997</v>
      </c>
      <c r="E252">
        <v>42.540000999999997</v>
      </c>
      <c r="F252">
        <v>507400</v>
      </c>
      <c r="G252">
        <v>41.401600999999999</v>
      </c>
    </row>
    <row r="253" spans="1:7">
      <c r="A253" s="1">
        <v>42398</v>
      </c>
      <c r="B253">
        <v>39.700001</v>
      </c>
      <c r="C253">
        <v>41.240001999999997</v>
      </c>
      <c r="D253">
        <v>39.700001</v>
      </c>
      <c r="E253">
        <v>40.93</v>
      </c>
      <c r="F253">
        <v>414200</v>
      </c>
      <c r="G253">
        <v>39.834685</v>
      </c>
    </row>
    <row r="254" spans="1:7">
      <c r="A254" s="1">
        <v>42397</v>
      </c>
      <c r="B254">
        <v>38.220001000000003</v>
      </c>
      <c r="C254">
        <v>39.590000000000003</v>
      </c>
      <c r="D254">
        <v>38</v>
      </c>
      <c r="E254">
        <v>39.439999</v>
      </c>
      <c r="F254">
        <v>193800</v>
      </c>
      <c r="G254">
        <v>38.384557000000001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A2" sqref="A2:G25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/>
      <c r="H2">
        <v>1</v>
      </c>
      <c r="J2" s="4" t="e">
        <f>AVERAGE(G2:G31)</f>
        <v>#DIV/0!</v>
      </c>
      <c r="K2" s="4" t="e">
        <f>AVERAGE(G2:G91)</f>
        <v>#DIV/0!</v>
      </c>
      <c r="L2" s="4" t="e">
        <f>AVERAGE(G2:G181)</f>
        <v>#DIV/0!</v>
      </c>
      <c r="M2" s="4"/>
      <c r="N2" s="4"/>
      <c r="O2" s="4"/>
      <c r="P2" s="4"/>
    </row>
    <row r="3" spans="1:16">
      <c r="A3" s="1"/>
      <c r="H3">
        <f>H2+1</f>
        <v>2</v>
      </c>
      <c r="I3">
        <v>1.04</v>
      </c>
      <c r="J3" s="5" t="e">
        <f>$I3/J2</f>
        <v>#DIV/0!</v>
      </c>
      <c r="K3" s="5" t="e">
        <f>$I3/K2</f>
        <v>#DIV/0!</v>
      </c>
      <c r="L3" s="5" t="e">
        <f>$I3/L2</f>
        <v>#DIV/0!</v>
      </c>
      <c r="M3" s="4"/>
      <c r="N3" s="4"/>
      <c r="O3" s="4"/>
      <c r="P3" s="4"/>
    </row>
    <row r="4" spans="1:16">
      <c r="A4" s="1"/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/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/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/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/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/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/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/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/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/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/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/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/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/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/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/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/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/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/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/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/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/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/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/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/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/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/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/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/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/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/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/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/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/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/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/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/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/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/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/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/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/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/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/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/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/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/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/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/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/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/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/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/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/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/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/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/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/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/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/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/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/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/>
      <c r="H66">
        <f t="shared" si="0"/>
        <v>65</v>
      </c>
      <c r="M66" s="4"/>
      <c r="N66" s="4"/>
      <c r="O66" s="4"/>
      <c r="P66" s="4"/>
    </row>
    <row r="67" spans="1:16">
      <c r="A67" s="1"/>
      <c r="H67">
        <f t="shared" si="0"/>
        <v>66</v>
      </c>
      <c r="M67" s="4"/>
      <c r="N67" s="4"/>
      <c r="O67" s="4"/>
      <c r="P67" s="4"/>
    </row>
    <row r="68" spans="1:16">
      <c r="A68" s="1"/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/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/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/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/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/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/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/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/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/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/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/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/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/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/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/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/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/>
      <c r="H85">
        <f t="shared" si="1"/>
        <v>84</v>
      </c>
      <c r="M85" s="6"/>
      <c r="N85" s="20"/>
      <c r="O85" s="6"/>
      <c r="P85" s="5" t="e">
        <f t="shared" ref="P85:P90" si="2">+O85/M85</f>
        <v>#DIV/0!</v>
      </c>
    </row>
    <row r="86" spans="1:16">
      <c r="A86" s="1"/>
      <c r="H86">
        <f t="shared" si="1"/>
        <v>85</v>
      </c>
      <c r="M86" s="7"/>
      <c r="N86" s="20"/>
      <c r="O86" s="7"/>
      <c r="P86" s="5" t="e">
        <f t="shared" si="2"/>
        <v>#DIV/0!</v>
      </c>
    </row>
    <row r="87" spans="1:16">
      <c r="A87" s="1"/>
      <c r="H87">
        <f t="shared" si="1"/>
        <v>86</v>
      </c>
      <c r="J87" s="4"/>
      <c r="K87" s="4"/>
      <c r="L87" s="4"/>
      <c r="M87" s="7"/>
      <c r="N87" s="19"/>
      <c r="O87" s="7"/>
      <c r="P87" s="5" t="e">
        <f t="shared" si="2"/>
        <v>#DIV/0!</v>
      </c>
    </row>
    <row r="88" spans="1:16">
      <c r="A88" s="1"/>
      <c r="H88">
        <f t="shared" si="1"/>
        <v>87</v>
      </c>
      <c r="J88" s="4"/>
      <c r="K88" s="4"/>
      <c r="L88" s="4"/>
      <c r="M88" s="7"/>
      <c r="N88" s="19"/>
      <c r="O88" s="7"/>
      <c r="P88" s="5" t="e">
        <f t="shared" si="2"/>
        <v>#DIV/0!</v>
      </c>
    </row>
    <row r="89" spans="1:16">
      <c r="A89" s="1"/>
      <c r="H89">
        <f t="shared" si="1"/>
        <v>88</v>
      </c>
      <c r="J89" s="4"/>
      <c r="K89" s="4"/>
      <c r="L89" s="4"/>
      <c r="M89" s="7"/>
      <c r="N89" s="19"/>
      <c r="O89" s="7"/>
      <c r="P89" s="5" t="e">
        <f t="shared" si="2"/>
        <v>#DIV/0!</v>
      </c>
    </row>
    <row r="90" spans="1:16">
      <c r="A90" s="1"/>
      <c r="H90">
        <f t="shared" si="1"/>
        <v>89</v>
      </c>
      <c r="J90" s="4"/>
      <c r="K90" s="4"/>
      <c r="L90" s="4"/>
      <c r="M90" s="7"/>
      <c r="N90" s="19"/>
      <c r="O90" s="7"/>
      <c r="P90" s="5" t="e">
        <f t="shared" si="2"/>
        <v>#DIV/0!</v>
      </c>
    </row>
    <row r="91" spans="1:16">
      <c r="A91" s="1"/>
      <c r="H91">
        <f t="shared" si="1"/>
        <v>90</v>
      </c>
    </row>
    <row r="92" spans="1:16">
      <c r="A92" s="1"/>
      <c r="H92">
        <f t="shared" si="1"/>
        <v>91</v>
      </c>
      <c r="J92" s="2"/>
      <c r="M92" s="3"/>
    </row>
    <row r="93" spans="1:16">
      <c r="A93" s="1"/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/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/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/>
      <c r="H96">
        <f t="shared" si="1"/>
        <v>95</v>
      </c>
      <c r="J96" s="4"/>
      <c r="K96" s="4"/>
      <c r="L96" s="4"/>
      <c r="M96" s="4"/>
      <c r="N96" s="21"/>
      <c r="O96" s="4"/>
      <c r="P96" s="4"/>
    </row>
    <row r="97" spans="1:16">
      <c r="A97" s="1"/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/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/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/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/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/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/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/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/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/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/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/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/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/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/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/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/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/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/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/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/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/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/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/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/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/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/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/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/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/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/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/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/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/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/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/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/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/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/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/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/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/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/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/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/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/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/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/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/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/>
      <c r="H146">
        <f t="shared" si="3"/>
        <v>145</v>
      </c>
    </row>
    <row r="147" spans="1:16">
      <c r="A147" s="1"/>
      <c r="H147">
        <f t="shared" si="3"/>
        <v>146</v>
      </c>
    </row>
    <row r="148" spans="1:16">
      <c r="A148" s="1"/>
      <c r="H148">
        <f t="shared" si="3"/>
        <v>147</v>
      </c>
    </row>
    <row r="149" spans="1:16">
      <c r="A149" s="1"/>
      <c r="H149">
        <f t="shared" si="3"/>
        <v>148</v>
      </c>
    </row>
    <row r="150" spans="1:16">
      <c r="A150" s="1"/>
      <c r="H150">
        <f t="shared" si="3"/>
        <v>149</v>
      </c>
    </row>
    <row r="151" spans="1:16">
      <c r="A151" s="1"/>
      <c r="H151">
        <f t="shared" si="3"/>
        <v>150</v>
      </c>
    </row>
    <row r="152" spans="1:16">
      <c r="A152" s="1"/>
      <c r="H152">
        <f t="shared" si="3"/>
        <v>151</v>
      </c>
    </row>
    <row r="153" spans="1:16">
      <c r="A153" s="1"/>
      <c r="H153">
        <f t="shared" si="3"/>
        <v>152</v>
      </c>
    </row>
    <row r="154" spans="1:16">
      <c r="A154" s="1"/>
      <c r="H154">
        <f t="shared" si="3"/>
        <v>153</v>
      </c>
    </row>
    <row r="155" spans="1:16">
      <c r="A155" s="1"/>
      <c r="H155">
        <f t="shared" si="3"/>
        <v>154</v>
      </c>
    </row>
    <row r="156" spans="1:16">
      <c r="A156" s="1"/>
      <c r="H156">
        <f t="shared" si="3"/>
        <v>155</v>
      </c>
    </row>
    <row r="157" spans="1:16">
      <c r="A157" s="1"/>
      <c r="H157">
        <f t="shared" si="3"/>
        <v>156</v>
      </c>
    </row>
    <row r="158" spans="1:16">
      <c r="A158" s="1"/>
      <c r="H158">
        <f t="shared" si="3"/>
        <v>157</v>
      </c>
    </row>
    <row r="159" spans="1:16">
      <c r="A159" s="1"/>
      <c r="H159">
        <f t="shared" si="3"/>
        <v>158</v>
      </c>
    </row>
    <row r="160" spans="1:16">
      <c r="A160" s="1"/>
      <c r="H160">
        <f t="shared" si="3"/>
        <v>159</v>
      </c>
    </row>
    <row r="161" spans="1:8">
      <c r="A161" s="1"/>
      <c r="H161">
        <f t="shared" si="3"/>
        <v>160</v>
      </c>
    </row>
    <row r="162" spans="1:8">
      <c r="A162" s="1"/>
      <c r="H162">
        <f t="shared" si="3"/>
        <v>161</v>
      </c>
    </row>
    <row r="163" spans="1:8">
      <c r="A163" s="1"/>
      <c r="H163">
        <f t="shared" si="3"/>
        <v>162</v>
      </c>
    </row>
    <row r="164" spans="1:8">
      <c r="A164" s="1"/>
      <c r="H164">
        <f t="shared" si="3"/>
        <v>163</v>
      </c>
    </row>
    <row r="165" spans="1:8">
      <c r="A165" s="1"/>
      <c r="H165">
        <f t="shared" si="3"/>
        <v>164</v>
      </c>
    </row>
    <row r="166" spans="1:8">
      <c r="A166" s="1"/>
      <c r="H166">
        <f t="shared" si="3"/>
        <v>165</v>
      </c>
    </row>
    <row r="167" spans="1:8">
      <c r="A167" s="1"/>
      <c r="H167">
        <f t="shared" si="3"/>
        <v>166</v>
      </c>
    </row>
    <row r="168" spans="1:8">
      <c r="A168" s="1"/>
      <c r="H168">
        <f t="shared" si="3"/>
        <v>167</v>
      </c>
    </row>
    <row r="169" spans="1:8">
      <c r="A169" s="1"/>
      <c r="H169">
        <f t="shared" si="3"/>
        <v>168</v>
      </c>
    </row>
    <row r="170" spans="1:8">
      <c r="A170" s="1"/>
      <c r="H170">
        <f t="shared" si="3"/>
        <v>169</v>
      </c>
    </row>
    <row r="171" spans="1:8">
      <c r="A171" s="1"/>
      <c r="H171">
        <f t="shared" si="3"/>
        <v>170</v>
      </c>
    </row>
    <row r="172" spans="1:8">
      <c r="A172" s="1"/>
      <c r="H172">
        <f t="shared" si="3"/>
        <v>171</v>
      </c>
    </row>
    <row r="173" spans="1:8">
      <c r="A173" s="1"/>
      <c r="H173">
        <f t="shared" si="3"/>
        <v>172</v>
      </c>
    </row>
    <row r="174" spans="1:8">
      <c r="A174" s="1"/>
      <c r="H174">
        <f t="shared" si="3"/>
        <v>173</v>
      </c>
    </row>
    <row r="175" spans="1:8">
      <c r="A175" s="1"/>
      <c r="H175">
        <f t="shared" si="3"/>
        <v>174</v>
      </c>
    </row>
    <row r="176" spans="1:8">
      <c r="A176" s="1"/>
      <c r="H176">
        <f t="shared" si="3"/>
        <v>175</v>
      </c>
    </row>
    <row r="177" spans="1:8">
      <c r="A177" s="1"/>
      <c r="H177">
        <f t="shared" si="3"/>
        <v>176</v>
      </c>
    </row>
    <row r="178" spans="1:8">
      <c r="A178" s="1"/>
      <c r="H178">
        <f t="shared" si="3"/>
        <v>177</v>
      </c>
    </row>
    <row r="179" spans="1:8">
      <c r="A179" s="1"/>
      <c r="H179">
        <f t="shared" si="3"/>
        <v>178</v>
      </c>
    </row>
    <row r="180" spans="1:8">
      <c r="A180" s="1"/>
      <c r="H180">
        <f t="shared" si="3"/>
        <v>179</v>
      </c>
    </row>
    <row r="181" spans="1:8">
      <c r="A181" s="1"/>
      <c r="H181">
        <f t="shared" si="3"/>
        <v>180</v>
      </c>
    </row>
    <row r="182" spans="1:8">
      <c r="A182" s="1"/>
      <c r="H182">
        <f t="shared" si="3"/>
        <v>181</v>
      </c>
    </row>
    <row r="183" spans="1:8">
      <c r="A183" s="1"/>
      <c r="H183">
        <f t="shared" si="3"/>
        <v>182</v>
      </c>
    </row>
    <row r="184" spans="1:8">
      <c r="A184" s="1"/>
      <c r="H184">
        <f t="shared" si="3"/>
        <v>183</v>
      </c>
    </row>
    <row r="185" spans="1:8">
      <c r="A185" s="1"/>
      <c r="H185">
        <f t="shared" si="3"/>
        <v>184</v>
      </c>
    </row>
    <row r="186" spans="1:8">
      <c r="A186" s="1"/>
      <c r="H186">
        <f t="shared" si="3"/>
        <v>185</v>
      </c>
    </row>
    <row r="187" spans="1:8">
      <c r="A187" s="1"/>
      <c r="H187">
        <f t="shared" si="3"/>
        <v>186</v>
      </c>
    </row>
    <row r="188" spans="1:8">
      <c r="A188" s="1"/>
      <c r="H188">
        <f t="shared" si="3"/>
        <v>187</v>
      </c>
    </row>
    <row r="189" spans="1:8">
      <c r="A189" s="1"/>
      <c r="H189">
        <f t="shared" si="3"/>
        <v>188</v>
      </c>
    </row>
    <row r="190" spans="1:8">
      <c r="A190" s="1"/>
      <c r="H190">
        <f t="shared" si="3"/>
        <v>189</v>
      </c>
    </row>
    <row r="191" spans="1:8">
      <c r="A191" s="1"/>
      <c r="H191">
        <f t="shared" si="3"/>
        <v>190</v>
      </c>
    </row>
    <row r="192" spans="1:8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54.709999000000003</v>
      </c>
      <c r="C2">
        <v>54.740001999999997</v>
      </c>
      <c r="D2">
        <v>54.099997999999999</v>
      </c>
      <c r="E2">
        <v>54.25</v>
      </c>
      <c r="F2">
        <v>1294400</v>
      </c>
      <c r="G2">
        <v>54.25</v>
      </c>
      <c r="H2">
        <v>1</v>
      </c>
      <c r="J2" s="4">
        <f>AVERAGE(G2:G31)</f>
        <v>54.911333366666653</v>
      </c>
      <c r="K2" s="4">
        <f>AVERAGE(G2:G91)</f>
        <v>53.637058833333349</v>
      </c>
      <c r="L2" s="4">
        <f>AVERAGE(G2:G181)</f>
        <v>54.607243377777777</v>
      </c>
      <c r="M2" s="4"/>
      <c r="N2" s="4"/>
      <c r="O2" s="4"/>
      <c r="P2" s="4"/>
    </row>
    <row r="3" spans="1:16">
      <c r="A3" s="1">
        <v>42761</v>
      </c>
      <c r="B3">
        <v>54.299999</v>
      </c>
      <c r="C3">
        <v>54.689999</v>
      </c>
      <c r="D3">
        <v>54.119999</v>
      </c>
      <c r="E3">
        <v>54.529998999999997</v>
      </c>
      <c r="F3">
        <v>1541600</v>
      </c>
      <c r="G3">
        <v>54.529998999999997</v>
      </c>
      <c r="H3">
        <f>H2+1</f>
        <v>2</v>
      </c>
      <c r="I3">
        <v>1.78</v>
      </c>
      <c r="J3" s="5">
        <f>$I3/J2</f>
        <v>3.2415894695438777E-2</v>
      </c>
      <c r="K3" s="5">
        <f>$I3/K2</f>
        <v>3.3186010544146376E-2</v>
      </c>
      <c r="L3" s="5">
        <f>$I3/L2</f>
        <v>3.2596408276568754E-2</v>
      </c>
      <c r="M3" s="4"/>
      <c r="N3" s="4"/>
      <c r="O3" s="4"/>
      <c r="P3" s="4"/>
    </row>
    <row r="4" spans="1:16">
      <c r="A4" s="1">
        <v>42760</v>
      </c>
      <c r="B4">
        <v>54.369999</v>
      </c>
      <c r="C4">
        <v>54.77</v>
      </c>
      <c r="D4">
        <v>54.119999</v>
      </c>
      <c r="E4">
        <v>54.299999</v>
      </c>
      <c r="F4">
        <v>1127000</v>
      </c>
      <c r="G4">
        <v>54.299999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54.700001</v>
      </c>
      <c r="C5">
        <v>54.919998</v>
      </c>
      <c r="D5">
        <v>54.41</v>
      </c>
      <c r="E5">
        <v>54.549999</v>
      </c>
      <c r="F5">
        <v>1192600</v>
      </c>
      <c r="G5">
        <v>54.549999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55.169998</v>
      </c>
      <c r="C6">
        <v>55.369999</v>
      </c>
      <c r="D6">
        <v>54.709999000000003</v>
      </c>
      <c r="E6">
        <v>54.740001999999997</v>
      </c>
      <c r="F6">
        <v>1893700</v>
      </c>
      <c r="G6">
        <v>54.740001999999997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55.150002000000001</v>
      </c>
      <c r="C7">
        <v>55.450001</v>
      </c>
      <c r="D7">
        <v>54.720001000000003</v>
      </c>
      <c r="E7">
        <v>55</v>
      </c>
      <c r="F7">
        <v>1348900</v>
      </c>
      <c r="G7">
        <v>55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55.25</v>
      </c>
      <c r="C8">
        <v>55.669998</v>
      </c>
      <c r="D8">
        <v>54.98</v>
      </c>
      <c r="E8">
        <v>55.07</v>
      </c>
      <c r="F8">
        <v>1231400</v>
      </c>
      <c r="G8">
        <v>55.07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55.689999</v>
      </c>
      <c r="C9">
        <v>55.900002000000001</v>
      </c>
      <c r="D9">
        <v>55.419998</v>
      </c>
      <c r="E9">
        <v>55.52</v>
      </c>
      <c r="F9">
        <v>1288700</v>
      </c>
      <c r="G9">
        <v>55.52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55.459999000000003</v>
      </c>
      <c r="C10">
        <v>55.779998999999997</v>
      </c>
      <c r="D10">
        <v>55.290000999999997</v>
      </c>
      <c r="E10">
        <v>55.720001000000003</v>
      </c>
      <c r="F10">
        <v>1297600</v>
      </c>
      <c r="G10">
        <v>55.720001000000003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55.169998</v>
      </c>
      <c r="C11">
        <v>55.419998</v>
      </c>
      <c r="D11">
        <v>54.759998000000003</v>
      </c>
      <c r="E11">
        <v>55.150002000000001</v>
      </c>
      <c r="F11">
        <v>1053400</v>
      </c>
      <c r="G11">
        <v>55.150002000000001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54.91</v>
      </c>
      <c r="C12">
        <v>55.41</v>
      </c>
      <c r="D12">
        <v>54.84</v>
      </c>
      <c r="E12">
        <v>55.310001</v>
      </c>
      <c r="F12">
        <v>1353600</v>
      </c>
      <c r="G12">
        <v>55.310001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54.400002000000001</v>
      </c>
      <c r="C13">
        <v>55.110000999999997</v>
      </c>
      <c r="D13">
        <v>54.360000999999997</v>
      </c>
      <c r="E13">
        <v>55.060001</v>
      </c>
      <c r="F13">
        <v>1364400</v>
      </c>
      <c r="G13">
        <v>55.060001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54.490001999999997</v>
      </c>
      <c r="C14">
        <v>54.52</v>
      </c>
      <c r="D14">
        <v>54.080002</v>
      </c>
      <c r="E14">
        <v>54.279998999999997</v>
      </c>
      <c r="F14">
        <v>1608800</v>
      </c>
      <c r="G14">
        <v>54.279998999999997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55.310001</v>
      </c>
      <c r="C15">
        <v>55.509998000000003</v>
      </c>
      <c r="D15">
        <v>54.549999</v>
      </c>
      <c r="E15">
        <v>54.57</v>
      </c>
      <c r="F15">
        <v>1302800</v>
      </c>
      <c r="G15">
        <v>54.57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54.84</v>
      </c>
      <c r="C16">
        <v>55.48</v>
      </c>
      <c r="D16">
        <v>54.77</v>
      </c>
      <c r="E16">
        <v>55.259998000000003</v>
      </c>
      <c r="F16">
        <v>1224200</v>
      </c>
      <c r="G16">
        <v>55.259998000000003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55.490001999999997</v>
      </c>
      <c r="C17">
        <v>55.490001999999997</v>
      </c>
      <c r="D17">
        <v>54.799999</v>
      </c>
      <c r="E17">
        <v>55.279998999999997</v>
      </c>
      <c r="F17">
        <v>1590700</v>
      </c>
      <c r="G17">
        <v>55.279998999999997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55.169998</v>
      </c>
      <c r="C18">
        <v>55.619999</v>
      </c>
      <c r="D18">
        <v>54.950001</v>
      </c>
      <c r="E18">
        <v>55.27</v>
      </c>
      <c r="F18">
        <v>1261500</v>
      </c>
      <c r="G18">
        <v>55.27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55.25</v>
      </c>
      <c r="C19">
        <v>55.43</v>
      </c>
      <c r="D19">
        <v>54.77</v>
      </c>
      <c r="E19">
        <v>55.080002</v>
      </c>
      <c r="F19">
        <v>1123100</v>
      </c>
      <c r="G19">
        <v>55.080002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55.599997999999999</v>
      </c>
      <c r="C20">
        <v>55.740001999999997</v>
      </c>
      <c r="D20">
        <v>55.07</v>
      </c>
      <c r="E20">
        <v>55.23</v>
      </c>
      <c r="F20">
        <v>1446800</v>
      </c>
      <c r="G20">
        <v>55.23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54.849997999999999</v>
      </c>
      <c r="C21">
        <v>55.619999</v>
      </c>
      <c r="D21">
        <v>54.73</v>
      </c>
      <c r="E21">
        <v>55.57</v>
      </c>
      <c r="F21">
        <v>1174300</v>
      </c>
      <c r="G21">
        <v>55.57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55.400002000000001</v>
      </c>
      <c r="C22">
        <v>55.439999</v>
      </c>
      <c r="D22">
        <v>54.630001</v>
      </c>
      <c r="E22">
        <v>54.720001000000003</v>
      </c>
      <c r="F22">
        <v>789900</v>
      </c>
      <c r="G22">
        <v>54.720001000000003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55.48</v>
      </c>
      <c r="C23">
        <v>55.52</v>
      </c>
      <c r="D23">
        <v>55.150002000000001</v>
      </c>
      <c r="E23">
        <v>55.380001</v>
      </c>
      <c r="F23">
        <v>817700</v>
      </c>
      <c r="G23">
        <v>55.380001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55.560001</v>
      </c>
      <c r="C24">
        <v>55.700001</v>
      </c>
      <c r="D24">
        <v>55.259998000000003</v>
      </c>
      <c r="E24">
        <v>55.459999000000003</v>
      </c>
      <c r="F24">
        <v>755100</v>
      </c>
      <c r="G24">
        <v>55.459999000000003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54.889999000000003</v>
      </c>
      <c r="C25">
        <v>55.52</v>
      </c>
      <c r="D25">
        <v>54.709999000000003</v>
      </c>
      <c r="E25">
        <v>55.439999</v>
      </c>
      <c r="F25">
        <v>1296200</v>
      </c>
      <c r="G25">
        <v>55.439999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55.18</v>
      </c>
      <c r="C26">
        <v>55.549999</v>
      </c>
      <c r="D26">
        <v>54.91</v>
      </c>
      <c r="E26">
        <v>54.950001</v>
      </c>
      <c r="F26">
        <v>938700</v>
      </c>
      <c r="G26">
        <v>54.950001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55.610000999999997</v>
      </c>
      <c r="C27">
        <v>55.610000999999997</v>
      </c>
      <c r="D27">
        <v>55.060001</v>
      </c>
      <c r="E27">
        <v>55.259998000000003</v>
      </c>
      <c r="F27">
        <v>1282500</v>
      </c>
      <c r="G27">
        <v>55.259998000000003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54.939999</v>
      </c>
      <c r="C28">
        <v>55.09</v>
      </c>
      <c r="D28">
        <v>54.490001999999997</v>
      </c>
      <c r="E28">
        <v>55.07</v>
      </c>
      <c r="F28">
        <v>1545500</v>
      </c>
      <c r="G28">
        <v>55.07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53.73</v>
      </c>
      <c r="C29">
        <v>54.669998</v>
      </c>
      <c r="D29">
        <v>53.720001000000003</v>
      </c>
      <c r="E29">
        <v>54.57</v>
      </c>
      <c r="F29">
        <v>2373500</v>
      </c>
      <c r="G29">
        <v>54.57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52.939999</v>
      </c>
      <c r="C30">
        <v>53.689999</v>
      </c>
      <c r="D30">
        <v>52.59</v>
      </c>
      <c r="E30">
        <v>53.68</v>
      </c>
      <c r="F30">
        <v>1470900</v>
      </c>
      <c r="G30">
        <v>53.68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54.32</v>
      </c>
      <c r="C31">
        <v>54.779998999999997</v>
      </c>
      <c r="D31">
        <v>52.959999000000003</v>
      </c>
      <c r="E31">
        <v>53.07</v>
      </c>
      <c r="F31">
        <v>1424700</v>
      </c>
      <c r="G31">
        <v>53.07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54.279998999999997</v>
      </c>
      <c r="C32">
        <v>54.720001000000003</v>
      </c>
      <c r="D32">
        <v>54.040000999999997</v>
      </c>
      <c r="E32">
        <v>54.549999</v>
      </c>
      <c r="F32">
        <v>1392800</v>
      </c>
      <c r="G32">
        <v>54.104998000000002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53.540000999999997</v>
      </c>
      <c r="C33">
        <v>54.369999</v>
      </c>
      <c r="D33">
        <v>53.540000999999997</v>
      </c>
      <c r="E33">
        <v>54.290000999999997</v>
      </c>
      <c r="F33">
        <v>1683700</v>
      </c>
      <c r="G33">
        <v>53.847121000000001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53.279998999999997</v>
      </c>
      <c r="C34">
        <v>53.82</v>
      </c>
      <c r="D34">
        <v>53.209999000000003</v>
      </c>
      <c r="E34">
        <v>53.759998000000003</v>
      </c>
      <c r="F34">
        <v>1538500</v>
      </c>
      <c r="G34">
        <v>53.321441999999998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52.549999</v>
      </c>
      <c r="C35">
        <v>53.360000999999997</v>
      </c>
      <c r="D35">
        <v>52.209999000000003</v>
      </c>
      <c r="E35">
        <v>53.299999</v>
      </c>
      <c r="F35">
        <v>1623000</v>
      </c>
      <c r="G35">
        <v>52.865195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52.169998</v>
      </c>
      <c r="C36">
        <v>52.98</v>
      </c>
      <c r="D36">
        <v>52.07</v>
      </c>
      <c r="E36">
        <v>52.970001000000003</v>
      </c>
      <c r="F36">
        <v>1643500</v>
      </c>
      <c r="G36">
        <v>52.537889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52.099997999999999</v>
      </c>
      <c r="C37">
        <v>52.169998</v>
      </c>
      <c r="D37">
        <v>51.529998999999997</v>
      </c>
      <c r="E37">
        <v>52.009998000000003</v>
      </c>
      <c r="F37">
        <v>1436700</v>
      </c>
      <c r="G37">
        <v>51.585718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51.439999</v>
      </c>
      <c r="C38">
        <v>51.970001000000003</v>
      </c>
      <c r="D38">
        <v>51.040000999999997</v>
      </c>
      <c r="E38">
        <v>51.93</v>
      </c>
      <c r="F38">
        <v>1639700</v>
      </c>
      <c r="G38">
        <v>51.506371999999999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51.43</v>
      </c>
      <c r="C39">
        <v>51.900002000000001</v>
      </c>
      <c r="D39">
        <v>51.200001</v>
      </c>
      <c r="E39">
        <v>51.68</v>
      </c>
      <c r="F39">
        <v>2039200</v>
      </c>
      <c r="G39">
        <v>51.258412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51.27</v>
      </c>
      <c r="C40">
        <v>51.439999</v>
      </c>
      <c r="D40">
        <v>50.560001</v>
      </c>
      <c r="E40">
        <v>51.099997999999999</v>
      </c>
      <c r="F40">
        <v>1783000</v>
      </c>
      <c r="G40">
        <v>50.683141999999997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53.130001</v>
      </c>
      <c r="C41">
        <v>53.209999000000003</v>
      </c>
      <c r="D41">
        <v>51.599997999999999</v>
      </c>
      <c r="E41">
        <v>51.619999</v>
      </c>
      <c r="F41">
        <v>2733900</v>
      </c>
      <c r="G41">
        <v>51.198900000000002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53.709999000000003</v>
      </c>
      <c r="C42">
        <v>54.32</v>
      </c>
      <c r="D42">
        <v>53.630001</v>
      </c>
      <c r="E42">
        <v>53.75</v>
      </c>
      <c r="F42">
        <v>1927800</v>
      </c>
      <c r="G42">
        <v>53.311525000000003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52.869999</v>
      </c>
      <c r="C43">
        <v>53.939999</v>
      </c>
      <c r="D43">
        <v>52.77</v>
      </c>
      <c r="E43">
        <v>53.84</v>
      </c>
      <c r="F43">
        <v>2377800</v>
      </c>
      <c r="G43">
        <v>53.400790999999998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51.970001000000003</v>
      </c>
      <c r="C44">
        <v>52.700001</v>
      </c>
      <c r="D44">
        <v>51.959999000000003</v>
      </c>
      <c r="E44">
        <v>52.59</v>
      </c>
      <c r="F44">
        <v>829600</v>
      </c>
      <c r="G44">
        <v>52.160988000000003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51.869999</v>
      </c>
      <c r="C45">
        <v>52.450001</v>
      </c>
      <c r="D45">
        <v>51.650002000000001</v>
      </c>
      <c r="E45">
        <v>51.740001999999997</v>
      </c>
      <c r="F45">
        <v>1339700</v>
      </c>
      <c r="G45">
        <v>51.317923999999998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52.299999</v>
      </c>
      <c r="C46">
        <v>52.700001</v>
      </c>
      <c r="D46">
        <v>52.080002</v>
      </c>
      <c r="E46">
        <v>52.450001</v>
      </c>
      <c r="F46">
        <v>2331800</v>
      </c>
      <c r="G46">
        <v>52.022131000000002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51.939999</v>
      </c>
      <c r="C47">
        <v>52.369999</v>
      </c>
      <c r="D47">
        <v>51.939999</v>
      </c>
      <c r="E47">
        <v>52.200001</v>
      </c>
      <c r="F47">
        <v>1440100</v>
      </c>
      <c r="G47">
        <v>51.774169999999998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52.110000999999997</v>
      </c>
      <c r="C48">
        <v>52.380001</v>
      </c>
      <c r="D48">
        <v>51.540000999999997</v>
      </c>
      <c r="E48">
        <v>51.82</v>
      </c>
      <c r="F48">
        <v>1099800</v>
      </c>
      <c r="G48">
        <v>51.397269000000001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51.950001</v>
      </c>
      <c r="C49">
        <v>52.470001000000003</v>
      </c>
      <c r="D49">
        <v>51.950001</v>
      </c>
      <c r="E49">
        <v>52.200001</v>
      </c>
      <c r="F49">
        <v>872300</v>
      </c>
      <c r="G49">
        <v>51.774169999999998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52.5</v>
      </c>
      <c r="C50">
        <v>52.700001</v>
      </c>
      <c r="D50">
        <v>51.669998</v>
      </c>
      <c r="E50">
        <v>51.970001000000003</v>
      </c>
      <c r="F50">
        <v>1579200</v>
      </c>
      <c r="G50">
        <v>51.546047000000002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51.880001</v>
      </c>
      <c r="C51">
        <v>52.669998</v>
      </c>
      <c r="D51">
        <v>51.880001</v>
      </c>
      <c r="E51">
        <v>52.43</v>
      </c>
      <c r="F51">
        <v>1437800</v>
      </c>
      <c r="G51">
        <v>52.002293999999999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51.459999000000003</v>
      </c>
      <c r="C52">
        <v>51.84</v>
      </c>
      <c r="D52">
        <v>51.279998999999997</v>
      </c>
      <c r="E52">
        <v>51.689999</v>
      </c>
      <c r="F52">
        <v>1553600</v>
      </c>
      <c r="G52">
        <v>51.268329000000001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52.16</v>
      </c>
      <c r="C53">
        <v>52.900002000000001</v>
      </c>
      <c r="D53">
        <v>51.830002</v>
      </c>
      <c r="E53">
        <v>51.950001</v>
      </c>
      <c r="F53">
        <v>1548700</v>
      </c>
      <c r="G53">
        <v>51.526209999999999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52.849997999999999</v>
      </c>
      <c r="C54">
        <v>53.360000999999997</v>
      </c>
      <c r="D54">
        <v>50.990001999999997</v>
      </c>
      <c r="E54">
        <v>52.34</v>
      </c>
      <c r="F54">
        <v>3051600</v>
      </c>
      <c r="G54">
        <v>51.913027999999997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54.119999</v>
      </c>
      <c r="C55">
        <v>54.119999</v>
      </c>
      <c r="D55">
        <v>53.139999000000003</v>
      </c>
      <c r="E55">
        <v>53.23</v>
      </c>
      <c r="F55">
        <v>2228100</v>
      </c>
      <c r="G55">
        <v>52.795766999999998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54.470001000000003</v>
      </c>
      <c r="C56">
        <v>55.330002</v>
      </c>
      <c r="D56">
        <v>54.439999</v>
      </c>
      <c r="E56">
        <v>55.029998999999997</v>
      </c>
      <c r="F56">
        <v>1901500</v>
      </c>
      <c r="G56">
        <v>54.581082000000002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53.48</v>
      </c>
      <c r="C57">
        <v>54.299999</v>
      </c>
      <c r="D57">
        <v>52.990001999999997</v>
      </c>
      <c r="E57">
        <v>54.290000999999997</v>
      </c>
      <c r="F57">
        <v>1282300</v>
      </c>
      <c r="G57">
        <v>53.847121000000001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53.639999000000003</v>
      </c>
      <c r="C58">
        <v>54.369999</v>
      </c>
      <c r="D58">
        <v>53.169998</v>
      </c>
      <c r="E58">
        <v>53.18</v>
      </c>
      <c r="F58">
        <v>1658300</v>
      </c>
      <c r="G58">
        <v>52.746175000000001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53.259998000000003</v>
      </c>
      <c r="C59">
        <v>53.630001</v>
      </c>
      <c r="D59">
        <v>53</v>
      </c>
      <c r="E59">
        <v>53.380001</v>
      </c>
      <c r="F59">
        <v>1749300</v>
      </c>
      <c r="G59">
        <v>52.944544999999998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53.889999000000003</v>
      </c>
      <c r="C60">
        <v>54.459999000000003</v>
      </c>
      <c r="D60">
        <v>52.759998000000003</v>
      </c>
      <c r="E60">
        <v>53.439999</v>
      </c>
      <c r="F60">
        <v>2505000</v>
      </c>
      <c r="G60">
        <v>53.004052999999999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55.16</v>
      </c>
      <c r="C61">
        <v>55.16</v>
      </c>
      <c r="D61">
        <v>53.939999</v>
      </c>
      <c r="E61">
        <v>54.080002</v>
      </c>
      <c r="F61">
        <v>1378300</v>
      </c>
      <c r="G61">
        <v>53.638835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54.360000999999997</v>
      </c>
      <c r="C62">
        <v>55.470001000000003</v>
      </c>
      <c r="D62">
        <v>54.290000999999997</v>
      </c>
      <c r="E62">
        <v>55.060001</v>
      </c>
      <c r="F62">
        <v>1490100</v>
      </c>
      <c r="G62">
        <v>54.610840000000003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54.040000999999997</v>
      </c>
      <c r="C63">
        <v>54.41</v>
      </c>
      <c r="D63">
        <v>53.84</v>
      </c>
      <c r="E63">
        <v>54.200001</v>
      </c>
      <c r="F63">
        <v>867800</v>
      </c>
      <c r="G63">
        <v>53.757854999999999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54</v>
      </c>
      <c r="C64">
        <v>54.18</v>
      </c>
      <c r="D64">
        <v>53.549999</v>
      </c>
      <c r="E64">
        <v>53.91</v>
      </c>
      <c r="F64">
        <v>1534800</v>
      </c>
      <c r="G64">
        <v>53.470219999999998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54.200001</v>
      </c>
      <c r="C65">
        <v>54.43</v>
      </c>
      <c r="D65">
        <v>53.779998999999997</v>
      </c>
      <c r="E65">
        <v>54.310001</v>
      </c>
      <c r="F65">
        <v>1584900</v>
      </c>
      <c r="G65">
        <v>53.866957999999997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53.950001</v>
      </c>
      <c r="C66">
        <v>54.52</v>
      </c>
      <c r="D66">
        <v>53.869999</v>
      </c>
      <c r="E66">
        <v>54.299999</v>
      </c>
      <c r="F66">
        <v>1260600</v>
      </c>
      <c r="G66">
        <v>53.857038000000003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54.189999</v>
      </c>
      <c r="C67">
        <v>54.41</v>
      </c>
      <c r="D67">
        <v>53.740001999999997</v>
      </c>
      <c r="E67">
        <v>54.130001</v>
      </c>
      <c r="F67">
        <v>1008700</v>
      </c>
      <c r="G67">
        <v>53.688426</v>
      </c>
      <c r="H67">
        <f t="shared" si="0"/>
        <v>66</v>
      </c>
      <c r="M67" s="4"/>
      <c r="N67" s="4"/>
      <c r="O67" s="4"/>
      <c r="P67" s="4"/>
      <c r="Q67" t="s">
        <v>46</v>
      </c>
    </row>
    <row r="68" spans="1:17">
      <c r="A68" s="1">
        <v>42664</v>
      </c>
      <c r="B68">
        <v>53.740001999999997</v>
      </c>
      <c r="C68">
        <v>54.259998000000003</v>
      </c>
      <c r="D68">
        <v>53.740001999999997</v>
      </c>
      <c r="E68">
        <v>54</v>
      </c>
      <c r="F68">
        <v>1826600</v>
      </c>
      <c r="G68">
        <v>53.559486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54.16</v>
      </c>
      <c r="C69">
        <v>54.59</v>
      </c>
      <c r="D69">
        <v>53.91</v>
      </c>
      <c r="E69">
        <v>54.119999</v>
      </c>
      <c r="F69">
        <v>1070000</v>
      </c>
      <c r="G69">
        <v>53.678505999999999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54.130001</v>
      </c>
      <c r="C70">
        <v>54.189999</v>
      </c>
      <c r="D70">
        <v>53.59</v>
      </c>
      <c r="E70">
        <v>53.970001000000003</v>
      </c>
      <c r="F70">
        <v>1629600</v>
      </c>
      <c r="G70">
        <v>53.529732000000003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54.049999</v>
      </c>
      <c r="C71">
        <v>54.299999</v>
      </c>
      <c r="D71">
        <v>53.360000999999997</v>
      </c>
      <c r="E71">
        <v>54.130001</v>
      </c>
      <c r="F71">
        <v>1308800</v>
      </c>
      <c r="G71">
        <v>53.688426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53.240001999999997</v>
      </c>
      <c r="C72">
        <v>53.77</v>
      </c>
      <c r="D72">
        <v>53.240001999999997</v>
      </c>
      <c r="E72">
        <v>53.75</v>
      </c>
      <c r="F72">
        <v>1455100</v>
      </c>
      <c r="G72">
        <v>53.311525000000003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53.07</v>
      </c>
      <c r="C73">
        <v>53.810001</v>
      </c>
      <c r="D73">
        <v>52.950001</v>
      </c>
      <c r="E73">
        <v>53.18</v>
      </c>
      <c r="F73">
        <v>1412900</v>
      </c>
      <c r="G73">
        <v>52.746175000000001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52.709999000000003</v>
      </c>
      <c r="C74">
        <v>53.540000999999997</v>
      </c>
      <c r="D74">
        <v>52.540000999999997</v>
      </c>
      <c r="E74">
        <v>53.299999</v>
      </c>
      <c r="F74">
        <v>1850300</v>
      </c>
      <c r="G74">
        <v>52.865195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52.049999</v>
      </c>
      <c r="C75">
        <v>52.66</v>
      </c>
      <c r="D75">
        <v>52.029998999999997</v>
      </c>
      <c r="E75">
        <v>52.580002</v>
      </c>
      <c r="F75">
        <v>2211900</v>
      </c>
      <c r="G75">
        <v>52.151071999999999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52.66</v>
      </c>
      <c r="C76">
        <v>52.66</v>
      </c>
      <c r="D76">
        <v>51.880001</v>
      </c>
      <c r="E76">
        <v>51.98</v>
      </c>
      <c r="F76">
        <v>1781300</v>
      </c>
      <c r="G76">
        <v>51.555964000000003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52.459999000000003</v>
      </c>
      <c r="C77">
        <v>52.810001</v>
      </c>
      <c r="D77">
        <v>52.34</v>
      </c>
      <c r="E77">
        <v>52.759998000000003</v>
      </c>
      <c r="F77">
        <v>1110900</v>
      </c>
      <c r="G77">
        <v>52.329599999999999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53.009998000000003</v>
      </c>
      <c r="C78">
        <v>53.57</v>
      </c>
      <c r="D78">
        <v>52.290000999999997</v>
      </c>
      <c r="E78">
        <v>52.439999</v>
      </c>
      <c r="F78">
        <v>1509700</v>
      </c>
      <c r="G78">
        <v>52.012210000000003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52.529998999999997</v>
      </c>
      <c r="C79">
        <v>52.82</v>
      </c>
      <c r="D79">
        <v>51.990001999999997</v>
      </c>
      <c r="E79">
        <v>52.720001000000003</v>
      </c>
      <c r="F79">
        <v>1808700</v>
      </c>
      <c r="G79">
        <v>52.289929000000001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53.220001000000003</v>
      </c>
      <c r="C80">
        <v>53.240001999999997</v>
      </c>
      <c r="D80">
        <v>52.18</v>
      </c>
      <c r="E80">
        <v>52.560001</v>
      </c>
      <c r="F80">
        <v>2671500</v>
      </c>
      <c r="G80">
        <v>52.131233999999999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53.279998999999997</v>
      </c>
      <c r="C81">
        <v>53.400002000000001</v>
      </c>
      <c r="D81">
        <v>52.32</v>
      </c>
      <c r="E81">
        <v>52.610000999999997</v>
      </c>
      <c r="F81">
        <v>2520200</v>
      </c>
      <c r="G81">
        <v>52.180826000000003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54</v>
      </c>
      <c r="C82">
        <v>54.029998999999997</v>
      </c>
      <c r="D82">
        <v>53.110000999999997</v>
      </c>
      <c r="E82">
        <v>53.540000999999997</v>
      </c>
      <c r="F82">
        <v>1677000</v>
      </c>
      <c r="G82">
        <v>53.103239000000002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54.91</v>
      </c>
      <c r="C83">
        <v>55.220001000000003</v>
      </c>
      <c r="D83">
        <v>53.810001</v>
      </c>
      <c r="E83">
        <v>54.18</v>
      </c>
      <c r="F83">
        <v>2550600</v>
      </c>
      <c r="G83">
        <v>53.738017999999997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54.950001</v>
      </c>
      <c r="C84">
        <v>55.150002000000001</v>
      </c>
      <c r="D84">
        <v>54.279998999999997</v>
      </c>
      <c r="E84">
        <v>54.689999</v>
      </c>
      <c r="F84">
        <v>1197700</v>
      </c>
      <c r="G84">
        <v>54.243856000000001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55.509998000000003</v>
      </c>
      <c r="C85">
        <v>55.580002</v>
      </c>
      <c r="D85">
        <v>54.810001</v>
      </c>
      <c r="E85">
        <v>55.240001999999997</v>
      </c>
      <c r="F85">
        <v>1120300</v>
      </c>
      <c r="G85">
        <v>54.789372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56.66</v>
      </c>
      <c r="C86">
        <v>56.84</v>
      </c>
      <c r="D86">
        <v>55.299999</v>
      </c>
      <c r="E86">
        <v>55.41</v>
      </c>
      <c r="F86">
        <v>1374900</v>
      </c>
      <c r="G86">
        <v>54.957982999999999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56.240001999999997</v>
      </c>
      <c r="C87">
        <v>56.59</v>
      </c>
      <c r="D87">
        <v>56.049999</v>
      </c>
      <c r="E87">
        <v>56.34</v>
      </c>
      <c r="F87">
        <v>1769400</v>
      </c>
      <c r="G87">
        <v>55.880397000000002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55.650002000000001</v>
      </c>
      <c r="C88">
        <v>56.41</v>
      </c>
      <c r="D88">
        <v>55.52</v>
      </c>
      <c r="E88">
        <v>56.23</v>
      </c>
      <c r="F88">
        <v>1731600</v>
      </c>
      <c r="G88">
        <v>55.771293999999997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55.779998999999997</v>
      </c>
      <c r="C89">
        <v>56.060001</v>
      </c>
      <c r="D89">
        <v>55.450001</v>
      </c>
      <c r="E89">
        <v>55.82</v>
      </c>
      <c r="F89">
        <v>1871900</v>
      </c>
      <c r="G89">
        <v>55.364638999999997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54.380001</v>
      </c>
      <c r="C90">
        <v>55.490001999999997</v>
      </c>
      <c r="D90">
        <v>54.32</v>
      </c>
      <c r="E90">
        <v>55.450001</v>
      </c>
      <c r="F90">
        <v>1979600</v>
      </c>
      <c r="G90">
        <v>54.997658000000001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54.860000999999997</v>
      </c>
      <c r="C91">
        <v>55.02</v>
      </c>
      <c r="D91">
        <v>54.41</v>
      </c>
      <c r="E91">
        <v>54.43</v>
      </c>
      <c r="F91">
        <v>1633100</v>
      </c>
      <c r="G91">
        <v>53.985978000000003</v>
      </c>
      <c r="H91">
        <f t="shared" si="1"/>
        <v>90</v>
      </c>
    </row>
    <row r="92" spans="1:16">
      <c r="A92" s="1">
        <v>42632</v>
      </c>
      <c r="B92">
        <v>54.389999000000003</v>
      </c>
      <c r="C92">
        <v>54.630001</v>
      </c>
      <c r="D92">
        <v>54.18</v>
      </c>
      <c r="E92">
        <v>54.59</v>
      </c>
      <c r="F92">
        <v>1426100</v>
      </c>
      <c r="G92">
        <v>54.144672999999997</v>
      </c>
      <c r="H92">
        <f t="shared" si="1"/>
        <v>91</v>
      </c>
      <c r="J92" s="2"/>
      <c r="M92" s="3"/>
    </row>
    <row r="93" spans="1:16">
      <c r="A93" s="1">
        <v>42629</v>
      </c>
      <c r="B93">
        <v>53.619999</v>
      </c>
      <c r="C93">
        <v>54.259998000000003</v>
      </c>
      <c r="D93">
        <v>53.330002</v>
      </c>
      <c r="E93">
        <v>54.18</v>
      </c>
      <c r="F93">
        <v>2736500</v>
      </c>
      <c r="G93">
        <v>53.738017999999997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53.240001999999997</v>
      </c>
      <c r="C94">
        <v>53.860000999999997</v>
      </c>
      <c r="D94">
        <v>53.040000999999997</v>
      </c>
      <c r="E94">
        <v>53.77</v>
      </c>
      <c r="F94">
        <v>1265000</v>
      </c>
      <c r="G94">
        <v>53.331363000000003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53.84</v>
      </c>
      <c r="C95">
        <v>54.240001999999997</v>
      </c>
      <c r="D95">
        <v>53.41</v>
      </c>
      <c r="E95">
        <v>53.700001</v>
      </c>
      <c r="F95">
        <v>1651400</v>
      </c>
      <c r="G95">
        <v>52.820563999999997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54.240001999999997</v>
      </c>
      <c r="C96">
        <v>54.27</v>
      </c>
      <c r="D96">
        <v>53.380001</v>
      </c>
      <c r="E96">
        <v>53.610000999999997</v>
      </c>
      <c r="F96">
        <v>2782200</v>
      </c>
      <c r="G96">
        <v>52.732038000000003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53.34</v>
      </c>
      <c r="C97">
        <v>54.41</v>
      </c>
      <c r="D97">
        <v>53.080002</v>
      </c>
      <c r="E97">
        <v>54.310001</v>
      </c>
      <c r="F97">
        <v>2766200</v>
      </c>
      <c r="G97">
        <v>53.420574000000002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54.52</v>
      </c>
      <c r="C98">
        <v>54.599997999999999</v>
      </c>
      <c r="D98">
        <v>53.240001999999997</v>
      </c>
      <c r="E98">
        <v>53.25</v>
      </c>
      <c r="F98">
        <v>2740000</v>
      </c>
      <c r="G98">
        <v>52.377932999999999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54.73</v>
      </c>
      <c r="C99">
        <v>55.119999</v>
      </c>
      <c r="D99">
        <v>54.630001</v>
      </c>
      <c r="E99">
        <v>55.009998000000003</v>
      </c>
      <c r="F99">
        <v>1009700</v>
      </c>
      <c r="G99">
        <v>54.109107999999999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54.900002000000001</v>
      </c>
      <c r="C100">
        <v>54.970001000000003</v>
      </c>
      <c r="D100">
        <v>54.560001</v>
      </c>
      <c r="E100">
        <v>54.869999</v>
      </c>
      <c r="F100">
        <v>903200</v>
      </c>
      <c r="G100">
        <v>53.971401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54.610000999999997</v>
      </c>
      <c r="C101">
        <v>55.139999000000003</v>
      </c>
      <c r="D101">
        <v>54.400002000000001</v>
      </c>
      <c r="E101">
        <v>54.959999000000003</v>
      </c>
      <c r="F101">
        <v>1352200</v>
      </c>
      <c r="G101">
        <v>54.059927000000002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53.59</v>
      </c>
      <c r="C102">
        <v>54.450001</v>
      </c>
      <c r="D102">
        <v>53.549999</v>
      </c>
      <c r="E102">
        <v>54.369999</v>
      </c>
      <c r="F102">
        <v>1624800</v>
      </c>
      <c r="G102">
        <v>53.479588999999997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53.959999000000003</v>
      </c>
      <c r="C103">
        <v>54</v>
      </c>
      <c r="D103">
        <v>53.490001999999997</v>
      </c>
      <c r="E103">
        <v>53.59</v>
      </c>
      <c r="F103">
        <v>1134100</v>
      </c>
      <c r="G103">
        <v>52.712364999999998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53.709999000000003</v>
      </c>
      <c r="C104">
        <v>53.98</v>
      </c>
      <c r="D104">
        <v>53.580002</v>
      </c>
      <c r="E104">
        <v>53.970001000000003</v>
      </c>
      <c r="F104">
        <v>1503100</v>
      </c>
      <c r="G104">
        <v>53.086142000000002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54.34</v>
      </c>
      <c r="C105">
        <v>54.639999000000003</v>
      </c>
      <c r="D105">
        <v>53.689999</v>
      </c>
      <c r="E105">
        <v>53.740001999999997</v>
      </c>
      <c r="F105">
        <v>1202800</v>
      </c>
      <c r="G105">
        <v>52.859909999999999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54.290000999999997</v>
      </c>
      <c r="C106">
        <v>54.68</v>
      </c>
      <c r="D106">
        <v>54.25</v>
      </c>
      <c r="E106">
        <v>54.369999</v>
      </c>
      <c r="F106">
        <v>995100</v>
      </c>
      <c r="G106">
        <v>53.479588999999997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55.419998</v>
      </c>
      <c r="C107">
        <v>55.77</v>
      </c>
      <c r="D107">
        <v>54.060001</v>
      </c>
      <c r="E107">
        <v>54.119999</v>
      </c>
      <c r="F107">
        <v>1401700</v>
      </c>
      <c r="G107">
        <v>53.233683999999997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55.310001</v>
      </c>
      <c r="C108">
        <v>55.630001</v>
      </c>
      <c r="D108">
        <v>55.209999000000003</v>
      </c>
      <c r="E108">
        <v>55.27</v>
      </c>
      <c r="F108">
        <v>1138300</v>
      </c>
      <c r="G108">
        <v>54.364851999999999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55.200001</v>
      </c>
      <c r="C109">
        <v>55.349997999999999</v>
      </c>
      <c r="D109">
        <v>54.779998999999997</v>
      </c>
      <c r="E109">
        <v>55.34</v>
      </c>
      <c r="F109">
        <v>1140700</v>
      </c>
      <c r="G109">
        <v>54.433705000000003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55.669998</v>
      </c>
      <c r="C110">
        <v>56.18</v>
      </c>
      <c r="D110">
        <v>55.25</v>
      </c>
      <c r="E110">
        <v>55.279998999999997</v>
      </c>
      <c r="F110">
        <v>959400</v>
      </c>
      <c r="G110">
        <v>54.374685999999997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55.650002000000001</v>
      </c>
      <c r="C111">
        <v>55.959999000000003</v>
      </c>
      <c r="D111">
        <v>55.549999</v>
      </c>
      <c r="E111">
        <v>55.630001</v>
      </c>
      <c r="F111">
        <v>1015000</v>
      </c>
      <c r="G111">
        <v>54.718957000000003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56.330002</v>
      </c>
      <c r="C112">
        <v>56.470001000000003</v>
      </c>
      <c r="D112">
        <v>55.27</v>
      </c>
      <c r="E112">
        <v>55.540000999999997</v>
      </c>
      <c r="F112">
        <v>1538800</v>
      </c>
      <c r="G112">
        <v>54.630429999999997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55.599997999999999</v>
      </c>
      <c r="C113">
        <v>56.59</v>
      </c>
      <c r="D113">
        <v>55.599997999999999</v>
      </c>
      <c r="E113">
        <v>56.529998999999997</v>
      </c>
      <c r="F113">
        <v>2493400</v>
      </c>
      <c r="G113">
        <v>55.604215000000003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55.41</v>
      </c>
      <c r="C114">
        <v>55.91</v>
      </c>
      <c r="D114">
        <v>54.18</v>
      </c>
      <c r="E114">
        <v>55.77</v>
      </c>
      <c r="F114">
        <v>4311300</v>
      </c>
      <c r="G114">
        <v>54.856662999999998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56.220001000000003</v>
      </c>
      <c r="C115">
        <v>56.389999000000003</v>
      </c>
      <c r="D115">
        <v>55.470001000000003</v>
      </c>
      <c r="E115">
        <v>55.470001000000003</v>
      </c>
      <c r="F115">
        <v>1421700</v>
      </c>
      <c r="G115">
        <v>54.561577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57.369999</v>
      </c>
      <c r="C116">
        <v>57.369999</v>
      </c>
      <c r="D116">
        <v>56.34</v>
      </c>
      <c r="E116">
        <v>56.369999</v>
      </c>
      <c r="F116">
        <v>1176200</v>
      </c>
      <c r="G116">
        <v>55.446835999999998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57.32</v>
      </c>
      <c r="C117">
        <v>57.619999</v>
      </c>
      <c r="D117">
        <v>57.130001</v>
      </c>
      <c r="E117">
        <v>57.25</v>
      </c>
      <c r="F117">
        <v>650400</v>
      </c>
      <c r="G117">
        <v>56.312424999999998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56.98</v>
      </c>
      <c r="C118">
        <v>57.169998</v>
      </c>
      <c r="D118">
        <v>56.77</v>
      </c>
      <c r="E118">
        <v>57.150002000000001</v>
      </c>
      <c r="F118">
        <v>986400</v>
      </c>
      <c r="G118">
        <v>56.214064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56.98</v>
      </c>
      <c r="C119">
        <v>57.110000999999997</v>
      </c>
      <c r="D119">
        <v>56.82</v>
      </c>
      <c r="E119">
        <v>56.939999</v>
      </c>
      <c r="F119">
        <v>722400</v>
      </c>
      <c r="G119">
        <v>56.007500999999998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56.779998999999997</v>
      </c>
      <c r="C120">
        <v>57.259998000000003</v>
      </c>
      <c r="D120">
        <v>56.639999000000003</v>
      </c>
      <c r="E120">
        <v>56.84</v>
      </c>
      <c r="F120">
        <v>799700</v>
      </c>
      <c r="G120">
        <v>55.909140000000001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56.889999000000003</v>
      </c>
      <c r="C121">
        <v>57.18</v>
      </c>
      <c r="D121">
        <v>56.43</v>
      </c>
      <c r="E121">
        <v>56.77</v>
      </c>
      <c r="F121">
        <v>1479800</v>
      </c>
      <c r="G121">
        <v>55.840286999999996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57.240001999999997</v>
      </c>
      <c r="C122">
        <v>57.66</v>
      </c>
      <c r="D122">
        <v>56.459999000000003</v>
      </c>
      <c r="E122">
        <v>56.740001999999997</v>
      </c>
      <c r="F122">
        <v>2158200</v>
      </c>
      <c r="G122">
        <v>55.810778999999997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57.599997999999999</v>
      </c>
      <c r="C123">
        <v>57.990001999999997</v>
      </c>
      <c r="D123">
        <v>57.450001</v>
      </c>
      <c r="E123">
        <v>57.619999</v>
      </c>
      <c r="F123">
        <v>1356800</v>
      </c>
      <c r="G123">
        <v>56.676364999999997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58.52</v>
      </c>
      <c r="C124">
        <v>58.790000999999997</v>
      </c>
      <c r="D124">
        <v>57.330002</v>
      </c>
      <c r="E124">
        <v>57.580002</v>
      </c>
      <c r="F124">
        <v>1554300</v>
      </c>
      <c r="G124">
        <v>56.637022999999999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58.790000999999997</v>
      </c>
      <c r="C125">
        <v>59.009998000000003</v>
      </c>
      <c r="D125">
        <v>58.110000999999997</v>
      </c>
      <c r="E125">
        <v>58.490001999999997</v>
      </c>
      <c r="F125">
        <v>1364100</v>
      </c>
      <c r="G125">
        <v>57.532119999999999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58.619999</v>
      </c>
      <c r="C126">
        <v>59.279998999999997</v>
      </c>
      <c r="D126">
        <v>58.580002</v>
      </c>
      <c r="E126">
        <v>59.029998999999997</v>
      </c>
      <c r="F126">
        <v>1946000</v>
      </c>
      <c r="G126">
        <v>58.063273000000002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58.150002000000001</v>
      </c>
      <c r="C127">
        <v>58.689999</v>
      </c>
      <c r="D127">
        <v>58.02</v>
      </c>
      <c r="E127">
        <v>58.490001999999997</v>
      </c>
      <c r="F127">
        <v>1349600</v>
      </c>
      <c r="G127">
        <v>57.532119999999999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57.580002</v>
      </c>
      <c r="C128">
        <v>58.259998000000003</v>
      </c>
      <c r="D128">
        <v>57.580002</v>
      </c>
      <c r="E128">
        <v>57.970001000000003</v>
      </c>
      <c r="F128">
        <v>1337800</v>
      </c>
      <c r="G128">
        <v>57.020634999999999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58.119999</v>
      </c>
      <c r="C129">
        <v>58.330002</v>
      </c>
      <c r="D129">
        <v>57.240001999999997</v>
      </c>
      <c r="E129">
        <v>57.709999000000003</v>
      </c>
      <c r="F129">
        <v>1259900</v>
      </c>
      <c r="G129">
        <v>56.764890999999999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58.869999</v>
      </c>
      <c r="C130">
        <v>58.919998</v>
      </c>
      <c r="D130">
        <v>58.169998</v>
      </c>
      <c r="E130">
        <v>58.310001</v>
      </c>
      <c r="F130">
        <v>1048700</v>
      </c>
      <c r="G130">
        <v>57.355066999999998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58.779998999999997</v>
      </c>
      <c r="C131">
        <v>58.990001999999997</v>
      </c>
      <c r="D131">
        <v>58.43</v>
      </c>
      <c r="E131">
        <v>58.869999</v>
      </c>
      <c r="F131">
        <v>677000</v>
      </c>
      <c r="G131">
        <v>57.905894000000004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58.049999</v>
      </c>
      <c r="C132">
        <v>59.029998999999997</v>
      </c>
      <c r="D132">
        <v>58.049999</v>
      </c>
      <c r="E132">
        <v>58.880001</v>
      </c>
      <c r="F132">
        <v>1215900</v>
      </c>
      <c r="G132">
        <v>57.915731999999998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57.84</v>
      </c>
      <c r="C133">
        <v>58.119999</v>
      </c>
      <c r="D133">
        <v>57.509998000000003</v>
      </c>
      <c r="E133">
        <v>58.009998000000003</v>
      </c>
      <c r="F133">
        <v>1688800</v>
      </c>
      <c r="G133">
        <v>57.059977000000003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58.16</v>
      </c>
      <c r="C134">
        <v>58.169998</v>
      </c>
      <c r="D134">
        <v>57.77</v>
      </c>
      <c r="E134">
        <v>57.900002000000001</v>
      </c>
      <c r="F134">
        <v>811700</v>
      </c>
      <c r="G134">
        <v>56.951782000000001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58.169998</v>
      </c>
      <c r="C135">
        <v>58.32</v>
      </c>
      <c r="D135">
        <v>57.740001999999997</v>
      </c>
      <c r="E135">
        <v>58.09</v>
      </c>
      <c r="F135">
        <v>1287900</v>
      </c>
      <c r="G135">
        <v>57.138669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57.93</v>
      </c>
      <c r="C136">
        <v>58.360000999999997</v>
      </c>
      <c r="D136">
        <v>57.790000999999997</v>
      </c>
      <c r="E136">
        <v>58.130001</v>
      </c>
      <c r="F136">
        <v>1236300</v>
      </c>
      <c r="G136">
        <v>57.178015000000002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57.810001</v>
      </c>
      <c r="C137">
        <v>58.130001</v>
      </c>
      <c r="D137">
        <v>57.689999</v>
      </c>
      <c r="E137">
        <v>57.869999</v>
      </c>
      <c r="F137">
        <v>1560900</v>
      </c>
      <c r="G137">
        <v>56.922269999999997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57.919998</v>
      </c>
      <c r="C138">
        <v>58.07</v>
      </c>
      <c r="D138">
        <v>57.529998999999997</v>
      </c>
      <c r="E138">
        <v>57.75</v>
      </c>
      <c r="F138">
        <v>2113600</v>
      </c>
      <c r="G138">
        <v>56.804237000000001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58.09</v>
      </c>
      <c r="C139">
        <v>58.400002000000001</v>
      </c>
      <c r="D139">
        <v>57.98</v>
      </c>
      <c r="E139">
        <v>58.310001</v>
      </c>
      <c r="F139">
        <v>2151300</v>
      </c>
      <c r="G139">
        <v>57.355066999999998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58.98</v>
      </c>
      <c r="C140">
        <v>59.049999</v>
      </c>
      <c r="D140">
        <v>57.849997999999999</v>
      </c>
      <c r="E140">
        <v>57.880001</v>
      </c>
      <c r="F140">
        <v>2097300</v>
      </c>
      <c r="G140">
        <v>56.932108999999997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59.330002</v>
      </c>
      <c r="C141">
        <v>59.43</v>
      </c>
      <c r="D141">
        <v>58.73</v>
      </c>
      <c r="E141">
        <v>59.330002</v>
      </c>
      <c r="F141">
        <v>1744700</v>
      </c>
      <c r="G141">
        <v>58.358362999999997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59.009998000000003</v>
      </c>
      <c r="C142">
        <v>59.599997999999999</v>
      </c>
      <c r="D142">
        <v>58.48</v>
      </c>
      <c r="E142">
        <v>59.57</v>
      </c>
      <c r="F142">
        <v>2079300</v>
      </c>
      <c r="G142">
        <v>58.594431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60.18</v>
      </c>
      <c r="C143">
        <v>60.23</v>
      </c>
      <c r="D143">
        <v>59.080002</v>
      </c>
      <c r="E143">
        <v>59.349997999999999</v>
      </c>
      <c r="F143">
        <v>1856300</v>
      </c>
      <c r="G143">
        <v>58.378031999999997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60.299999</v>
      </c>
      <c r="C144">
        <v>60.439999</v>
      </c>
      <c r="D144">
        <v>59.68</v>
      </c>
      <c r="E144">
        <v>60.240001999999997</v>
      </c>
      <c r="F144">
        <v>1425900</v>
      </c>
      <c r="G144">
        <v>59.253459999999997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59.810001</v>
      </c>
      <c r="C145">
        <v>60.43</v>
      </c>
      <c r="D145">
        <v>59.799999</v>
      </c>
      <c r="E145">
        <v>60.25</v>
      </c>
      <c r="F145">
        <v>1413400</v>
      </c>
      <c r="G145">
        <v>59.263294999999999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60.080002</v>
      </c>
      <c r="C146">
        <v>60.080002</v>
      </c>
      <c r="D146">
        <v>59.119999</v>
      </c>
      <c r="E146">
        <v>59.709999000000003</v>
      </c>
      <c r="F146">
        <v>1631600</v>
      </c>
      <c r="G146">
        <v>58.732137000000002</v>
      </c>
      <c r="H146">
        <f t="shared" si="3"/>
        <v>145</v>
      </c>
    </row>
    <row r="147" spans="1:16">
      <c r="A147" s="1">
        <v>42551</v>
      </c>
      <c r="B147">
        <v>58.66</v>
      </c>
      <c r="C147">
        <v>59.950001</v>
      </c>
      <c r="D147">
        <v>58.549999</v>
      </c>
      <c r="E147">
        <v>59.900002000000001</v>
      </c>
      <c r="F147">
        <v>2567100</v>
      </c>
      <c r="G147">
        <v>58.919027999999997</v>
      </c>
      <c r="H147">
        <f t="shared" si="3"/>
        <v>146</v>
      </c>
    </row>
    <row r="148" spans="1:16">
      <c r="A148" s="1">
        <v>42550</v>
      </c>
      <c r="B148">
        <v>58.509998000000003</v>
      </c>
      <c r="C148">
        <v>58.779998999999997</v>
      </c>
      <c r="D148">
        <v>58.25</v>
      </c>
      <c r="E148">
        <v>58.580002</v>
      </c>
      <c r="F148">
        <v>1332000</v>
      </c>
      <c r="G148">
        <v>57.620646000000001</v>
      </c>
      <c r="H148">
        <f t="shared" si="3"/>
        <v>147</v>
      </c>
    </row>
    <row r="149" spans="1:16">
      <c r="A149" s="1">
        <v>42549</v>
      </c>
      <c r="B149">
        <v>58.57</v>
      </c>
      <c r="C149">
        <v>58.59</v>
      </c>
      <c r="D149">
        <v>57.540000999999997</v>
      </c>
      <c r="E149">
        <v>58.330002</v>
      </c>
      <c r="F149">
        <v>1643800</v>
      </c>
      <c r="G149">
        <v>57.374740000000003</v>
      </c>
      <c r="H149">
        <f t="shared" si="3"/>
        <v>148</v>
      </c>
    </row>
    <row r="150" spans="1:16">
      <c r="A150" s="1">
        <v>42548</v>
      </c>
      <c r="B150">
        <v>57.119999</v>
      </c>
      <c r="C150">
        <v>58.82</v>
      </c>
      <c r="D150">
        <v>57.119999</v>
      </c>
      <c r="E150">
        <v>58.59</v>
      </c>
      <c r="F150">
        <v>2988100</v>
      </c>
      <c r="G150">
        <v>57.630479999999999</v>
      </c>
      <c r="H150">
        <f t="shared" si="3"/>
        <v>149</v>
      </c>
    </row>
    <row r="151" spans="1:16">
      <c r="A151" s="1">
        <v>42545</v>
      </c>
      <c r="B151">
        <v>56.130001</v>
      </c>
      <c r="C151">
        <v>57.689999</v>
      </c>
      <c r="D151">
        <v>55.880001</v>
      </c>
      <c r="E151">
        <v>57.220001000000003</v>
      </c>
      <c r="F151">
        <v>2366500</v>
      </c>
      <c r="G151">
        <v>56.282918000000002</v>
      </c>
      <c r="H151">
        <f t="shared" si="3"/>
        <v>150</v>
      </c>
    </row>
    <row r="152" spans="1:16">
      <c r="A152" s="1">
        <v>42544</v>
      </c>
      <c r="B152">
        <v>56.720001000000003</v>
      </c>
      <c r="C152">
        <v>56.810001</v>
      </c>
      <c r="D152">
        <v>56.139999000000003</v>
      </c>
      <c r="E152">
        <v>56.419998</v>
      </c>
      <c r="F152">
        <v>1770700</v>
      </c>
      <c r="G152">
        <v>55.496015999999997</v>
      </c>
      <c r="H152">
        <f t="shared" si="3"/>
        <v>151</v>
      </c>
    </row>
    <row r="153" spans="1:16">
      <c r="A153" s="1">
        <v>42543</v>
      </c>
      <c r="B153">
        <v>57.299999</v>
      </c>
      <c r="C153">
        <v>57.299999</v>
      </c>
      <c r="D153">
        <v>56.689999</v>
      </c>
      <c r="E153">
        <v>56.689999</v>
      </c>
      <c r="F153">
        <v>1175200</v>
      </c>
      <c r="G153">
        <v>55.761595</v>
      </c>
      <c r="H153">
        <f t="shared" si="3"/>
        <v>152</v>
      </c>
    </row>
    <row r="154" spans="1:16">
      <c r="A154" s="1">
        <v>42542</v>
      </c>
      <c r="B154">
        <v>56.810001</v>
      </c>
      <c r="C154">
        <v>57.349997999999999</v>
      </c>
      <c r="D154">
        <v>56.529998999999997</v>
      </c>
      <c r="E154">
        <v>57.029998999999997</v>
      </c>
      <c r="F154">
        <v>1205800</v>
      </c>
      <c r="G154">
        <v>56.096026999999999</v>
      </c>
      <c r="H154">
        <f t="shared" si="3"/>
        <v>153</v>
      </c>
    </row>
    <row r="155" spans="1:16">
      <c r="A155" s="1">
        <v>42541</v>
      </c>
      <c r="B155">
        <v>56.849997999999999</v>
      </c>
      <c r="C155">
        <v>57.040000999999997</v>
      </c>
      <c r="D155">
        <v>56.32</v>
      </c>
      <c r="E155">
        <v>56.82</v>
      </c>
      <c r="F155">
        <v>1425000</v>
      </c>
      <c r="G155">
        <v>55.889467000000003</v>
      </c>
      <c r="H155">
        <f t="shared" si="3"/>
        <v>154</v>
      </c>
    </row>
    <row r="156" spans="1:16">
      <c r="A156" s="1">
        <v>42538</v>
      </c>
      <c r="B156">
        <v>56.77</v>
      </c>
      <c r="C156">
        <v>56.889999000000003</v>
      </c>
      <c r="D156">
        <v>56.349997999999999</v>
      </c>
      <c r="E156">
        <v>56.889999000000003</v>
      </c>
      <c r="F156">
        <v>1858700</v>
      </c>
      <c r="G156">
        <v>55.958320000000001</v>
      </c>
      <c r="H156">
        <f t="shared" si="3"/>
        <v>155</v>
      </c>
    </row>
    <row r="157" spans="1:16">
      <c r="A157" s="1">
        <v>42537</v>
      </c>
      <c r="B157">
        <v>56.509998000000003</v>
      </c>
      <c r="C157">
        <v>57.02</v>
      </c>
      <c r="D157">
        <v>56.369999</v>
      </c>
      <c r="E157">
        <v>56.779998999999997</v>
      </c>
      <c r="F157">
        <v>1203000</v>
      </c>
      <c r="G157">
        <v>55.850121000000001</v>
      </c>
      <c r="H157">
        <f t="shared" si="3"/>
        <v>156</v>
      </c>
    </row>
    <row r="158" spans="1:16">
      <c r="A158" s="1">
        <v>42536</v>
      </c>
      <c r="B158">
        <v>57.299999</v>
      </c>
      <c r="C158">
        <v>57.360000999999997</v>
      </c>
      <c r="D158">
        <v>56.389999000000003</v>
      </c>
      <c r="E158">
        <v>56.52</v>
      </c>
      <c r="F158">
        <v>1448000</v>
      </c>
      <c r="G158">
        <v>55.594380999999998</v>
      </c>
      <c r="H158">
        <f t="shared" si="3"/>
        <v>157</v>
      </c>
    </row>
    <row r="159" spans="1:16">
      <c r="A159" s="1">
        <v>42535</v>
      </c>
      <c r="B159">
        <v>56.919998</v>
      </c>
      <c r="C159">
        <v>57.290000999999997</v>
      </c>
      <c r="D159">
        <v>56.490001999999997</v>
      </c>
      <c r="E159">
        <v>57.290000999999997</v>
      </c>
      <c r="F159">
        <v>1010800</v>
      </c>
      <c r="G159">
        <v>56.351770999999999</v>
      </c>
      <c r="H159">
        <f t="shared" si="3"/>
        <v>158</v>
      </c>
    </row>
    <row r="160" spans="1:16">
      <c r="A160" s="1">
        <v>42534</v>
      </c>
      <c r="B160">
        <v>56.860000999999997</v>
      </c>
      <c r="C160">
        <v>57.18</v>
      </c>
      <c r="D160">
        <v>56.66</v>
      </c>
      <c r="E160">
        <v>56.919998</v>
      </c>
      <c r="F160">
        <v>1423900</v>
      </c>
      <c r="G160">
        <v>55.987828</v>
      </c>
      <c r="H160">
        <f t="shared" si="3"/>
        <v>159</v>
      </c>
    </row>
    <row r="161" spans="1:8">
      <c r="A161" s="1">
        <v>42531</v>
      </c>
      <c r="B161">
        <v>56.84</v>
      </c>
      <c r="C161">
        <v>57.189999</v>
      </c>
      <c r="D161">
        <v>56.509998000000003</v>
      </c>
      <c r="E161">
        <v>56.68</v>
      </c>
      <c r="F161">
        <v>993800</v>
      </c>
      <c r="G161">
        <v>55.751759999999997</v>
      </c>
      <c r="H161">
        <f t="shared" si="3"/>
        <v>160</v>
      </c>
    </row>
    <row r="162" spans="1:8">
      <c r="A162" s="1">
        <v>42530</v>
      </c>
      <c r="B162">
        <v>56.349997999999999</v>
      </c>
      <c r="C162">
        <v>56.970001000000003</v>
      </c>
      <c r="D162">
        <v>56.27</v>
      </c>
      <c r="E162">
        <v>56.880001</v>
      </c>
      <c r="F162">
        <v>1240900</v>
      </c>
      <c r="G162">
        <v>55.948486000000003</v>
      </c>
      <c r="H162">
        <f t="shared" si="3"/>
        <v>161</v>
      </c>
    </row>
    <row r="163" spans="1:8">
      <c r="A163" s="1">
        <v>42529</v>
      </c>
      <c r="B163">
        <v>55.73</v>
      </c>
      <c r="C163">
        <v>56.34</v>
      </c>
      <c r="D163">
        <v>55.560001</v>
      </c>
      <c r="E163">
        <v>56.330002</v>
      </c>
      <c r="F163">
        <v>1469000</v>
      </c>
      <c r="G163">
        <v>55.407494</v>
      </c>
      <c r="H163">
        <f t="shared" si="3"/>
        <v>162</v>
      </c>
    </row>
    <row r="164" spans="1:8">
      <c r="A164" s="1">
        <v>42528</v>
      </c>
      <c r="B164">
        <v>55.880001</v>
      </c>
      <c r="C164">
        <v>56.209999000000003</v>
      </c>
      <c r="D164">
        <v>55.599997999999999</v>
      </c>
      <c r="E164">
        <v>55.700001</v>
      </c>
      <c r="F164">
        <v>1132600</v>
      </c>
      <c r="G164">
        <v>54.78781</v>
      </c>
      <c r="H164">
        <f t="shared" si="3"/>
        <v>163</v>
      </c>
    </row>
    <row r="165" spans="1:8">
      <c r="A165" s="1">
        <v>42527</v>
      </c>
      <c r="B165">
        <v>56.16</v>
      </c>
      <c r="C165">
        <v>56.34</v>
      </c>
      <c r="D165">
        <v>55.580002</v>
      </c>
      <c r="E165">
        <v>55.82</v>
      </c>
      <c r="F165">
        <v>1497500</v>
      </c>
      <c r="G165">
        <v>54.905844000000002</v>
      </c>
      <c r="H165">
        <f t="shared" si="3"/>
        <v>164</v>
      </c>
    </row>
    <row r="166" spans="1:8">
      <c r="A166" s="1">
        <v>42524</v>
      </c>
      <c r="B166">
        <v>55.93</v>
      </c>
      <c r="C166">
        <v>56.599997999999999</v>
      </c>
      <c r="D166">
        <v>55.93</v>
      </c>
      <c r="E166">
        <v>56.16</v>
      </c>
      <c r="F166">
        <v>1306800</v>
      </c>
      <c r="G166">
        <v>55.240276000000001</v>
      </c>
      <c r="H166">
        <f t="shared" si="3"/>
        <v>165</v>
      </c>
    </row>
    <row r="167" spans="1:8">
      <c r="A167" s="1">
        <v>42523</v>
      </c>
      <c r="B167">
        <v>55.5</v>
      </c>
      <c r="C167">
        <v>55.549999</v>
      </c>
      <c r="D167">
        <v>54.860000999999997</v>
      </c>
      <c r="E167">
        <v>55.349997999999999</v>
      </c>
      <c r="F167">
        <v>1827800</v>
      </c>
      <c r="G167">
        <v>54.443539999999999</v>
      </c>
      <c r="H167">
        <f t="shared" si="3"/>
        <v>166</v>
      </c>
    </row>
    <row r="168" spans="1:8">
      <c r="A168" s="1">
        <v>42522</v>
      </c>
      <c r="B168">
        <v>55.169998</v>
      </c>
      <c r="C168">
        <v>55.529998999999997</v>
      </c>
      <c r="D168">
        <v>55.07</v>
      </c>
      <c r="E168">
        <v>55.52</v>
      </c>
      <c r="F168">
        <v>2421600</v>
      </c>
      <c r="G168">
        <v>54.610757999999997</v>
      </c>
      <c r="H168">
        <f t="shared" si="3"/>
        <v>167</v>
      </c>
    </row>
    <row r="169" spans="1:8">
      <c r="A169" s="1">
        <v>42521</v>
      </c>
      <c r="B169">
        <v>54.869999</v>
      </c>
      <c r="C169">
        <v>55.310001</v>
      </c>
      <c r="D169">
        <v>54.669998</v>
      </c>
      <c r="E169">
        <v>55.240001999999997</v>
      </c>
      <c r="F169">
        <v>2213200</v>
      </c>
      <c r="G169">
        <v>54.335343999999999</v>
      </c>
      <c r="H169">
        <f t="shared" si="3"/>
        <v>168</v>
      </c>
    </row>
    <row r="170" spans="1:8">
      <c r="A170" s="1">
        <v>42517</v>
      </c>
      <c r="B170">
        <v>54.849997999999999</v>
      </c>
      <c r="C170">
        <v>55.080002</v>
      </c>
      <c r="D170">
        <v>54.669998</v>
      </c>
      <c r="E170">
        <v>55.009998000000003</v>
      </c>
      <c r="F170">
        <v>1262500</v>
      </c>
      <c r="G170">
        <v>54.109107999999999</v>
      </c>
      <c r="H170">
        <f t="shared" si="3"/>
        <v>169</v>
      </c>
    </row>
    <row r="171" spans="1:8">
      <c r="A171" s="1">
        <v>42516</v>
      </c>
      <c r="B171">
        <v>53.900002000000001</v>
      </c>
      <c r="C171">
        <v>54.830002</v>
      </c>
      <c r="D171">
        <v>53.900002000000001</v>
      </c>
      <c r="E171">
        <v>54.799999</v>
      </c>
      <c r="F171">
        <v>2818900</v>
      </c>
      <c r="G171">
        <v>53.902548000000003</v>
      </c>
      <c r="H171">
        <f t="shared" si="3"/>
        <v>170</v>
      </c>
    </row>
    <row r="172" spans="1:8">
      <c r="A172" s="1">
        <v>42515</v>
      </c>
      <c r="B172">
        <v>54.509998000000003</v>
      </c>
      <c r="C172">
        <v>54.779998999999997</v>
      </c>
      <c r="D172">
        <v>54.189999</v>
      </c>
      <c r="E172">
        <v>54.299999</v>
      </c>
      <c r="F172">
        <v>1505600</v>
      </c>
      <c r="G172">
        <v>52.973024000000002</v>
      </c>
      <c r="H172">
        <f t="shared" si="3"/>
        <v>171</v>
      </c>
    </row>
    <row r="173" spans="1:8">
      <c r="A173" s="1">
        <v>42514</v>
      </c>
      <c r="B173">
        <v>54.200001</v>
      </c>
      <c r="C173">
        <v>54.73</v>
      </c>
      <c r="D173">
        <v>53.950001</v>
      </c>
      <c r="E173">
        <v>54.669998</v>
      </c>
      <c r="F173">
        <v>1649600</v>
      </c>
      <c r="G173">
        <v>53.333981000000001</v>
      </c>
      <c r="H173">
        <f t="shared" si="3"/>
        <v>172</v>
      </c>
    </row>
    <row r="174" spans="1:8">
      <c r="A174" s="1">
        <v>42513</v>
      </c>
      <c r="B174">
        <v>54.91</v>
      </c>
      <c r="C174">
        <v>55</v>
      </c>
      <c r="D174">
        <v>54.130001</v>
      </c>
      <c r="E174">
        <v>54.16</v>
      </c>
      <c r="F174">
        <v>1795800</v>
      </c>
      <c r="G174">
        <v>52.836446000000002</v>
      </c>
      <c r="H174">
        <f t="shared" si="3"/>
        <v>173</v>
      </c>
    </row>
    <row r="175" spans="1:8">
      <c r="A175" s="1">
        <v>42510</v>
      </c>
      <c r="B175">
        <v>55.48</v>
      </c>
      <c r="C175">
        <v>55.490001999999997</v>
      </c>
      <c r="D175">
        <v>54.450001</v>
      </c>
      <c r="E175">
        <v>54.91</v>
      </c>
      <c r="F175">
        <v>2698000</v>
      </c>
      <c r="G175">
        <v>53.568117999999998</v>
      </c>
      <c r="H175">
        <f t="shared" si="3"/>
        <v>174</v>
      </c>
    </row>
    <row r="176" spans="1:8">
      <c r="A176" s="1">
        <v>42509</v>
      </c>
      <c r="B176">
        <v>54.509998000000003</v>
      </c>
      <c r="C176">
        <v>55.32</v>
      </c>
      <c r="D176">
        <v>54.279998999999997</v>
      </c>
      <c r="E176">
        <v>55.290000999999997</v>
      </c>
      <c r="F176">
        <v>1894200</v>
      </c>
      <c r="G176">
        <v>53.938831999999998</v>
      </c>
      <c r="H176">
        <f t="shared" si="3"/>
        <v>175</v>
      </c>
    </row>
    <row r="177" spans="1:8">
      <c r="A177" s="1">
        <v>42508</v>
      </c>
      <c r="B177">
        <v>55.48</v>
      </c>
      <c r="C177">
        <v>56.040000999999997</v>
      </c>
      <c r="D177">
        <v>54.57</v>
      </c>
      <c r="E177">
        <v>54.790000999999997</v>
      </c>
      <c r="F177">
        <v>2530900</v>
      </c>
      <c r="G177">
        <v>53.451051</v>
      </c>
      <c r="H177">
        <f t="shared" si="3"/>
        <v>176</v>
      </c>
    </row>
    <row r="178" spans="1:8">
      <c r="A178" s="1">
        <v>42507</v>
      </c>
      <c r="B178">
        <v>57.209999000000003</v>
      </c>
      <c r="C178">
        <v>57.27</v>
      </c>
      <c r="D178">
        <v>55.619999</v>
      </c>
      <c r="E178">
        <v>55.82</v>
      </c>
      <c r="F178">
        <v>2676900</v>
      </c>
      <c r="G178">
        <v>54.455879000000003</v>
      </c>
      <c r="H178">
        <f t="shared" si="3"/>
        <v>177</v>
      </c>
    </row>
    <row r="179" spans="1:8">
      <c r="A179" s="1">
        <v>42506</v>
      </c>
      <c r="B179">
        <v>57.279998999999997</v>
      </c>
      <c r="C179">
        <v>57.450001</v>
      </c>
      <c r="D179">
        <v>56.950001</v>
      </c>
      <c r="E179">
        <v>57.380001</v>
      </c>
      <c r="F179">
        <v>1361600</v>
      </c>
      <c r="G179">
        <v>55.977758000000001</v>
      </c>
      <c r="H179">
        <f t="shared" si="3"/>
        <v>178</v>
      </c>
    </row>
    <row r="180" spans="1:8">
      <c r="A180" s="1">
        <v>42503</v>
      </c>
      <c r="B180">
        <v>57.66</v>
      </c>
      <c r="C180">
        <v>57.740001999999997</v>
      </c>
      <c r="D180">
        <v>57.080002</v>
      </c>
      <c r="E180">
        <v>57.389999000000003</v>
      </c>
      <c r="F180">
        <v>1351400</v>
      </c>
      <c r="G180">
        <v>55.987510999999998</v>
      </c>
      <c r="H180">
        <f t="shared" si="3"/>
        <v>179</v>
      </c>
    </row>
    <row r="181" spans="1:8">
      <c r="A181" s="1">
        <v>42502</v>
      </c>
      <c r="B181">
        <v>57.299999</v>
      </c>
      <c r="C181">
        <v>58.07</v>
      </c>
      <c r="D181">
        <v>57.169998</v>
      </c>
      <c r="E181">
        <v>57.630001</v>
      </c>
      <c r="F181">
        <v>2605800</v>
      </c>
      <c r="G181">
        <v>56.221648000000002</v>
      </c>
      <c r="H181">
        <f t="shared" si="3"/>
        <v>180</v>
      </c>
    </row>
    <row r="182" spans="1:8">
      <c r="A182" s="1">
        <v>42501</v>
      </c>
      <c r="B182">
        <v>57.639999000000003</v>
      </c>
      <c r="C182">
        <v>57.84</v>
      </c>
      <c r="D182">
        <v>56.990001999999997</v>
      </c>
      <c r="E182">
        <v>57.360000999999997</v>
      </c>
      <c r="F182">
        <v>2016400</v>
      </c>
      <c r="G182">
        <v>55.958246000000003</v>
      </c>
      <c r="H182">
        <f t="shared" si="3"/>
        <v>181</v>
      </c>
    </row>
    <row r="183" spans="1:8">
      <c r="A183" s="1">
        <v>42500</v>
      </c>
      <c r="B183">
        <v>57.799999</v>
      </c>
      <c r="C183">
        <v>57.860000999999997</v>
      </c>
      <c r="D183">
        <v>57.32</v>
      </c>
      <c r="E183">
        <v>57.540000999999997</v>
      </c>
      <c r="F183">
        <v>1287000</v>
      </c>
      <c r="G183">
        <v>56.133847000000003</v>
      </c>
      <c r="H183">
        <f t="shared" si="3"/>
        <v>182</v>
      </c>
    </row>
    <row r="184" spans="1:8">
      <c r="A184" s="1">
        <v>42499</v>
      </c>
      <c r="B184">
        <v>57.209999000000003</v>
      </c>
      <c r="C184">
        <v>57.68</v>
      </c>
      <c r="D184">
        <v>56.919998</v>
      </c>
      <c r="E184">
        <v>57.580002</v>
      </c>
      <c r="F184">
        <v>1340200</v>
      </c>
      <c r="G184">
        <v>56.172871000000001</v>
      </c>
      <c r="H184">
        <f t="shared" si="3"/>
        <v>183</v>
      </c>
    </row>
    <row r="185" spans="1:8">
      <c r="A185" s="1">
        <v>42496</v>
      </c>
      <c r="B185">
        <v>57.41</v>
      </c>
      <c r="C185">
        <v>57.419998</v>
      </c>
      <c r="D185">
        <v>56.48</v>
      </c>
      <c r="E185">
        <v>57.16</v>
      </c>
      <c r="F185">
        <v>1995500</v>
      </c>
      <c r="G185">
        <v>55.763133000000003</v>
      </c>
      <c r="H185">
        <f t="shared" si="3"/>
        <v>184</v>
      </c>
    </row>
    <row r="186" spans="1:8">
      <c r="A186" s="1">
        <v>42495</v>
      </c>
      <c r="B186">
        <v>55.639999000000003</v>
      </c>
      <c r="C186">
        <v>58.259998000000003</v>
      </c>
      <c r="D186">
        <v>55.639999000000003</v>
      </c>
      <c r="E186">
        <v>57.400002000000001</v>
      </c>
      <c r="F186">
        <v>2212100</v>
      </c>
      <c r="G186">
        <v>55.997269000000003</v>
      </c>
      <c r="H186">
        <f t="shared" si="3"/>
        <v>185</v>
      </c>
    </row>
    <row r="187" spans="1:8">
      <c r="A187" s="1">
        <v>42494</v>
      </c>
      <c r="B187">
        <v>57</v>
      </c>
      <c r="C187">
        <v>58.060001</v>
      </c>
      <c r="D187">
        <v>56.830002</v>
      </c>
      <c r="E187">
        <v>57.509998000000003</v>
      </c>
      <c r="F187">
        <v>1617700</v>
      </c>
      <c r="G187">
        <v>56.104577999999997</v>
      </c>
      <c r="H187">
        <f t="shared" si="3"/>
        <v>186</v>
      </c>
    </row>
    <row r="188" spans="1:8">
      <c r="A188" s="1">
        <v>42493</v>
      </c>
      <c r="B188">
        <v>57.080002</v>
      </c>
      <c r="C188">
        <v>57.25</v>
      </c>
      <c r="D188">
        <v>56.630001</v>
      </c>
      <c r="E188">
        <v>56.970001000000003</v>
      </c>
      <c r="F188">
        <v>1123900</v>
      </c>
      <c r="G188">
        <v>55.577776999999998</v>
      </c>
      <c r="H188">
        <f t="shared" si="3"/>
        <v>187</v>
      </c>
    </row>
    <row r="189" spans="1:8">
      <c r="A189" s="1">
        <v>42492</v>
      </c>
      <c r="B189">
        <v>56.599997999999999</v>
      </c>
      <c r="C189">
        <v>57.32</v>
      </c>
      <c r="D189">
        <v>56.490001999999997</v>
      </c>
      <c r="E189">
        <v>57.07</v>
      </c>
      <c r="F189">
        <v>1329800</v>
      </c>
      <c r="G189">
        <v>55.675331999999997</v>
      </c>
      <c r="H189">
        <f t="shared" si="3"/>
        <v>188</v>
      </c>
    </row>
    <row r="190" spans="1:8">
      <c r="A190" s="1">
        <v>42489</v>
      </c>
      <c r="B190">
        <v>55.869999</v>
      </c>
      <c r="C190">
        <v>56.560001</v>
      </c>
      <c r="D190">
        <v>55.389999000000003</v>
      </c>
      <c r="E190">
        <v>56.439999</v>
      </c>
      <c r="F190">
        <v>1394000</v>
      </c>
      <c r="G190">
        <v>55.060727</v>
      </c>
      <c r="H190">
        <f t="shared" si="3"/>
        <v>189</v>
      </c>
    </row>
    <row r="191" spans="1:8">
      <c r="A191" s="1">
        <v>42488</v>
      </c>
      <c r="B191">
        <v>55.419998</v>
      </c>
      <c r="C191">
        <v>56.330002</v>
      </c>
      <c r="D191">
        <v>55.299999</v>
      </c>
      <c r="E191">
        <v>56.060001</v>
      </c>
      <c r="F191">
        <v>1486300</v>
      </c>
      <c r="G191">
        <v>54.690016</v>
      </c>
      <c r="H191">
        <f t="shared" si="3"/>
        <v>190</v>
      </c>
    </row>
    <row r="192" spans="1:8">
      <c r="A192" s="1">
        <v>42487</v>
      </c>
      <c r="B192">
        <v>55.459999000000003</v>
      </c>
      <c r="C192">
        <v>56.27</v>
      </c>
      <c r="D192">
        <v>55.139999000000003</v>
      </c>
      <c r="E192">
        <v>56.049999</v>
      </c>
      <c r="F192">
        <v>1662900</v>
      </c>
      <c r="G192">
        <v>54.680258000000002</v>
      </c>
    </row>
    <row r="193" spans="1:7">
      <c r="A193" s="1">
        <v>42486</v>
      </c>
      <c r="B193">
        <v>55.57</v>
      </c>
      <c r="C193">
        <v>55.810001</v>
      </c>
      <c r="D193">
        <v>55.150002000000001</v>
      </c>
      <c r="E193">
        <v>55.360000999999997</v>
      </c>
      <c r="F193">
        <v>1337000</v>
      </c>
      <c r="G193">
        <v>54.007122000000003</v>
      </c>
    </row>
    <row r="194" spans="1:7">
      <c r="A194" s="1">
        <v>42485</v>
      </c>
      <c r="B194">
        <v>55.18</v>
      </c>
      <c r="C194">
        <v>55.580002</v>
      </c>
      <c r="D194">
        <v>55.060001</v>
      </c>
      <c r="E194">
        <v>55.5</v>
      </c>
      <c r="F194">
        <v>1223600</v>
      </c>
      <c r="G194">
        <v>54.143700000000003</v>
      </c>
    </row>
    <row r="195" spans="1:7">
      <c r="A195" s="1">
        <v>42482</v>
      </c>
      <c r="B195">
        <v>55.189999</v>
      </c>
      <c r="C195">
        <v>55.52</v>
      </c>
      <c r="D195">
        <v>55.169998</v>
      </c>
      <c r="E195">
        <v>55.400002000000001</v>
      </c>
      <c r="F195">
        <v>1693600</v>
      </c>
      <c r="G195">
        <v>54.046145000000003</v>
      </c>
    </row>
    <row r="196" spans="1:7">
      <c r="A196" s="1">
        <v>42481</v>
      </c>
      <c r="B196">
        <v>55.41</v>
      </c>
      <c r="C196">
        <v>55.610000999999997</v>
      </c>
      <c r="D196">
        <v>54.509998000000003</v>
      </c>
      <c r="E196">
        <v>55.02</v>
      </c>
      <c r="F196">
        <v>2802500</v>
      </c>
      <c r="G196">
        <v>53.675429999999999</v>
      </c>
    </row>
    <row r="197" spans="1:7">
      <c r="A197" s="1">
        <v>42480</v>
      </c>
      <c r="B197">
        <v>57.139999000000003</v>
      </c>
      <c r="C197">
        <v>57.330002</v>
      </c>
      <c r="D197">
        <v>55.560001</v>
      </c>
      <c r="E197">
        <v>55.639999000000003</v>
      </c>
      <c r="F197">
        <v>1668200</v>
      </c>
      <c r="G197">
        <v>54.280278000000003</v>
      </c>
    </row>
    <row r="198" spans="1:7">
      <c r="A198" s="1">
        <v>42479</v>
      </c>
      <c r="B198">
        <v>57.23</v>
      </c>
      <c r="C198">
        <v>57.330002</v>
      </c>
      <c r="D198">
        <v>56.700001</v>
      </c>
      <c r="E198">
        <v>57.040000999999997</v>
      </c>
      <c r="F198">
        <v>1477600</v>
      </c>
      <c r="G198">
        <v>55.646065999999998</v>
      </c>
    </row>
    <row r="199" spans="1:7">
      <c r="A199" s="1">
        <v>42478</v>
      </c>
      <c r="B199">
        <v>56.630001</v>
      </c>
      <c r="C199">
        <v>57.130001</v>
      </c>
      <c r="D199">
        <v>56.5</v>
      </c>
      <c r="E199">
        <v>57.119999</v>
      </c>
      <c r="F199">
        <v>1609300</v>
      </c>
      <c r="G199">
        <v>55.724108999999999</v>
      </c>
    </row>
    <row r="200" spans="1:7">
      <c r="A200" s="1">
        <v>42475</v>
      </c>
      <c r="B200">
        <v>56.060001</v>
      </c>
      <c r="C200">
        <v>56.959999000000003</v>
      </c>
      <c r="D200">
        <v>55.950001</v>
      </c>
      <c r="E200">
        <v>56.720001000000003</v>
      </c>
      <c r="F200">
        <v>1892700</v>
      </c>
      <c r="G200">
        <v>55.333886999999997</v>
      </c>
    </row>
    <row r="201" spans="1:7">
      <c r="A201" s="1">
        <v>42474</v>
      </c>
      <c r="B201">
        <v>55.98</v>
      </c>
      <c r="C201">
        <v>56.220001000000003</v>
      </c>
      <c r="D201">
        <v>55.84</v>
      </c>
      <c r="E201">
        <v>56.099997999999999</v>
      </c>
      <c r="F201">
        <v>1695000</v>
      </c>
      <c r="G201">
        <v>54.729035000000003</v>
      </c>
    </row>
    <row r="202" spans="1:7">
      <c r="A202" s="1">
        <v>42473</v>
      </c>
      <c r="B202">
        <v>56.860000999999997</v>
      </c>
      <c r="C202">
        <v>56.860000999999997</v>
      </c>
      <c r="D202">
        <v>55.950001</v>
      </c>
      <c r="E202">
        <v>56.07</v>
      </c>
      <c r="F202">
        <v>1752200</v>
      </c>
      <c r="G202">
        <v>54.699770000000001</v>
      </c>
    </row>
    <row r="203" spans="1:7">
      <c r="A203" s="1">
        <v>42472</v>
      </c>
      <c r="B203">
        <v>56.669998</v>
      </c>
      <c r="C203">
        <v>56.799999</v>
      </c>
      <c r="D203">
        <v>56.43</v>
      </c>
      <c r="E203">
        <v>56.669998</v>
      </c>
      <c r="F203">
        <v>1764300</v>
      </c>
      <c r="G203">
        <v>55.285105999999999</v>
      </c>
    </row>
    <row r="204" spans="1:7">
      <c r="A204" s="1">
        <v>42471</v>
      </c>
      <c r="B204">
        <v>57.060001</v>
      </c>
      <c r="C204">
        <v>57.43</v>
      </c>
      <c r="D204">
        <v>56.610000999999997</v>
      </c>
      <c r="E204">
        <v>56.630001</v>
      </c>
      <c r="F204">
        <v>1699900</v>
      </c>
      <c r="G204">
        <v>55.246085999999998</v>
      </c>
    </row>
    <row r="205" spans="1:7">
      <c r="A205" s="1">
        <v>42468</v>
      </c>
      <c r="B205">
        <v>57.060001</v>
      </c>
      <c r="C205">
        <v>57.599997999999999</v>
      </c>
      <c r="D205">
        <v>56.950001</v>
      </c>
      <c r="E205">
        <v>57.049999</v>
      </c>
      <c r="F205">
        <v>1788200</v>
      </c>
      <c r="G205">
        <v>55.655819999999999</v>
      </c>
    </row>
    <row r="206" spans="1:7">
      <c r="A206" s="1">
        <v>42467</v>
      </c>
      <c r="B206">
        <v>56.759998000000003</v>
      </c>
      <c r="C206">
        <v>57.330002</v>
      </c>
      <c r="D206">
        <v>56.540000999999997</v>
      </c>
      <c r="E206">
        <v>56.799999</v>
      </c>
      <c r="F206">
        <v>1801500</v>
      </c>
      <c r="G206">
        <v>55.411929999999998</v>
      </c>
    </row>
    <row r="207" spans="1:7">
      <c r="A207" s="1">
        <v>42466</v>
      </c>
      <c r="B207">
        <v>57</v>
      </c>
      <c r="C207">
        <v>57.169998</v>
      </c>
      <c r="D207">
        <v>56.540000999999997</v>
      </c>
      <c r="E207">
        <v>56.889999000000003</v>
      </c>
      <c r="F207">
        <v>2047000</v>
      </c>
      <c r="G207">
        <v>55.49973</v>
      </c>
    </row>
    <row r="208" spans="1:7">
      <c r="A208" s="1">
        <v>42465</v>
      </c>
      <c r="B208">
        <v>58.509998000000003</v>
      </c>
      <c r="C208">
        <v>58.66</v>
      </c>
      <c r="D208">
        <v>57.029998999999997</v>
      </c>
      <c r="E208">
        <v>57.080002</v>
      </c>
      <c r="F208">
        <v>2299900</v>
      </c>
      <c r="G208">
        <v>55.685090000000002</v>
      </c>
    </row>
    <row r="209" spans="1:7">
      <c r="A209" s="1">
        <v>42464</v>
      </c>
      <c r="B209">
        <v>58.869999</v>
      </c>
      <c r="C209">
        <v>59.09</v>
      </c>
      <c r="D209">
        <v>58.279998999999997</v>
      </c>
      <c r="E209">
        <v>58.59</v>
      </c>
      <c r="F209">
        <v>1290200</v>
      </c>
      <c r="G209">
        <v>57.158186999999998</v>
      </c>
    </row>
    <row r="210" spans="1:7">
      <c r="A210" s="1">
        <v>42461</v>
      </c>
      <c r="B210">
        <v>57.900002000000001</v>
      </c>
      <c r="C210">
        <v>58.939999</v>
      </c>
      <c r="D210">
        <v>57.900002000000001</v>
      </c>
      <c r="E210">
        <v>58.799999</v>
      </c>
      <c r="F210">
        <v>1515600</v>
      </c>
      <c r="G210">
        <v>57.363053999999998</v>
      </c>
    </row>
    <row r="211" spans="1:7">
      <c r="A211" s="1">
        <v>42460</v>
      </c>
      <c r="B211">
        <v>58.060001</v>
      </c>
      <c r="C211">
        <v>58.509998000000003</v>
      </c>
      <c r="D211">
        <v>58.029998999999997</v>
      </c>
      <c r="E211">
        <v>58.34</v>
      </c>
      <c r="F211">
        <v>2432400</v>
      </c>
      <c r="G211">
        <v>56.914296</v>
      </c>
    </row>
    <row r="212" spans="1:7">
      <c r="A212" s="1">
        <v>42459</v>
      </c>
      <c r="B212">
        <v>58.650002000000001</v>
      </c>
      <c r="C212">
        <v>58.810001</v>
      </c>
      <c r="D212">
        <v>58.259998000000003</v>
      </c>
      <c r="E212">
        <v>58.389999000000003</v>
      </c>
      <c r="F212">
        <v>1204200</v>
      </c>
      <c r="G212">
        <v>56.963073999999999</v>
      </c>
    </row>
    <row r="213" spans="1:7">
      <c r="A213" s="1">
        <v>42458</v>
      </c>
      <c r="B213">
        <v>58</v>
      </c>
      <c r="C213">
        <v>58.599997999999999</v>
      </c>
      <c r="D213">
        <v>57.700001</v>
      </c>
      <c r="E213">
        <v>58.529998999999997</v>
      </c>
      <c r="F213">
        <v>1309600</v>
      </c>
      <c r="G213">
        <v>57.099651999999999</v>
      </c>
    </row>
    <row r="214" spans="1:7">
      <c r="A214" s="1">
        <v>42457</v>
      </c>
      <c r="B214">
        <v>58.099997999999999</v>
      </c>
      <c r="C214">
        <v>58.419998</v>
      </c>
      <c r="D214">
        <v>57.630001</v>
      </c>
      <c r="E214">
        <v>57.77</v>
      </c>
      <c r="F214">
        <v>681800</v>
      </c>
      <c r="G214">
        <v>56.358226000000002</v>
      </c>
    </row>
    <row r="215" spans="1:7">
      <c r="A215" s="1">
        <v>42453</v>
      </c>
      <c r="B215">
        <v>57.740001999999997</v>
      </c>
      <c r="C215">
        <v>58.290000999999997</v>
      </c>
      <c r="D215">
        <v>57.650002000000001</v>
      </c>
      <c r="E215">
        <v>57.830002</v>
      </c>
      <c r="F215">
        <v>1284300</v>
      </c>
      <c r="G215">
        <v>56.416761000000001</v>
      </c>
    </row>
    <row r="216" spans="1:7">
      <c r="A216" s="1">
        <v>42452</v>
      </c>
      <c r="B216">
        <v>57.490001999999997</v>
      </c>
      <c r="C216">
        <v>58.080002</v>
      </c>
      <c r="D216">
        <v>57.130001</v>
      </c>
      <c r="E216">
        <v>57.93</v>
      </c>
      <c r="F216">
        <v>1344200</v>
      </c>
      <c r="G216">
        <v>56.514316000000001</v>
      </c>
    </row>
    <row r="217" spans="1:7">
      <c r="A217" s="1">
        <v>42451</v>
      </c>
      <c r="B217">
        <v>57.349997999999999</v>
      </c>
      <c r="C217">
        <v>57.669998</v>
      </c>
      <c r="D217">
        <v>57.07</v>
      </c>
      <c r="E217">
        <v>57.48</v>
      </c>
      <c r="F217">
        <v>2030800</v>
      </c>
      <c r="G217">
        <v>56.075311999999997</v>
      </c>
    </row>
    <row r="218" spans="1:7">
      <c r="A218" s="1">
        <v>42450</v>
      </c>
      <c r="B218">
        <v>57.099997999999999</v>
      </c>
      <c r="C218">
        <v>57.82</v>
      </c>
      <c r="D218">
        <v>56.740001999999997</v>
      </c>
      <c r="E218">
        <v>57.349997999999999</v>
      </c>
      <c r="F218">
        <v>1657600</v>
      </c>
      <c r="G218">
        <v>55.948487999999998</v>
      </c>
    </row>
    <row r="219" spans="1:7">
      <c r="A219" s="1">
        <v>42447</v>
      </c>
      <c r="B219">
        <v>57.82</v>
      </c>
      <c r="C219">
        <v>58.07</v>
      </c>
      <c r="D219">
        <v>57.18</v>
      </c>
      <c r="E219">
        <v>57.189999</v>
      </c>
      <c r="F219">
        <v>3055300</v>
      </c>
      <c r="G219">
        <v>55.792397999999999</v>
      </c>
    </row>
    <row r="220" spans="1:7">
      <c r="A220" s="1">
        <v>42446</v>
      </c>
      <c r="B220">
        <v>57.540000999999997</v>
      </c>
      <c r="C220">
        <v>58.09</v>
      </c>
      <c r="D220">
        <v>57.32</v>
      </c>
      <c r="E220">
        <v>57.84</v>
      </c>
      <c r="F220">
        <v>2626700</v>
      </c>
      <c r="G220">
        <v>56.426515000000002</v>
      </c>
    </row>
    <row r="221" spans="1:7">
      <c r="A221" s="1">
        <v>42445</v>
      </c>
      <c r="B221">
        <v>56.5</v>
      </c>
      <c r="C221">
        <v>57.580002</v>
      </c>
      <c r="D221">
        <v>56.049999</v>
      </c>
      <c r="E221">
        <v>57.389999000000003</v>
      </c>
      <c r="F221">
        <v>1406500</v>
      </c>
      <c r="G221">
        <v>55.987510999999998</v>
      </c>
    </row>
    <row r="222" spans="1:7">
      <c r="A222" s="1">
        <v>42444</v>
      </c>
      <c r="B222">
        <v>56.73</v>
      </c>
      <c r="C222">
        <v>57.349997999999999</v>
      </c>
      <c r="D222">
        <v>56.459999000000003</v>
      </c>
      <c r="E222">
        <v>56.75</v>
      </c>
      <c r="F222">
        <v>1990900</v>
      </c>
      <c r="G222">
        <v>55.363151999999999</v>
      </c>
    </row>
    <row r="223" spans="1:7">
      <c r="A223" s="1">
        <v>42443</v>
      </c>
      <c r="B223">
        <v>56.59</v>
      </c>
      <c r="C223">
        <v>56.830002</v>
      </c>
      <c r="D223">
        <v>56.150002000000001</v>
      </c>
      <c r="E223">
        <v>56.740001999999997</v>
      </c>
      <c r="F223">
        <v>1581400</v>
      </c>
      <c r="G223">
        <v>55.353397999999999</v>
      </c>
    </row>
    <row r="224" spans="1:7">
      <c r="A224" s="1">
        <v>42440</v>
      </c>
      <c r="B224">
        <v>56.720001000000003</v>
      </c>
      <c r="C224">
        <v>57</v>
      </c>
      <c r="D224">
        <v>56.360000999999997</v>
      </c>
      <c r="E224">
        <v>56.549999</v>
      </c>
      <c r="F224">
        <v>1655400</v>
      </c>
      <c r="G224">
        <v>55.168039</v>
      </c>
    </row>
    <row r="225" spans="1:7">
      <c r="A225" s="1">
        <v>42439</v>
      </c>
      <c r="B225">
        <v>56.919998</v>
      </c>
      <c r="C225">
        <v>57.25</v>
      </c>
      <c r="D225">
        <v>56.07</v>
      </c>
      <c r="E225">
        <v>56.5</v>
      </c>
      <c r="F225">
        <v>2157900</v>
      </c>
      <c r="G225">
        <v>55.119261999999999</v>
      </c>
    </row>
    <row r="226" spans="1:7">
      <c r="A226" s="1">
        <v>42438</v>
      </c>
      <c r="B226">
        <v>56.59</v>
      </c>
      <c r="C226">
        <v>57.16</v>
      </c>
      <c r="D226">
        <v>56.400002000000001</v>
      </c>
      <c r="E226">
        <v>56.869999</v>
      </c>
      <c r="F226">
        <v>1648700</v>
      </c>
      <c r="G226">
        <v>55.480218999999998</v>
      </c>
    </row>
    <row r="227" spans="1:7">
      <c r="A227" s="1">
        <v>42437</v>
      </c>
      <c r="B227">
        <v>56.349997999999999</v>
      </c>
      <c r="C227">
        <v>57.029998999999997</v>
      </c>
      <c r="D227">
        <v>55.889999000000003</v>
      </c>
      <c r="E227">
        <v>56.689999</v>
      </c>
      <c r="F227">
        <v>1955800</v>
      </c>
      <c r="G227">
        <v>55.304617</v>
      </c>
    </row>
    <row r="228" spans="1:7">
      <c r="A228" s="1">
        <v>42436</v>
      </c>
      <c r="B228">
        <v>55.32</v>
      </c>
      <c r="C228">
        <v>56.27</v>
      </c>
      <c r="D228">
        <v>55.32</v>
      </c>
      <c r="E228">
        <v>56.110000999999997</v>
      </c>
      <c r="F228">
        <v>2661600</v>
      </c>
      <c r="G228">
        <v>54.738793000000001</v>
      </c>
    </row>
    <row r="229" spans="1:7">
      <c r="A229" s="1">
        <v>42433</v>
      </c>
      <c r="B229">
        <v>54.330002</v>
      </c>
      <c r="C229">
        <v>55.689999</v>
      </c>
      <c r="D229">
        <v>54.130001</v>
      </c>
      <c r="E229">
        <v>55.540000999999997</v>
      </c>
      <c r="F229">
        <v>1839900</v>
      </c>
      <c r="G229">
        <v>54.182723000000003</v>
      </c>
    </row>
    <row r="230" spans="1:7">
      <c r="A230" s="1">
        <v>42432</v>
      </c>
      <c r="B230">
        <v>54.439999</v>
      </c>
      <c r="C230">
        <v>54.66</v>
      </c>
      <c r="D230">
        <v>53.59</v>
      </c>
      <c r="E230">
        <v>54.630001</v>
      </c>
      <c r="F230">
        <v>1185200</v>
      </c>
      <c r="G230">
        <v>53.294961999999998</v>
      </c>
    </row>
    <row r="231" spans="1:7">
      <c r="A231" s="1">
        <v>42431</v>
      </c>
      <c r="B231">
        <v>53.959999000000003</v>
      </c>
      <c r="C231">
        <v>54.380001</v>
      </c>
      <c r="D231">
        <v>52.619999</v>
      </c>
      <c r="E231">
        <v>54.34</v>
      </c>
      <c r="F231">
        <v>1800700</v>
      </c>
      <c r="G231">
        <v>53.012048</v>
      </c>
    </row>
    <row r="232" spans="1:7">
      <c r="A232" s="1">
        <v>42430</v>
      </c>
      <c r="B232">
        <v>54.5</v>
      </c>
      <c r="C232">
        <v>54.869999</v>
      </c>
      <c r="D232">
        <v>53.799999</v>
      </c>
      <c r="E232">
        <v>54.23</v>
      </c>
      <c r="F232">
        <v>2106500</v>
      </c>
      <c r="G232">
        <v>52.904735000000002</v>
      </c>
    </row>
    <row r="233" spans="1:7">
      <c r="A233" s="1">
        <v>42429</v>
      </c>
      <c r="B233">
        <v>54.279998999999997</v>
      </c>
      <c r="C233">
        <v>54.84</v>
      </c>
      <c r="D233">
        <v>53.93</v>
      </c>
      <c r="E233">
        <v>54.299999</v>
      </c>
      <c r="F233">
        <v>1808600</v>
      </c>
      <c r="G233">
        <v>52.973024000000002</v>
      </c>
    </row>
    <row r="234" spans="1:7">
      <c r="A234" s="1">
        <v>42426</v>
      </c>
      <c r="B234">
        <v>56.419998</v>
      </c>
      <c r="C234">
        <v>56.470001000000003</v>
      </c>
      <c r="D234">
        <v>54.75</v>
      </c>
      <c r="E234">
        <v>54.77</v>
      </c>
      <c r="F234">
        <v>1570300</v>
      </c>
      <c r="G234">
        <v>52.997413999999999</v>
      </c>
    </row>
    <row r="235" spans="1:7">
      <c r="A235" s="1">
        <v>42425</v>
      </c>
      <c r="B235">
        <v>56.450001</v>
      </c>
      <c r="C235">
        <v>56.919998</v>
      </c>
      <c r="D235">
        <v>56.25</v>
      </c>
      <c r="E235">
        <v>56.66</v>
      </c>
      <c r="F235">
        <v>1060500</v>
      </c>
      <c r="G235">
        <v>54.826245</v>
      </c>
    </row>
    <row r="236" spans="1:7">
      <c r="A236" s="1">
        <v>42424</v>
      </c>
      <c r="B236">
        <v>55.540000999999997</v>
      </c>
      <c r="C236">
        <v>56.490001999999997</v>
      </c>
      <c r="D236">
        <v>55.540000999999997</v>
      </c>
      <c r="E236">
        <v>56.23</v>
      </c>
      <c r="F236">
        <v>1720300</v>
      </c>
      <c r="G236">
        <v>54.410161000000002</v>
      </c>
    </row>
    <row r="237" spans="1:7">
      <c r="A237" s="1">
        <v>42423</v>
      </c>
      <c r="B237">
        <v>55.02</v>
      </c>
      <c r="C237">
        <v>56</v>
      </c>
      <c r="D237">
        <v>55.02</v>
      </c>
      <c r="E237">
        <v>55.84</v>
      </c>
      <c r="F237">
        <v>1595600</v>
      </c>
      <c r="G237">
        <v>54.032783999999999</v>
      </c>
    </row>
    <row r="238" spans="1:7">
      <c r="A238" s="1">
        <v>42422</v>
      </c>
      <c r="B238">
        <v>54.830002</v>
      </c>
      <c r="C238">
        <v>55.509998000000003</v>
      </c>
      <c r="D238">
        <v>54.66</v>
      </c>
      <c r="E238">
        <v>55.34</v>
      </c>
      <c r="F238">
        <v>1283500</v>
      </c>
      <c r="G238">
        <v>53.548966</v>
      </c>
    </row>
    <row r="239" spans="1:7">
      <c r="A239" s="1">
        <v>42419</v>
      </c>
      <c r="B239">
        <v>54.419998</v>
      </c>
      <c r="C239">
        <v>54.740001999999997</v>
      </c>
      <c r="D239">
        <v>53.830002</v>
      </c>
      <c r="E239">
        <v>54.669998</v>
      </c>
      <c r="F239">
        <v>2494800</v>
      </c>
      <c r="G239">
        <v>52.900647999999997</v>
      </c>
    </row>
    <row r="240" spans="1:7">
      <c r="A240" s="1">
        <v>42418</v>
      </c>
      <c r="B240">
        <v>53.650002000000001</v>
      </c>
      <c r="C240">
        <v>54.740001999999997</v>
      </c>
      <c r="D240">
        <v>53.529998999999997</v>
      </c>
      <c r="E240">
        <v>54.459999000000003</v>
      </c>
      <c r="F240">
        <v>1803900</v>
      </c>
      <c r="G240">
        <v>52.697445000000002</v>
      </c>
    </row>
    <row r="241" spans="1:7">
      <c r="A241" s="1">
        <v>42417</v>
      </c>
      <c r="B241">
        <v>53.810001</v>
      </c>
      <c r="C241">
        <v>53.900002000000001</v>
      </c>
      <c r="D241">
        <v>53.290000999999997</v>
      </c>
      <c r="E241">
        <v>53.540000999999997</v>
      </c>
      <c r="F241">
        <v>1368000</v>
      </c>
      <c r="G241">
        <v>51.807222000000003</v>
      </c>
    </row>
    <row r="242" spans="1:7">
      <c r="A242" s="1">
        <v>42416</v>
      </c>
      <c r="B242">
        <v>53.849997999999999</v>
      </c>
      <c r="C242">
        <v>53.98</v>
      </c>
      <c r="D242">
        <v>53.119999</v>
      </c>
      <c r="E242">
        <v>53.860000999999997</v>
      </c>
      <c r="F242">
        <v>1781800</v>
      </c>
      <c r="G242">
        <v>52.116864999999997</v>
      </c>
    </row>
    <row r="243" spans="1:7">
      <c r="A243" s="1">
        <v>42412</v>
      </c>
      <c r="B243">
        <v>53.880001</v>
      </c>
      <c r="C243">
        <v>54.07</v>
      </c>
      <c r="D243">
        <v>52.93</v>
      </c>
      <c r="E243">
        <v>53.509998000000003</v>
      </c>
      <c r="F243">
        <v>2236500</v>
      </c>
      <c r="G243">
        <v>51.778191</v>
      </c>
    </row>
    <row r="244" spans="1:7">
      <c r="A244" s="1">
        <v>42411</v>
      </c>
      <c r="B244">
        <v>54.790000999999997</v>
      </c>
      <c r="C244">
        <v>55.130001</v>
      </c>
      <c r="D244">
        <v>53.790000999999997</v>
      </c>
      <c r="E244">
        <v>53.900002000000001</v>
      </c>
      <c r="F244">
        <v>2151300</v>
      </c>
      <c r="G244">
        <v>52.155571999999999</v>
      </c>
    </row>
    <row r="245" spans="1:7">
      <c r="A245" s="1">
        <v>42410</v>
      </c>
      <c r="B245">
        <v>54.48</v>
      </c>
      <c r="C245">
        <v>55.279998999999997</v>
      </c>
      <c r="D245">
        <v>53.810001</v>
      </c>
      <c r="E245">
        <v>54.939999</v>
      </c>
      <c r="F245">
        <v>2036700</v>
      </c>
      <c r="G245">
        <v>53.161909999999999</v>
      </c>
    </row>
    <row r="246" spans="1:7">
      <c r="A246" s="1">
        <v>42409</v>
      </c>
      <c r="B246">
        <v>54</v>
      </c>
      <c r="C246">
        <v>54.900002000000001</v>
      </c>
      <c r="D246">
        <v>53.84</v>
      </c>
      <c r="E246">
        <v>54.689999</v>
      </c>
      <c r="F246">
        <v>3068300</v>
      </c>
      <c r="G246">
        <v>52.920000999999999</v>
      </c>
    </row>
    <row r="247" spans="1:7">
      <c r="A247" s="1">
        <v>42408</v>
      </c>
      <c r="B247">
        <v>54.139999000000003</v>
      </c>
      <c r="C247">
        <v>54.779998999999997</v>
      </c>
      <c r="D247">
        <v>53.43</v>
      </c>
      <c r="E247">
        <v>54.09</v>
      </c>
      <c r="F247">
        <v>3262400</v>
      </c>
      <c r="G247">
        <v>52.339421000000002</v>
      </c>
    </row>
    <row r="248" spans="1:7">
      <c r="A248" s="1">
        <v>42405</v>
      </c>
      <c r="B248">
        <v>54.41</v>
      </c>
      <c r="C248">
        <v>54.860000999999997</v>
      </c>
      <c r="D248">
        <v>53.389999000000003</v>
      </c>
      <c r="E248">
        <v>54.66</v>
      </c>
      <c r="F248">
        <v>3111400</v>
      </c>
      <c r="G248">
        <v>52.890973000000002</v>
      </c>
    </row>
    <row r="249" spans="1:7">
      <c r="A249" s="1">
        <v>42404</v>
      </c>
      <c r="B249">
        <v>55.630001</v>
      </c>
      <c r="C249">
        <v>55.91</v>
      </c>
      <c r="D249">
        <v>54.84</v>
      </c>
      <c r="E249">
        <v>54.93</v>
      </c>
      <c r="F249">
        <v>3347600</v>
      </c>
      <c r="G249">
        <v>53.152234999999997</v>
      </c>
    </row>
    <row r="250" spans="1:7">
      <c r="A250" s="1">
        <v>42403</v>
      </c>
      <c r="B250">
        <v>55.470001000000003</v>
      </c>
      <c r="C250">
        <v>55.970001000000003</v>
      </c>
      <c r="D250">
        <v>55.34</v>
      </c>
      <c r="E250">
        <v>55.720001000000003</v>
      </c>
      <c r="F250">
        <v>1939300</v>
      </c>
      <c r="G250">
        <v>53.916668999999999</v>
      </c>
    </row>
    <row r="251" spans="1:7">
      <c r="A251" s="1">
        <v>42402</v>
      </c>
      <c r="B251">
        <v>54.27</v>
      </c>
      <c r="C251">
        <v>55.23</v>
      </c>
      <c r="D251">
        <v>54.029998999999997</v>
      </c>
      <c r="E251">
        <v>55.080002</v>
      </c>
      <c r="F251">
        <v>1859500</v>
      </c>
      <c r="G251">
        <v>53.297381999999999</v>
      </c>
    </row>
    <row r="252" spans="1:7">
      <c r="A252" s="1">
        <v>42401</v>
      </c>
      <c r="B252">
        <v>53.599997999999999</v>
      </c>
      <c r="C252">
        <v>54.919998</v>
      </c>
      <c r="D252">
        <v>53.490001999999997</v>
      </c>
      <c r="E252">
        <v>54.57</v>
      </c>
      <c r="F252">
        <v>2791300</v>
      </c>
      <c r="G252">
        <v>52.803885999999999</v>
      </c>
    </row>
    <row r="253" spans="1:7">
      <c r="A253" s="1">
        <v>42398</v>
      </c>
      <c r="B253">
        <v>53.630001</v>
      </c>
      <c r="C253">
        <v>54.150002000000001</v>
      </c>
      <c r="D253">
        <v>53.369999</v>
      </c>
      <c r="E253">
        <v>53.799999</v>
      </c>
      <c r="F253">
        <v>3007800</v>
      </c>
      <c r="G253">
        <v>52.058805999999997</v>
      </c>
    </row>
    <row r="254" spans="1:7">
      <c r="A254" s="1">
        <v>42397</v>
      </c>
      <c r="B254">
        <v>52.189999</v>
      </c>
      <c r="C254">
        <v>53.52</v>
      </c>
      <c r="D254">
        <v>51.759998000000003</v>
      </c>
      <c r="E254">
        <v>53.09</v>
      </c>
      <c r="F254">
        <v>1850500</v>
      </c>
      <c r="G254">
        <v>51.371785000000003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topLeftCell="G1" workbookViewId="0">
      <selection activeCell="K14" sqref="K14"/>
    </sheetView>
  </sheetViews>
  <sheetFormatPr defaultRowHeight="15"/>
  <cols>
    <col min="7" max="7" width="38.85546875" customWidth="1"/>
    <col min="9" max="9" width="49.7109375" customWidth="1"/>
    <col min="10" max="10" width="9.140625" style="31"/>
    <col min="11" max="13" width="9.140625" style="23"/>
  </cols>
  <sheetData>
    <row r="1" spans="1:13" ht="15.75">
      <c r="A1" s="12"/>
      <c r="B1" s="9"/>
      <c r="C1" s="11"/>
      <c r="D1" s="11"/>
      <c r="E1" s="9"/>
      <c r="F1" s="10"/>
      <c r="G1" s="9"/>
      <c r="H1" s="9"/>
      <c r="I1" s="9"/>
      <c r="J1" s="30"/>
      <c r="K1" s="32"/>
    </row>
    <row r="2" spans="1:13" ht="15.75">
      <c r="A2" s="65" t="s">
        <v>18</v>
      </c>
      <c r="B2" s="65"/>
      <c r="C2" s="65"/>
      <c r="D2" s="65"/>
      <c r="E2" s="65"/>
      <c r="F2" s="65"/>
      <c r="G2" s="65"/>
      <c r="H2" s="65"/>
      <c r="I2" s="65"/>
      <c r="J2" s="65"/>
      <c r="K2" s="32"/>
    </row>
    <row r="4" spans="1:13" ht="15.75" thickBot="1"/>
    <row r="5" spans="1:13" ht="15.75">
      <c r="I5" s="36" t="s">
        <v>53</v>
      </c>
      <c r="J5" s="58">
        <f>ATO!I3</f>
        <v>1.8</v>
      </c>
      <c r="K5" s="59">
        <f>ATO!J3</f>
        <v>2.4197776406458916E-2</v>
      </c>
      <c r="L5" s="59">
        <f>ATO!K3</f>
        <v>2.4707820290639549E-2</v>
      </c>
      <c r="M5" s="59">
        <f>ATO!L3</f>
        <v>2.4278503459178067E-2</v>
      </c>
    </row>
    <row r="6" spans="1:13" ht="15.75">
      <c r="I6" s="29" t="s">
        <v>63</v>
      </c>
      <c r="J6" s="58">
        <f>CPK!I3</f>
        <v>1.22</v>
      </c>
      <c r="K6" s="59">
        <f>CPK!J3</f>
        <v>1.8485315229722014E-2</v>
      </c>
      <c r="L6" s="59">
        <f>CPK!K3</f>
        <v>1.914885578108539E-2</v>
      </c>
      <c r="M6" s="59">
        <f>CPK!L3</f>
        <v>1.9417163799163875E-2</v>
      </c>
    </row>
    <row r="7" spans="1:13" ht="15.75">
      <c r="I7" s="29" t="s">
        <v>54</v>
      </c>
      <c r="J7" s="58">
        <f>LG!I3</f>
        <v>1.96</v>
      </c>
      <c r="K7" s="59" t="e">
        <f>LG!J3</f>
        <v>#DIV/0!</v>
      </c>
      <c r="L7" s="59" t="e">
        <f>LG!K3</f>
        <v>#DIV/0!</v>
      </c>
      <c r="M7" s="59" t="e">
        <f>LG!L3</f>
        <v>#DIV/0!</v>
      </c>
    </row>
    <row r="8" spans="1:13" ht="15.75">
      <c r="I8" s="29" t="s">
        <v>64</v>
      </c>
      <c r="J8" s="58">
        <f>NJR!I3</f>
        <v>1.02</v>
      </c>
      <c r="K8" s="59">
        <f>NJR!J3</f>
        <v>2.8376686394015402E-2</v>
      </c>
      <c r="L8" s="59">
        <f>NJR!K3</f>
        <v>2.9850507021982539E-2</v>
      </c>
      <c r="M8" s="59">
        <f>NJR!L3</f>
        <v>2.938308209849912E-2</v>
      </c>
    </row>
    <row r="9" spans="1:13" ht="15.75">
      <c r="I9" s="54" t="s">
        <v>65</v>
      </c>
      <c r="J9" s="58">
        <f>NI!I3</f>
        <v>0.64</v>
      </c>
      <c r="K9" s="59">
        <f>NI!J3</f>
        <v>2.8821039142416169E-2</v>
      </c>
      <c r="L9" s="59">
        <f>NI!K3</f>
        <v>2.8509421160209804E-2</v>
      </c>
      <c r="M9" s="59">
        <f>NI!L3</f>
        <v>2.7190537513185731E-2</v>
      </c>
    </row>
    <row r="10" spans="1:13" ht="15.75">
      <c r="I10" s="54" t="s">
        <v>55</v>
      </c>
      <c r="J10" s="58">
        <f>NWN!I3</f>
        <v>1.88</v>
      </c>
      <c r="K10" s="59">
        <f>NWN!J3</f>
        <v>3.181779351442468E-2</v>
      </c>
      <c r="L10" s="59">
        <f>NWN!K3</f>
        <v>3.2369060289919538E-2</v>
      </c>
      <c r="M10" s="59">
        <f>NWN!L3</f>
        <v>3.190187850987479E-2</v>
      </c>
    </row>
    <row r="11" spans="1:13" ht="15.75">
      <c r="I11" s="29" t="s">
        <v>56</v>
      </c>
      <c r="J11" s="58">
        <f>PNY!I3</f>
        <v>1.0900000000000001</v>
      </c>
      <c r="K11" s="59" t="e">
        <f>PNY!J3</f>
        <v>#DIV/0!</v>
      </c>
      <c r="L11" s="59" t="e">
        <f>PNY!K3</f>
        <v>#DIV/0!</v>
      </c>
      <c r="M11" s="59" t="e">
        <f>PNY!L3</f>
        <v>#DIV/0!</v>
      </c>
    </row>
    <row r="12" spans="1:13" ht="15.75">
      <c r="I12" s="29" t="s">
        <v>57</v>
      </c>
      <c r="J12" s="58">
        <f>SJI!I3</f>
        <v>1.0900000000000001</v>
      </c>
      <c r="K12" s="59">
        <f>SJI!J3</f>
        <v>3.2885474272208101E-2</v>
      </c>
      <c r="L12" s="59">
        <f>SJI!K3</f>
        <v>3.4938430322786297E-2</v>
      </c>
      <c r="M12" s="59">
        <f>SJI!L3</f>
        <v>3.5816338730699331E-2</v>
      </c>
    </row>
    <row r="13" spans="1:13" ht="15.75">
      <c r="I13" s="29" t="s">
        <v>58</v>
      </c>
      <c r="J13" s="58">
        <f>SWX!I3</f>
        <v>1.8</v>
      </c>
      <c r="K13" s="59">
        <f>SWX!J3</f>
        <v>2.3306401340724044E-2</v>
      </c>
      <c r="L13" s="59">
        <f>SWX!K3</f>
        <v>2.4609596288763504E-2</v>
      </c>
      <c r="M13" s="59">
        <f>SWX!L3</f>
        <v>2.4705962451124729E-2</v>
      </c>
    </row>
    <row r="14" spans="1:13" ht="16.5" thickBot="1">
      <c r="I14" s="40" t="s">
        <v>59</v>
      </c>
      <c r="J14" s="58">
        <f>WGL!I3</f>
        <v>1.95</v>
      </c>
      <c r="K14" s="59">
        <f>WGL!J3</f>
        <v>2.5136264344271887E-2</v>
      </c>
      <c r="L14" s="59">
        <f>WGL!K3</f>
        <v>2.8390380841112131E-2</v>
      </c>
      <c r="M14" s="59">
        <f>WGL!L3</f>
        <v>2.8993279286410729E-2</v>
      </c>
    </row>
  </sheetData>
  <mergeCells count="1">
    <mergeCell ref="A2:J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0"/>
  <sheetViews>
    <sheetView workbookViewId="0">
      <selection activeCell="I3" sqref="I3:L3"/>
    </sheetView>
  </sheetViews>
  <sheetFormatPr defaultRowHeight="15"/>
  <cols>
    <col min="1" max="1" width="14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35.439999</v>
      </c>
      <c r="C2">
        <v>35.529998999999997</v>
      </c>
      <c r="D2">
        <v>35.020000000000003</v>
      </c>
      <c r="E2">
        <v>35.080002</v>
      </c>
      <c r="F2">
        <v>3247200</v>
      </c>
      <c r="G2">
        <v>35.080002</v>
      </c>
      <c r="H2">
        <v>1</v>
      </c>
      <c r="J2" s="4">
        <f>AVERAGE(G2:G31)</f>
        <v>35.448333599999998</v>
      </c>
      <c r="K2" s="4">
        <f>AVERAGE(G2:G91)</f>
        <v>33.653135611111104</v>
      </c>
      <c r="L2" s="4">
        <f>AVERAGE(G2:G181)</f>
        <v>34.074960155555516</v>
      </c>
    </row>
    <row r="3" spans="1:12">
      <c r="A3" s="1">
        <v>42761</v>
      </c>
      <c r="B3">
        <v>35.400002000000001</v>
      </c>
      <c r="C3">
        <v>35.669998</v>
      </c>
      <c r="D3">
        <v>35.150002000000001</v>
      </c>
      <c r="E3">
        <v>35.290000999999997</v>
      </c>
      <c r="F3">
        <v>4510800</v>
      </c>
      <c r="G3">
        <v>35.290000999999997</v>
      </c>
      <c r="H3">
        <f>H2+1</f>
        <v>2</v>
      </c>
      <c r="I3">
        <v>1.31</v>
      </c>
      <c r="J3" s="5">
        <f>$I3/J2</f>
        <v>3.6955192725900102E-2</v>
      </c>
      <c r="K3" s="5">
        <f>$I3/K2</f>
        <v>3.8926536152176061E-2</v>
      </c>
      <c r="L3" s="5">
        <f>$I3/L2</f>
        <v>3.8444652437441523E-2</v>
      </c>
    </row>
    <row r="4" spans="1:12">
      <c r="A4" s="1">
        <v>42760</v>
      </c>
      <c r="B4">
        <v>35.340000000000003</v>
      </c>
      <c r="C4">
        <v>35.450001</v>
      </c>
      <c r="D4">
        <v>35.18</v>
      </c>
      <c r="E4">
        <v>35.349997999999999</v>
      </c>
      <c r="F4">
        <v>3900300</v>
      </c>
      <c r="G4">
        <v>35.349997999999999</v>
      </c>
      <c r="H4">
        <f t="shared" ref="H4:H67" si="0">H3+1</f>
        <v>3</v>
      </c>
      <c r="J4" s="4"/>
      <c r="K4" s="4"/>
      <c r="L4" s="4"/>
    </row>
    <row r="5" spans="1:12">
      <c r="A5" s="1">
        <v>42759</v>
      </c>
      <c r="B5">
        <v>35.270000000000003</v>
      </c>
      <c r="C5">
        <v>35.409999999999997</v>
      </c>
      <c r="D5">
        <v>35.099997999999999</v>
      </c>
      <c r="E5">
        <v>35.130001</v>
      </c>
      <c r="F5">
        <v>5196600</v>
      </c>
      <c r="G5">
        <v>35.130001</v>
      </c>
      <c r="H5">
        <f t="shared" si="0"/>
        <v>4</v>
      </c>
      <c r="J5" s="4"/>
      <c r="K5" s="4"/>
      <c r="L5" s="4"/>
    </row>
    <row r="6" spans="1:12">
      <c r="A6" s="1">
        <v>42758</v>
      </c>
      <c r="B6">
        <v>35.849997999999999</v>
      </c>
      <c r="C6">
        <v>35.880001</v>
      </c>
      <c r="D6">
        <v>35.240001999999997</v>
      </c>
      <c r="E6">
        <v>35.299999</v>
      </c>
      <c r="F6">
        <v>3549900</v>
      </c>
      <c r="G6">
        <v>35.299999</v>
      </c>
      <c r="H6">
        <f t="shared" si="0"/>
        <v>5</v>
      </c>
      <c r="J6" s="4"/>
      <c r="K6" s="4"/>
      <c r="L6" s="4"/>
    </row>
    <row r="7" spans="1:12">
      <c r="A7" s="1">
        <v>42755</v>
      </c>
      <c r="B7">
        <v>35.779998999999997</v>
      </c>
      <c r="C7">
        <v>35.889999000000003</v>
      </c>
      <c r="D7">
        <v>35.549999</v>
      </c>
      <c r="E7">
        <v>35.799999</v>
      </c>
      <c r="F7">
        <v>5248100</v>
      </c>
      <c r="G7">
        <v>35.799999</v>
      </c>
      <c r="H7">
        <f t="shared" si="0"/>
        <v>6</v>
      </c>
      <c r="J7" s="4"/>
      <c r="K7" s="4"/>
      <c r="L7" s="4"/>
    </row>
    <row r="8" spans="1:12">
      <c r="A8" s="1">
        <v>42754</v>
      </c>
      <c r="B8">
        <v>35.610000999999997</v>
      </c>
      <c r="C8">
        <v>36.049999</v>
      </c>
      <c r="D8">
        <v>35.419998</v>
      </c>
      <c r="E8">
        <v>35.740001999999997</v>
      </c>
      <c r="F8">
        <v>5024600</v>
      </c>
      <c r="G8">
        <v>35.740001999999997</v>
      </c>
      <c r="H8">
        <f t="shared" si="0"/>
        <v>7</v>
      </c>
      <c r="J8" s="4"/>
      <c r="K8" s="4"/>
      <c r="L8" s="4"/>
    </row>
    <row r="9" spans="1:12">
      <c r="A9" s="1">
        <v>42753</v>
      </c>
      <c r="B9">
        <v>35.799999</v>
      </c>
      <c r="C9">
        <v>35.990001999999997</v>
      </c>
      <c r="D9">
        <v>35.599997999999999</v>
      </c>
      <c r="E9">
        <v>35.709999000000003</v>
      </c>
      <c r="F9">
        <v>2982800</v>
      </c>
      <c r="G9">
        <v>35.709999000000003</v>
      </c>
      <c r="H9">
        <f t="shared" si="0"/>
        <v>8</v>
      </c>
      <c r="J9" s="4"/>
      <c r="K9" s="4"/>
      <c r="L9" s="4"/>
    </row>
    <row r="10" spans="1:12">
      <c r="A10" s="1">
        <v>42752</v>
      </c>
      <c r="B10">
        <v>35.549999</v>
      </c>
      <c r="C10">
        <v>36.049999</v>
      </c>
      <c r="D10">
        <v>35.520000000000003</v>
      </c>
      <c r="E10">
        <v>35.880001</v>
      </c>
      <c r="F10">
        <v>3928900</v>
      </c>
      <c r="G10">
        <v>35.880001</v>
      </c>
      <c r="H10">
        <f t="shared" si="0"/>
        <v>9</v>
      </c>
      <c r="J10" s="4"/>
      <c r="K10" s="4"/>
      <c r="L10" s="4"/>
    </row>
    <row r="11" spans="1:12">
      <c r="A11" s="1">
        <v>42748</v>
      </c>
      <c r="B11">
        <v>35.389999000000003</v>
      </c>
      <c r="C11">
        <v>35.639999000000003</v>
      </c>
      <c r="D11">
        <v>35.240001999999997</v>
      </c>
      <c r="E11">
        <v>35.439999</v>
      </c>
      <c r="F11">
        <v>5052900</v>
      </c>
      <c r="G11">
        <v>35.439999</v>
      </c>
      <c r="H11">
        <f t="shared" si="0"/>
        <v>10</v>
      </c>
      <c r="J11" s="4"/>
      <c r="K11" s="4"/>
      <c r="L11" s="4"/>
    </row>
    <row r="12" spans="1:12">
      <c r="A12" s="1">
        <v>42747</v>
      </c>
      <c r="B12">
        <v>35.419998</v>
      </c>
      <c r="C12">
        <v>35.490001999999997</v>
      </c>
      <c r="D12">
        <v>35.220001000000003</v>
      </c>
      <c r="E12">
        <v>35.439999</v>
      </c>
      <c r="F12">
        <v>3585100</v>
      </c>
      <c r="G12">
        <v>35.439999</v>
      </c>
      <c r="H12">
        <f t="shared" si="0"/>
        <v>11</v>
      </c>
      <c r="J12" s="4"/>
      <c r="K12" s="4"/>
      <c r="L12" s="4"/>
    </row>
    <row r="13" spans="1:12">
      <c r="A13" s="1">
        <v>42746</v>
      </c>
      <c r="B13">
        <v>35.200001</v>
      </c>
      <c r="C13">
        <v>35.459999000000003</v>
      </c>
      <c r="D13">
        <v>35.119999</v>
      </c>
      <c r="E13">
        <v>35.389999000000003</v>
      </c>
      <c r="F13">
        <v>7204000</v>
      </c>
      <c r="G13">
        <v>35.389999000000003</v>
      </c>
      <c r="H13">
        <f t="shared" si="0"/>
        <v>12</v>
      </c>
      <c r="J13" s="4"/>
      <c r="K13" s="4"/>
      <c r="L13" s="4"/>
    </row>
    <row r="14" spans="1:12">
      <c r="A14" s="1">
        <v>42745</v>
      </c>
      <c r="B14">
        <v>35.419998</v>
      </c>
      <c r="C14">
        <v>35.490001999999997</v>
      </c>
      <c r="D14">
        <v>35.009998000000003</v>
      </c>
      <c r="E14">
        <v>35.060001</v>
      </c>
      <c r="F14">
        <v>5325000</v>
      </c>
      <c r="G14">
        <v>35.060001</v>
      </c>
      <c r="H14">
        <f t="shared" si="0"/>
        <v>13</v>
      </c>
      <c r="J14" s="4"/>
      <c r="K14" s="4"/>
      <c r="L14" s="4"/>
    </row>
    <row r="15" spans="1:12">
      <c r="A15" s="1">
        <v>42744</v>
      </c>
      <c r="B15">
        <v>36.090000000000003</v>
      </c>
      <c r="C15">
        <v>36.169998</v>
      </c>
      <c r="D15">
        <v>35.25</v>
      </c>
      <c r="E15">
        <v>35.270000000000003</v>
      </c>
      <c r="F15">
        <v>4653400</v>
      </c>
      <c r="G15">
        <v>35.270000000000003</v>
      </c>
      <c r="H15">
        <f t="shared" si="0"/>
        <v>14</v>
      </c>
      <c r="J15" s="4"/>
      <c r="K15" s="4"/>
      <c r="L15" s="4"/>
    </row>
    <row r="16" spans="1:12">
      <c r="A16" s="1">
        <v>42741</v>
      </c>
      <c r="B16">
        <v>35.389999000000003</v>
      </c>
      <c r="C16">
        <v>36.209999000000003</v>
      </c>
      <c r="D16">
        <v>35.32</v>
      </c>
      <c r="E16">
        <v>36.080002</v>
      </c>
      <c r="F16">
        <v>6322900</v>
      </c>
      <c r="G16">
        <v>36.080002</v>
      </c>
      <c r="H16">
        <f t="shared" si="0"/>
        <v>15</v>
      </c>
      <c r="J16" s="4"/>
      <c r="K16" s="4"/>
      <c r="L16" s="4"/>
    </row>
    <row r="17" spans="1:12">
      <c r="A17" s="1">
        <v>42740</v>
      </c>
      <c r="B17">
        <v>35.5</v>
      </c>
      <c r="C17">
        <v>35.650002000000001</v>
      </c>
      <c r="D17">
        <v>35.259998000000003</v>
      </c>
      <c r="E17">
        <v>35.5</v>
      </c>
      <c r="F17">
        <v>5148900</v>
      </c>
      <c r="G17">
        <v>35.5</v>
      </c>
      <c r="H17">
        <f t="shared" si="0"/>
        <v>16</v>
      </c>
      <c r="J17" s="4"/>
      <c r="K17" s="4"/>
      <c r="L17" s="4"/>
    </row>
    <row r="18" spans="1:12">
      <c r="A18" s="1">
        <v>42739</v>
      </c>
      <c r="B18">
        <v>35.340000000000003</v>
      </c>
      <c r="C18">
        <v>35.779998999999997</v>
      </c>
      <c r="D18">
        <v>35.259998000000003</v>
      </c>
      <c r="E18">
        <v>35.490001999999997</v>
      </c>
      <c r="F18">
        <v>6642900</v>
      </c>
      <c r="G18">
        <v>35.490001999999997</v>
      </c>
      <c r="H18">
        <f t="shared" si="0"/>
        <v>17</v>
      </c>
      <c r="J18" s="4"/>
      <c r="K18" s="4"/>
      <c r="L18" s="4"/>
    </row>
    <row r="19" spans="1:12">
      <c r="A19" s="1">
        <v>42738</v>
      </c>
      <c r="B19">
        <v>35.669998</v>
      </c>
      <c r="C19">
        <v>35.689999</v>
      </c>
      <c r="D19">
        <v>34.909999999999997</v>
      </c>
      <c r="E19">
        <v>35.189999</v>
      </c>
      <c r="F19">
        <v>7264900</v>
      </c>
      <c r="G19">
        <v>35.189999</v>
      </c>
      <c r="H19">
        <f t="shared" si="0"/>
        <v>18</v>
      </c>
      <c r="J19" s="4"/>
      <c r="K19" s="4"/>
      <c r="L19" s="4"/>
    </row>
    <row r="20" spans="1:12">
      <c r="A20" s="1">
        <v>42734</v>
      </c>
      <c r="B20">
        <v>35.75</v>
      </c>
      <c r="C20">
        <v>35.810001</v>
      </c>
      <c r="D20">
        <v>35.369999</v>
      </c>
      <c r="E20">
        <v>35.490001999999997</v>
      </c>
      <c r="F20">
        <v>3486700</v>
      </c>
      <c r="G20">
        <v>35.490001999999997</v>
      </c>
      <c r="H20">
        <f t="shared" si="0"/>
        <v>19</v>
      </c>
      <c r="J20" s="4"/>
      <c r="K20" s="4"/>
      <c r="L20" s="4"/>
    </row>
    <row r="21" spans="1:12">
      <c r="A21" s="1">
        <v>42733</v>
      </c>
      <c r="B21">
        <v>35.330002</v>
      </c>
      <c r="C21">
        <v>35.880001</v>
      </c>
      <c r="D21">
        <v>35.279998999999997</v>
      </c>
      <c r="E21">
        <v>35.720001000000003</v>
      </c>
      <c r="F21">
        <v>4074200</v>
      </c>
      <c r="G21">
        <v>35.720001000000003</v>
      </c>
      <c r="H21">
        <f t="shared" si="0"/>
        <v>20</v>
      </c>
      <c r="J21" s="4"/>
      <c r="K21" s="4"/>
      <c r="L21" s="4"/>
    </row>
    <row r="22" spans="1:12">
      <c r="A22" s="1">
        <v>42732</v>
      </c>
      <c r="B22">
        <v>35.459999000000003</v>
      </c>
      <c r="C22">
        <v>35.520000000000003</v>
      </c>
      <c r="D22">
        <v>35.119999</v>
      </c>
      <c r="E22">
        <v>35.200001</v>
      </c>
      <c r="F22">
        <v>3423700</v>
      </c>
      <c r="G22">
        <v>35.200001</v>
      </c>
      <c r="H22">
        <f t="shared" si="0"/>
        <v>21</v>
      </c>
      <c r="J22" s="4"/>
      <c r="K22" s="4"/>
      <c r="L22" s="4"/>
    </row>
    <row r="23" spans="1:12">
      <c r="A23" s="1">
        <v>42731</v>
      </c>
      <c r="B23">
        <v>35.240001999999997</v>
      </c>
      <c r="C23">
        <v>35.57</v>
      </c>
      <c r="D23">
        <v>35.130001</v>
      </c>
      <c r="E23">
        <v>35.400002000000001</v>
      </c>
      <c r="F23">
        <v>5648800</v>
      </c>
      <c r="G23">
        <v>35.400002000000001</v>
      </c>
      <c r="H23">
        <f t="shared" si="0"/>
        <v>22</v>
      </c>
      <c r="J23" s="4"/>
      <c r="K23" s="4"/>
      <c r="L23" s="4"/>
    </row>
    <row r="24" spans="1:12">
      <c r="A24" s="1">
        <v>42727</v>
      </c>
      <c r="B24">
        <v>35.400002000000001</v>
      </c>
      <c r="C24">
        <v>35.490001999999997</v>
      </c>
      <c r="D24">
        <v>35.090000000000003</v>
      </c>
      <c r="E24">
        <v>35.299999</v>
      </c>
      <c r="F24">
        <v>4875200</v>
      </c>
      <c r="G24">
        <v>35.299999</v>
      </c>
      <c r="H24">
        <f t="shared" si="0"/>
        <v>23</v>
      </c>
      <c r="J24" s="4"/>
      <c r="K24" s="4"/>
      <c r="L24" s="4"/>
    </row>
    <row r="25" spans="1:12">
      <c r="A25" s="1">
        <v>42726</v>
      </c>
      <c r="B25">
        <v>35.299999</v>
      </c>
      <c r="C25">
        <v>35.689999</v>
      </c>
      <c r="D25">
        <v>35.189999</v>
      </c>
      <c r="E25">
        <v>35.310001</v>
      </c>
      <c r="F25">
        <v>11756400</v>
      </c>
      <c r="G25">
        <v>35.310001</v>
      </c>
      <c r="H25">
        <f t="shared" si="0"/>
        <v>24</v>
      </c>
      <c r="J25" s="4"/>
      <c r="K25" s="4"/>
      <c r="L25" s="4"/>
    </row>
    <row r="26" spans="1:12">
      <c r="A26" s="1">
        <v>42725</v>
      </c>
      <c r="B26">
        <v>35.509998000000003</v>
      </c>
      <c r="C26">
        <v>35.720001000000003</v>
      </c>
      <c r="D26">
        <v>35.090000000000003</v>
      </c>
      <c r="E26">
        <v>35.139999000000003</v>
      </c>
      <c r="F26">
        <v>7941600</v>
      </c>
      <c r="G26">
        <v>35.139999000000003</v>
      </c>
      <c r="H26">
        <f t="shared" si="0"/>
        <v>25</v>
      </c>
      <c r="J26" s="4"/>
      <c r="K26" s="4"/>
      <c r="L26" s="4"/>
    </row>
    <row r="27" spans="1:12">
      <c r="A27" s="1">
        <v>42724</v>
      </c>
      <c r="B27">
        <v>35.669998</v>
      </c>
      <c r="C27">
        <v>35.880001</v>
      </c>
      <c r="D27">
        <v>35.380001</v>
      </c>
      <c r="E27">
        <v>35.459999000000003</v>
      </c>
      <c r="F27">
        <v>5599500</v>
      </c>
      <c r="G27">
        <v>35.459999000000003</v>
      </c>
      <c r="H27">
        <f t="shared" si="0"/>
        <v>26</v>
      </c>
      <c r="J27" s="4"/>
      <c r="K27" s="4"/>
      <c r="L27" s="4"/>
    </row>
    <row r="28" spans="1:12">
      <c r="A28" s="1">
        <v>42723</v>
      </c>
      <c r="B28">
        <v>35.860000999999997</v>
      </c>
      <c r="C28">
        <v>35.919998</v>
      </c>
      <c r="D28">
        <v>35.18</v>
      </c>
      <c r="E28">
        <v>35.75</v>
      </c>
      <c r="F28">
        <v>4995300</v>
      </c>
      <c r="G28">
        <v>35.75</v>
      </c>
      <c r="H28">
        <f t="shared" si="0"/>
        <v>27</v>
      </c>
      <c r="J28" s="4"/>
      <c r="K28" s="4"/>
      <c r="L28" s="4"/>
    </row>
    <row r="29" spans="1:12">
      <c r="A29" s="1">
        <v>42720</v>
      </c>
      <c r="B29">
        <v>35.759998000000003</v>
      </c>
      <c r="C29">
        <v>36.360000999999997</v>
      </c>
      <c r="D29">
        <v>35.520000000000003</v>
      </c>
      <c r="E29">
        <v>35.720001000000003</v>
      </c>
      <c r="F29">
        <v>10818900</v>
      </c>
      <c r="G29">
        <v>35.720001000000003</v>
      </c>
      <c r="H29">
        <f t="shared" si="0"/>
        <v>28</v>
      </c>
      <c r="J29" s="4"/>
      <c r="K29" s="4"/>
      <c r="L29" s="4"/>
    </row>
    <row r="30" spans="1:12">
      <c r="A30" s="1">
        <v>42719</v>
      </c>
      <c r="B30">
        <v>34.889999000000003</v>
      </c>
      <c r="C30">
        <v>35.939999</v>
      </c>
      <c r="D30">
        <v>34.759998000000003</v>
      </c>
      <c r="E30">
        <v>35.729999999999997</v>
      </c>
      <c r="F30">
        <v>9965200</v>
      </c>
      <c r="G30">
        <v>35.729999999999997</v>
      </c>
      <c r="H30">
        <f t="shared" si="0"/>
        <v>29</v>
      </c>
      <c r="J30" s="4"/>
      <c r="K30" s="4"/>
      <c r="L30" s="4"/>
    </row>
    <row r="31" spans="1:12">
      <c r="A31" s="1">
        <v>42718</v>
      </c>
      <c r="B31">
        <v>35.599997999999999</v>
      </c>
      <c r="C31">
        <v>36.340000000000003</v>
      </c>
      <c r="D31">
        <v>34.93</v>
      </c>
      <c r="E31">
        <v>35.090000000000003</v>
      </c>
      <c r="F31">
        <v>10425500</v>
      </c>
      <c r="G31">
        <v>35.090000000000003</v>
      </c>
      <c r="H31">
        <f t="shared" si="0"/>
        <v>30</v>
      </c>
      <c r="J31" s="4"/>
      <c r="K31" s="4"/>
      <c r="L31" s="4"/>
    </row>
    <row r="32" spans="1:12">
      <c r="A32" s="1">
        <v>42717</v>
      </c>
      <c r="B32">
        <v>34.659999999999997</v>
      </c>
      <c r="C32">
        <v>35.479999999999997</v>
      </c>
      <c r="D32">
        <v>34.619999</v>
      </c>
      <c r="E32">
        <v>35.459999000000003</v>
      </c>
      <c r="F32">
        <v>9295700</v>
      </c>
      <c r="G32">
        <v>35.459999000000003</v>
      </c>
      <c r="H32">
        <f t="shared" si="0"/>
        <v>31</v>
      </c>
      <c r="J32" s="4"/>
      <c r="K32" s="4"/>
      <c r="L32" s="4"/>
    </row>
    <row r="33" spans="1:12">
      <c r="A33" s="1">
        <v>42716</v>
      </c>
      <c r="B33">
        <v>34.659999999999997</v>
      </c>
      <c r="C33">
        <v>35</v>
      </c>
      <c r="D33">
        <v>34.340000000000003</v>
      </c>
      <c r="E33">
        <v>34.509998000000003</v>
      </c>
      <c r="F33">
        <v>6496300</v>
      </c>
      <c r="G33">
        <v>34.509998000000003</v>
      </c>
      <c r="H33">
        <f t="shared" si="0"/>
        <v>32</v>
      </c>
      <c r="J33" s="4"/>
      <c r="K33" s="4"/>
      <c r="L33" s="4"/>
    </row>
    <row r="34" spans="1:12">
      <c r="A34" s="1">
        <v>42713</v>
      </c>
      <c r="B34">
        <v>34.139999000000003</v>
      </c>
      <c r="C34">
        <v>34.990001999999997</v>
      </c>
      <c r="D34">
        <v>34.139999000000003</v>
      </c>
      <c r="E34">
        <v>34.900002000000001</v>
      </c>
      <c r="F34">
        <v>10118300</v>
      </c>
      <c r="G34">
        <v>34.900002000000001</v>
      </c>
      <c r="H34">
        <f t="shared" si="0"/>
        <v>33</v>
      </c>
      <c r="J34" s="4"/>
      <c r="K34" s="4"/>
      <c r="L34" s="4"/>
    </row>
    <row r="35" spans="1:12">
      <c r="A35" s="1">
        <v>42712</v>
      </c>
      <c r="B35">
        <v>33.270000000000003</v>
      </c>
      <c r="C35">
        <v>34.200001</v>
      </c>
      <c r="D35">
        <v>33.080002</v>
      </c>
      <c r="E35">
        <v>34.200001</v>
      </c>
      <c r="F35">
        <v>6399400</v>
      </c>
      <c r="G35">
        <v>34.200001</v>
      </c>
      <c r="H35">
        <f t="shared" si="0"/>
        <v>34</v>
      </c>
      <c r="J35" s="4"/>
      <c r="K35" s="4"/>
      <c r="L35" s="4"/>
    </row>
    <row r="36" spans="1:12">
      <c r="A36" s="1">
        <v>42711</v>
      </c>
      <c r="B36">
        <v>33.25</v>
      </c>
      <c r="C36">
        <v>33.659999999999997</v>
      </c>
      <c r="D36">
        <v>33.25</v>
      </c>
      <c r="E36">
        <v>33.529998999999997</v>
      </c>
      <c r="F36">
        <v>5496900</v>
      </c>
      <c r="G36">
        <v>33.529998999999997</v>
      </c>
      <c r="H36">
        <f t="shared" si="0"/>
        <v>35</v>
      </c>
      <c r="J36" s="4"/>
      <c r="K36" s="4"/>
      <c r="L36" s="4"/>
    </row>
    <row r="37" spans="1:12">
      <c r="A37" s="1">
        <v>42710</v>
      </c>
      <c r="B37">
        <v>33.590000000000003</v>
      </c>
      <c r="C37">
        <v>33.639999000000003</v>
      </c>
      <c r="D37">
        <v>32.970001000000003</v>
      </c>
      <c r="E37">
        <v>33.049999</v>
      </c>
      <c r="F37">
        <v>5596800</v>
      </c>
      <c r="G37">
        <v>33.049999</v>
      </c>
      <c r="H37">
        <f t="shared" si="0"/>
        <v>36</v>
      </c>
      <c r="J37" s="4"/>
      <c r="K37" s="4"/>
      <c r="L37" s="4"/>
    </row>
    <row r="38" spans="1:12">
      <c r="A38" s="1">
        <v>42709</v>
      </c>
      <c r="B38">
        <v>33</v>
      </c>
      <c r="C38">
        <v>33.389999000000003</v>
      </c>
      <c r="D38">
        <v>32.740001999999997</v>
      </c>
      <c r="E38">
        <v>33.32</v>
      </c>
      <c r="F38">
        <v>6727600</v>
      </c>
      <c r="G38">
        <v>33.32</v>
      </c>
      <c r="H38">
        <f t="shared" si="0"/>
        <v>37</v>
      </c>
      <c r="J38" s="4"/>
      <c r="K38" s="4"/>
      <c r="L38" s="4"/>
    </row>
    <row r="39" spans="1:12">
      <c r="A39" s="1">
        <v>42706</v>
      </c>
      <c r="B39">
        <v>32.720001000000003</v>
      </c>
      <c r="C39">
        <v>33.409999999999997</v>
      </c>
      <c r="D39">
        <v>32.669998</v>
      </c>
      <c r="E39">
        <v>33.009998000000003</v>
      </c>
      <c r="F39">
        <v>7811300</v>
      </c>
      <c r="G39">
        <v>33.009998000000003</v>
      </c>
      <c r="H39">
        <f t="shared" si="0"/>
        <v>38</v>
      </c>
      <c r="J39" s="4"/>
      <c r="K39" s="4"/>
      <c r="L39" s="4"/>
    </row>
    <row r="40" spans="1:12">
      <c r="A40" s="1">
        <v>42705</v>
      </c>
      <c r="B40">
        <v>32.32</v>
      </c>
      <c r="C40">
        <v>32.669998</v>
      </c>
      <c r="D40">
        <v>31.77</v>
      </c>
      <c r="E40">
        <v>32.169998</v>
      </c>
      <c r="F40">
        <v>8698000</v>
      </c>
      <c r="G40">
        <v>32.169998</v>
      </c>
      <c r="H40">
        <f t="shared" si="0"/>
        <v>39</v>
      </c>
      <c r="J40" s="4"/>
      <c r="K40" s="4"/>
      <c r="L40" s="4"/>
    </row>
    <row r="41" spans="1:12">
      <c r="A41" s="1">
        <v>42704</v>
      </c>
      <c r="B41">
        <v>33.130001</v>
      </c>
      <c r="C41">
        <v>33.259998000000003</v>
      </c>
      <c r="D41">
        <v>32.509998000000003</v>
      </c>
      <c r="E41">
        <v>32.509998000000003</v>
      </c>
      <c r="F41">
        <v>8177800</v>
      </c>
      <c r="G41">
        <v>32.509998000000003</v>
      </c>
      <c r="H41">
        <f t="shared" si="0"/>
        <v>40</v>
      </c>
      <c r="J41" s="4"/>
      <c r="K41" s="4"/>
      <c r="L41" s="4"/>
    </row>
    <row r="42" spans="1:12">
      <c r="A42" s="1">
        <v>42703</v>
      </c>
      <c r="B42">
        <v>33.25</v>
      </c>
      <c r="C42">
        <v>33.729999999999997</v>
      </c>
      <c r="D42">
        <v>33.240001999999997</v>
      </c>
      <c r="E42">
        <v>33.659999999999997</v>
      </c>
      <c r="F42">
        <v>6583300</v>
      </c>
      <c r="G42">
        <v>33.659999999999997</v>
      </c>
      <c r="H42">
        <f t="shared" si="0"/>
        <v>41</v>
      </c>
      <c r="J42" s="4"/>
      <c r="K42" s="4"/>
      <c r="L42" s="4"/>
    </row>
    <row r="43" spans="1:12">
      <c r="A43" s="1">
        <v>42702</v>
      </c>
      <c r="B43">
        <v>32.740001999999997</v>
      </c>
      <c r="C43">
        <v>33.659999999999997</v>
      </c>
      <c r="D43">
        <v>32.709999000000003</v>
      </c>
      <c r="E43">
        <v>33.389999000000003</v>
      </c>
      <c r="F43">
        <v>6826200</v>
      </c>
      <c r="G43">
        <v>33.389999000000003</v>
      </c>
      <c r="H43">
        <f t="shared" si="0"/>
        <v>42</v>
      </c>
      <c r="J43" s="4"/>
      <c r="K43" s="4"/>
      <c r="L43" s="4"/>
    </row>
    <row r="44" spans="1:12">
      <c r="A44" s="1">
        <v>42699</v>
      </c>
      <c r="B44">
        <v>32.419998</v>
      </c>
      <c r="C44">
        <v>32.869999</v>
      </c>
      <c r="D44">
        <v>32.389999000000003</v>
      </c>
      <c r="E44">
        <v>32.580002</v>
      </c>
      <c r="F44">
        <v>1775600</v>
      </c>
      <c r="G44">
        <v>32.580002</v>
      </c>
      <c r="H44">
        <f t="shared" si="0"/>
        <v>43</v>
      </c>
      <c r="J44" s="45"/>
      <c r="K44" s="45"/>
      <c r="L44" s="45"/>
    </row>
    <row r="45" spans="1:12">
      <c r="A45" s="1">
        <v>42697</v>
      </c>
      <c r="B45">
        <v>32.049999</v>
      </c>
      <c r="C45">
        <v>32.43</v>
      </c>
      <c r="D45">
        <v>32</v>
      </c>
      <c r="E45">
        <v>32.310001</v>
      </c>
      <c r="F45">
        <v>3657600</v>
      </c>
      <c r="G45">
        <v>32.310001</v>
      </c>
      <c r="H45">
        <f t="shared" si="0"/>
        <v>44</v>
      </c>
      <c r="J45" s="4"/>
      <c r="K45" s="4"/>
      <c r="L45" s="4"/>
    </row>
    <row r="46" spans="1:12">
      <c r="A46" s="1">
        <v>42696</v>
      </c>
      <c r="B46">
        <v>32.43</v>
      </c>
      <c r="C46">
        <v>32.810001</v>
      </c>
      <c r="D46">
        <v>32.169998</v>
      </c>
      <c r="E46">
        <v>32.459999000000003</v>
      </c>
      <c r="F46">
        <v>6997300</v>
      </c>
      <c r="G46">
        <v>32.459999000000003</v>
      </c>
      <c r="H46">
        <f t="shared" si="0"/>
        <v>45</v>
      </c>
      <c r="J46" s="4"/>
      <c r="K46" s="4"/>
      <c r="L46" s="4"/>
    </row>
    <row r="47" spans="1:12">
      <c r="A47" s="1">
        <v>42695</v>
      </c>
      <c r="B47">
        <v>31.860001</v>
      </c>
      <c r="C47">
        <v>32.479999999999997</v>
      </c>
      <c r="D47">
        <v>31.860001</v>
      </c>
      <c r="E47">
        <v>32.479999999999997</v>
      </c>
      <c r="F47">
        <v>5351800</v>
      </c>
      <c r="G47">
        <v>32.479999999999997</v>
      </c>
      <c r="H47">
        <f t="shared" si="0"/>
        <v>46</v>
      </c>
      <c r="J47" s="4"/>
      <c r="K47" s="4"/>
      <c r="L47" s="4"/>
    </row>
    <row r="48" spans="1:12">
      <c r="A48" s="1">
        <v>42692</v>
      </c>
      <c r="B48">
        <v>31.82</v>
      </c>
      <c r="C48">
        <v>32.209999000000003</v>
      </c>
      <c r="D48">
        <v>31.559999000000001</v>
      </c>
      <c r="E48">
        <v>31.73</v>
      </c>
      <c r="F48">
        <v>6005000</v>
      </c>
      <c r="G48">
        <v>31.73</v>
      </c>
      <c r="H48">
        <f t="shared" si="0"/>
        <v>47</v>
      </c>
      <c r="J48" s="4"/>
      <c r="K48" s="4"/>
      <c r="L48" s="4"/>
    </row>
    <row r="49" spans="1:12">
      <c r="A49" s="1">
        <v>42691</v>
      </c>
      <c r="B49">
        <v>31.43</v>
      </c>
      <c r="C49">
        <v>31.799999</v>
      </c>
      <c r="D49">
        <v>31.43</v>
      </c>
      <c r="E49">
        <v>31.49</v>
      </c>
      <c r="F49">
        <v>4086500</v>
      </c>
      <c r="G49">
        <v>31.49</v>
      </c>
      <c r="H49">
        <f t="shared" si="0"/>
        <v>48</v>
      </c>
      <c r="J49" s="4"/>
      <c r="K49" s="4"/>
      <c r="L49" s="4"/>
    </row>
    <row r="50" spans="1:12">
      <c r="A50" s="1">
        <v>42690</v>
      </c>
      <c r="B50">
        <v>32.110000999999997</v>
      </c>
      <c r="C50">
        <v>32.18</v>
      </c>
      <c r="D50">
        <v>31.17</v>
      </c>
      <c r="E50">
        <v>31.6</v>
      </c>
      <c r="F50">
        <v>5080600</v>
      </c>
      <c r="G50">
        <v>31.6</v>
      </c>
      <c r="H50">
        <f t="shared" si="0"/>
        <v>49</v>
      </c>
      <c r="J50" s="4"/>
      <c r="K50" s="4"/>
      <c r="L50" s="4"/>
    </row>
    <row r="51" spans="1:12">
      <c r="A51" s="1">
        <v>42689</v>
      </c>
      <c r="B51">
        <v>30.93</v>
      </c>
      <c r="C51">
        <v>32.159999999999997</v>
      </c>
      <c r="D51">
        <v>30.93</v>
      </c>
      <c r="E51">
        <v>32.07</v>
      </c>
      <c r="F51">
        <v>12080800</v>
      </c>
      <c r="G51">
        <v>32.07</v>
      </c>
      <c r="H51">
        <f t="shared" si="0"/>
        <v>50</v>
      </c>
      <c r="J51" s="4"/>
      <c r="K51" s="4"/>
      <c r="L51" s="4"/>
    </row>
    <row r="52" spans="1:12">
      <c r="A52" s="1">
        <v>42688</v>
      </c>
      <c r="B52">
        <v>29.9</v>
      </c>
      <c r="C52">
        <v>30.91</v>
      </c>
      <c r="D52">
        <v>29.84</v>
      </c>
      <c r="E52">
        <v>30.77</v>
      </c>
      <c r="F52">
        <v>12622400</v>
      </c>
      <c r="G52">
        <v>30.77</v>
      </c>
      <c r="H52">
        <f t="shared" si="0"/>
        <v>51</v>
      </c>
      <c r="J52" s="4"/>
      <c r="K52" s="4"/>
      <c r="L52" s="4"/>
    </row>
    <row r="53" spans="1:12">
      <c r="A53" s="1">
        <v>42685</v>
      </c>
      <c r="B53">
        <v>30.25</v>
      </c>
      <c r="C53">
        <v>30.610001</v>
      </c>
      <c r="D53">
        <v>29.82</v>
      </c>
      <c r="E53">
        <v>30</v>
      </c>
      <c r="F53">
        <v>9987700</v>
      </c>
      <c r="G53">
        <v>30</v>
      </c>
      <c r="H53">
        <f t="shared" si="0"/>
        <v>52</v>
      </c>
      <c r="J53" s="4"/>
      <c r="K53" s="4"/>
      <c r="L53" s="4"/>
    </row>
    <row r="54" spans="1:12">
      <c r="A54" s="1">
        <v>42684</v>
      </c>
      <c r="B54">
        <v>31.65</v>
      </c>
      <c r="C54">
        <v>31.66</v>
      </c>
      <c r="D54">
        <v>29.959999</v>
      </c>
      <c r="E54">
        <v>30.190000999999999</v>
      </c>
      <c r="F54">
        <v>16608200</v>
      </c>
      <c r="G54">
        <v>30.190000999999999</v>
      </c>
      <c r="H54">
        <f t="shared" si="0"/>
        <v>53</v>
      </c>
      <c r="J54" s="4"/>
      <c r="K54" s="4"/>
      <c r="L54" s="4"/>
    </row>
    <row r="55" spans="1:12">
      <c r="A55" s="1">
        <v>42683</v>
      </c>
      <c r="B55">
        <v>32.959999000000003</v>
      </c>
      <c r="C55">
        <v>32.959999000000003</v>
      </c>
      <c r="D55">
        <v>32.009998000000003</v>
      </c>
      <c r="E55">
        <v>32.07</v>
      </c>
      <c r="F55">
        <v>9113300</v>
      </c>
      <c r="G55">
        <v>31.751999000000001</v>
      </c>
      <c r="H55">
        <f t="shared" si="0"/>
        <v>54</v>
      </c>
      <c r="J55" s="4"/>
      <c r="K55" s="4"/>
      <c r="L55" s="4"/>
    </row>
    <row r="56" spans="1:12">
      <c r="A56" s="1">
        <v>42682</v>
      </c>
      <c r="B56">
        <v>33.290000999999997</v>
      </c>
      <c r="C56">
        <v>33.82</v>
      </c>
      <c r="D56">
        <v>32.389999000000003</v>
      </c>
      <c r="E56">
        <v>33.659999999999997</v>
      </c>
      <c r="F56">
        <v>4298000</v>
      </c>
      <c r="G56">
        <v>33.326233000000002</v>
      </c>
      <c r="H56">
        <f t="shared" si="0"/>
        <v>55</v>
      </c>
      <c r="J56" s="4"/>
      <c r="K56" s="4"/>
      <c r="L56" s="4"/>
    </row>
    <row r="57" spans="1:12">
      <c r="A57" s="1">
        <v>42681</v>
      </c>
      <c r="B57">
        <v>32.979999999999997</v>
      </c>
      <c r="C57">
        <v>33.43</v>
      </c>
      <c r="D57">
        <v>32.770000000000003</v>
      </c>
      <c r="E57">
        <v>33.419998</v>
      </c>
      <c r="F57">
        <v>4440600</v>
      </c>
      <c r="G57">
        <v>33.088611</v>
      </c>
      <c r="H57">
        <f t="shared" si="0"/>
        <v>56</v>
      </c>
      <c r="J57" s="4"/>
      <c r="K57" s="4"/>
      <c r="L57" s="4"/>
    </row>
    <row r="58" spans="1:12">
      <c r="A58" s="1">
        <v>42678</v>
      </c>
      <c r="B58">
        <v>32.889999000000003</v>
      </c>
      <c r="C58">
        <v>33.139999000000003</v>
      </c>
      <c r="D58">
        <v>32.659999999999997</v>
      </c>
      <c r="E58">
        <v>32.689999</v>
      </c>
      <c r="F58">
        <v>3392800</v>
      </c>
      <c r="G58">
        <v>32.365850000000002</v>
      </c>
      <c r="H58">
        <f t="shared" si="0"/>
        <v>57</v>
      </c>
      <c r="J58" s="4"/>
      <c r="K58" s="4"/>
      <c r="L58" s="4"/>
    </row>
    <row r="59" spans="1:12">
      <c r="A59" s="1">
        <v>42677</v>
      </c>
      <c r="B59">
        <v>32.669998</v>
      </c>
      <c r="C59">
        <v>32.979999999999997</v>
      </c>
      <c r="D59">
        <v>32.509998000000003</v>
      </c>
      <c r="E59">
        <v>32.779998999999997</v>
      </c>
      <c r="F59">
        <v>3262700</v>
      </c>
      <c r="G59">
        <v>32.454957999999998</v>
      </c>
      <c r="H59">
        <f t="shared" si="0"/>
        <v>58</v>
      </c>
      <c r="J59" s="4"/>
      <c r="K59" s="4"/>
      <c r="L59" s="4"/>
    </row>
    <row r="60" spans="1:12">
      <c r="A60" s="1">
        <v>42676</v>
      </c>
      <c r="B60">
        <v>33.159999999999997</v>
      </c>
      <c r="C60">
        <v>33.189999</v>
      </c>
      <c r="D60">
        <v>32.409999999999997</v>
      </c>
      <c r="E60">
        <v>32.700001</v>
      </c>
      <c r="F60">
        <v>5310700</v>
      </c>
      <c r="G60">
        <v>32.375753000000003</v>
      </c>
      <c r="H60">
        <f t="shared" si="0"/>
        <v>59</v>
      </c>
      <c r="J60" s="4"/>
      <c r="K60" s="4"/>
      <c r="L60" s="4"/>
    </row>
    <row r="61" spans="1:12">
      <c r="A61" s="1">
        <v>42675</v>
      </c>
      <c r="B61">
        <v>34.020000000000003</v>
      </c>
      <c r="C61">
        <v>34.060001</v>
      </c>
      <c r="D61">
        <v>33.110000999999997</v>
      </c>
      <c r="E61">
        <v>33.259998000000003</v>
      </c>
      <c r="F61">
        <v>5438600</v>
      </c>
      <c r="G61">
        <v>32.930197999999997</v>
      </c>
      <c r="H61">
        <f t="shared" si="0"/>
        <v>60</v>
      </c>
      <c r="J61" s="4"/>
      <c r="K61" s="4"/>
      <c r="L61" s="4"/>
    </row>
    <row r="62" spans="1:12">
      <c r="A62" s="1">
        <v>42674</v>
      </c>
      <c r="B62">
        <v>33.340000000000003</v>
      </c>
      <c r="C62">
        <v>34.130001</v>
      </c>
      <c r="D62">
        <v>33.340000000000003</v>
      </c>
      <c r="E62">
        <v>34.07</v>
      </c>
      <c r="F62">
        <v>7058000</v>
      </c>
      <c r="G62">
        <v>33.732166999999997</v>
      </c>
      <c r="H62">
        <f t="shared" si="0"/>
        <v>61</v>
      </c>
      <c r="J62" s="4"/>
      <c r="K62" s="4"/>
      <c r="L62" s="4"/>
    </row>
    <row r="63" spans="1:12">
      <c r="A63" s="1">
        <v>42671</v>
      </c>
      <c r="B63">
        <v>33.290000999999997</v>
      </c>
      <c r="C63">
        <v>33.450001</v>
      </c>
      <c r="D63">
        <v>33.009998000000003</v>
      </c>
      <c r="E63">
        <v>33.229999999999997</v>
      </c>
      <c r="F63">
        <v>5195600</v>
      </c>
      <c r="G63">
        <v>32.900497000000001</v>
      </c>
      <c r="H63">
        <f t="shared" si="0"/>
        <v>62</v>
      </c>
      <c r="J63" s="4"/>
      <c r="K63" s="4"/>
      <c r="L63" s="4"/>
    </row>
    <row r="64" spans="1:12">
      <c r="A64" s="1">
        <v>42670</v>
      </c>
      <c r="B64">
        <v>33.360000999999997</v>
      </c>
      <c r="C64">
        <v>33.549999</v>
      </c>
      <c r="D64">
        <v>32.75</v>
      </c>
      <c r="E64">
        <v>33.270000000000003</v>
      </c>
      <c r="F64">
        <v>4956000</v>
      </c>
      <c r="G64">
        <v>32.940100999999999</v>
      </c>
      <c r="H64">
        <f t="shared" si="0"/>
        <v>63</v>
      </c>
      <c r="J64" s="4"/>
      <c r="K64" s="4"/>
      <c r="L64" s="4"/>
    </row>
    <row r="65" spans="1:12">
      <c r="A65" s="1">
        <v>42669</v>
      </c>
      <c r="B65">
        <v>33</v>
      </c>
      <c r="C65">
        <v>33.490001999999997</v>
      </c>
      <c r="D65">
        <v>32.669998</v>
      </c>
      <c r="E65">
        <v>33.259998000000003</v>
      </c>
      <c r="F65">
        <v>5789500</v>
      </c>
      <c r="G65">
        <v>32.930197999999997</v>
      </c>
      <c r="H65">
        <f t="shared" si="0"/>
        <v>64</v>
      </c>
      <c r="J65" s="4"/>
      <c r="K65" s="4"/>
      <c r="L65" s="4"/>
    </row>
    <row r="66" spans="1:12">
      <c r="A66" s="1">
        <v>42668</v>
      </c>
      <c r="B66">
        <v>32.5</v>
      </c>
      <c r="C66">
        <v>32.979999999999997</v>
      </c>
      <c r="D66">
        <v>32.439999</v>
      </c>
      <c r="E66">
        <v>32.900002000000001</v>
      </c>
      <c r="F66">
        <v>4430500</v>
      </c>
      <c r="G66">
        <v>32.573771000000001</v>
      </c>
      <c r="H66">
        <f t="shared" si="0"/>
        <v>65</v>
      </c>
    </row>
    <row r="67" spans="1:12">
      <c r="A67" s="1">
        <v>42667</v>
      </c>
      <c r="B67">
        <v>32.619999</v>
      </c>
      <c r="C67">
        <v>32.75</v>
      </c>
      <c r="D67">
        <v>32.299999</v>
      </c>
      <c r="E67">
        <v>32.650002000000001</v>
      </c>
      <c r="F67">
        <v>3727700</v>
      </c>
      <c r="G67">
        <v>32.326250000000002</v>
      </c>
      <c r="H67">
        <f t="shared" si="0"/>
        <v>66</v>
      </c>
    </row>
    <row r="68" spans="1:12">
      <c r="A68" s="1">
        <v>42664</v>
      </c>
      <c r="B68">
        <v>32.639999000000003</v>
      </c>
      <c r="C68">
        <v>32.849997999999999</v>
      </c>
      <c r="D68">
        <v>32.389999000000003</v>
      </c>
      <c r="E68">
        <v>32.5</v>
      </c>
      <c r="F68">
        <v>3905400</v>
      </c>
      <c r="G68">
        <v>32.177736000000003</v>
      </c>
      <c r="H68">
        <f t="shared" ref="H68:H131" si="1">H67+1</f>
        <v>67</v>
      </c>
      <c r="J68" s="4"/>
      <c r="K68" s="4"/>
      <c r="L68" s="4"/>
    </row>
    <row r="69" spans="1:12">
      <c r="A69" s="1">
        <v>42663</v>
      </c>
      <c r="B69">
        <v>32.939999</v>
      </c>
      <c r="C69">
        <v>33.020000000000003</v>
      </c>
      <c r="D69">
        <v>32.659999999999997</v>
      </c>
      <c r="E69">
        <v>32.840000000000003</v>
      </c>
      <c r="F69">
        <v>3584900</v>
      </c>
      <c r="G69">
        <v>32.514364</v>
      </c>
      <c r="H69">
        <f t="shared" si="1"/>
        <v>68</v>
      </c>
      <c r="J69" s="4"/>
      <c r="K69" s="4"/>
      <c r="L69" s="4"/>
    </row>
    <row r="70" spans="1:12">
      <c r="A70" s="1">
        <v>42662</v>
      </c>
      <c r="B70">
        <v>33.009998000000003</v>
      </c>
      <c r="C70">
        <v>33.099997999999999</v>
      </c>
      <c r="D70">
        <v>32.740001999999997</v>
      </c>
      <c r="E70">
        <v>32.880001</v>
      </c>
      <c r="F70">
        <v>3761200</v>
      </c>
      <c r="G70">
        <v>32.553969000000002</v>
      </c>
      <c r="H70">
        <f t="shared" si="1"/>
        <v>69</v>
      </c>
      <c r="J70" s="4"/>
      <c r="K70" s="4"/>
      <c r="L70" s="4"/>
    </row>
    <row r="71" spans="1:12">
      <c r="A71" s="1">
        <v>42661</v>
      </c>
      <c r="B71">
        <v>33.049999</v>
      </c>
      <c r="C71">
        <v>33.270000000000003</v>
      </c>
      <c r="D71">
        <v>32.549999</v>
      </c>
      <c r="E71">
        <v>33.090000000000003</v>
      </c>
      <c r="F71">
        <v>3726300</v>
      </c>
      <c r="G71">
        <v>32.761884999999999</v>
      </c>
      <c r="H71">
        <f t="shared" si="1"/>
        <v>70</v>
      </c>
      <c r="J71" s="4"/>
      <c r="K71" s="4"/>
      <c r="L71" s="4"/>
    </row>
    <row r="72" spans="1:12">
      <c r="A72" s="1">
        <v>42660</v>
      </c>
      <c r="B72">
        <v>32.799999</v>
      </c>
      <c r="C72">
        <v>33.009998000000003</v>
      </c>
      <c r="D72">
        <v>32.700001</v>
      </c>
      <c r="E72">
        <v>32.75</v>
      </c>
      <c r="F72">
        <v>3133900</v>
      </c>
      <c r="G72">
        <v>32.425257000000002</v>
      </c>
      <c r="H72">
        <f t="shared" si="1"/>
        <v>71</v>
      </c>
      <c r="J72" s="4"/>
      <c r="K72" s="4"/>
      <c r="L72" s="4"/>
    </row>
    <row r="73" spans="1:12">
      <c r="A73" s="1">
        <v>42657</v>
      </c>
      <c r="B73">
        <v>32.830002</v>
      </c>
      <c r="C73">
        <v>33.189999</v>
      </c>
      <c r="D73">
        <v>32.68</v>
      </c>
      <c r="E73">
        <v>32.700001</v>
      </c>
      <c r="F73">
        <v>4521000</v>
      </c>
      <c r="G73">
        <v>32.375753000000003</v>
      </c>
      <c r="H73">
        <f t="shared" si="1"/>
        <v>72</v>
      </c>
      <c r="J73" s="4"/>
      <c r="K73" s="4"/>
      <c r="L73" s="4"/>
    </row>
    <row r="74" spans="1:12">
      <c r="A74" s="1">
        <v>42656</v>
      </c>
      <c r="B74">
        <v>32.470001000000003</v>
      </c>
      <c r="C74">
        <v>33.25</v>
      </c>
      <c r="D74">
        <v>32.43</v>
      </c>
      <c r="E74">
        <v>32.849997999999999</v>
      </c>
      <c r="F74">
        <v>6366600</v>
      </c>
      <c r="G74">
        <v>32.524264000000002</v>
      </c>
      <c r="H74">
        <f t="shared" si="1"/>
        <v>73</v>
      </c>
      <c r="J74" s="4"/>
      <c r="K74" s="4"/>
      <c r="L74" s="4"/>
    </row>
    <row r="75" spans="1:12">
      <c r="A75" s="1">
        <v>42655</v>
      </c>
      <c r="B75">
        <v>32.209999000000003</v>
      </c>
      <c r="C75">
        <v>32.549999</v>
      </c>
      <c r="D75">
        <v>32.139999000000003</v>
      </c>
      <c r="E75">
        <v>32.509998000000003</v>
      </c>
      <c r="F75">
        <v>4361800</v>
      </c>
      <c r="G75">
        <v>32.187635</v>
      </c>
      <c r="H75">
        <f t="shared" si="1"/>
        <v>74</v>
      </c>
      <c r="J75" s="4"/>
      <c r="K75" s="4"/>
      <c r="L75" s="4"/>
    </row>
    <row r="76" spans="1:12">
      <c r="A76" s="1">
        <v>42654</v>
      </c>
      <c r="B76">
        <v>32.419998</v>
      </c>
      <c r="C76">
        <v>32.549999</v>
      </c>
      <c r="D76">
        <v>32.099997999999999</v>
      </c>
      <c r="E76">
        <v>32.150002000000001</v>
      </c>
      <c r="F76">
        <v>4751400</v>
      </c>
      <c r="G76">
        <v>31.831208</v>
      </c>
      <c r="H76">
        <f t="shared" si="1"/>
        <v>75</v>
      </c>
      <c r="J76" s="4"/>
      <c r="K76" s="4"/>
      <c r="L76" s="4"/>
    </row>
    <row r="77" spans="1:12">
      <c r="A77" s="1">
        <v>42653</v>
      </c>
      <c r="B77">
        <v>32.389999000000003</v>
      </c>
      <c r="C77">
        <v>32.580002</v>
      </c>
      <c r="D77">
        <v>32.209999000000003</v>
      </c>
      <c r="E77">
        <v>32.5</v>
      </c>
      <c r="F77">
        <v>2473500</v>
      </c>
      <c r="G77">
        <v>32.177736000000003</v>
      </c>
      <c r="H77">
        <f t="shared" si="1"/>
        <v>76</v>
      </c>
      <c r="J77" s="4"/>
      <c r="K77" s="4"/>
      <c r="L77" s="4"/>
    </row>
    <row r="78" spans="1:12">
      <c r="A78" s="1">
        <v>42650</v>
      </c>
      <c r="B78">
        <v>32.330002</v>
      </c>
      <c r="C78">
        <v>32.630001</v>
      </c>
      <c r="D78">
        <v>32.169998</v>
      </c>
      <c r="E78">
        <v>32.18</v>
      </c>
      <c r="F78">
        <v>4578600</v>
      </c>
      <c r="G78">
        <v>31.860908999999999</v>
      </c>
      <c r="H78">
        <f t="shared" si="1"/>
        <v>77</v>
      </c>
      <c r="J78" s="4"/>
      <c r="K78" s="4"/>
      <c r="L78" s="4"/>
    </row>
    <row r="79" spans="1:12">
      <c r="A79" s="1">
        <v>42649</v>
      </c>
      <c r="B79">
        <v>32.020000000000003</v>
      </c>
      <c r="C79">
        <v>32.209999000000003</v>
      </c>
      <c r="D79">
        <v>31.77</v>
      </c>
      <c r="E79">
        <v>32.060001</v>
      </c>
      <c r="F79">
        <v>3880500</v>
      </c>
      <c r="G79">
        <v>31.742100000000001</v>
      </c>
      <c r="H79">
        <f t="shared" si="1"/>
        <v>78</v>
      </c>
      <c r="J79" s="4"/>
      <c r="K79" s="4"/>
      <c r="L79" s="4"/>
    </row>
    <row r="80" spans="1:12">
      <c r="A80" s="1">
        <v>42648</v>
      </c>
      <c r="B80">
        <v>31.93</v>
      </c>
      <c r="C80">
        <v>32.340000000000003</v>
      </c>
      <c r="D80">
        <v>31.75</v>
      </c>
      <c r="E80">
        <v>32.130001</v>
      </c>
      <c r="F80">
        <v>7851500</v>
      </c>
      <c r="G80">
        <v>31.811405000000001</v>
      </c>
      <c r="H80">
        <f t="shared" si="1"/>
        <v>79</v>
      </c>
      <c r="J80" s="4"/>
      <c r="K80" s="4"/>
      <c r="L80" s="4"/>
    </row>
    <row r="81" spans="1:12">
      <c r="A81" s="1">
        <v>42647</v>
      </c>
      <c r="B81">
        <v>32.700001</v>
      </c>
      <c r="C81">
        <v>32.709999000000003</v>
      </c>
      <c r="D81">
        <v>31.68</v>
      </c>
      <c r="E81">
        <v>31.860001</v>
      </c>
      <c r="F81">
        <v>5729100</v>
      </c>
      <c r="G81">
        <v>31.544082</v>
      </c>
      <c r="H81">
        <f t="shared" si="1"/>
        <v>80</v>
      </c>
      <c r="J81" s="4"/>
      <c r="K81" s="4"/>
      <c r="L81" s="4"/>
    </row>
    <row r="82" spans="1:12">
      <c r="A82" s="1">
        <v>42646</v>
      </c>
      <c r="B82">
        <v>33.25</v>
      </c>
      <c r="C82">
        <v>33.25</v>
      </c>
      <c r="D82">
        <v>32.57</v>
      </c>
      <c r="E82">
        <v>32.770000000000003</v>
      </c>
      <c r="F82">
        <v>5005900</v>
      </c>
      <c r="G82">
        <v>32.445059000000001</v>
      </c>
      <c r="H82">
        <f t="shared" si="1"/>
        <v>81</v>
      </c>
      <c r="J82" s="4"/>
      <c r="K82" s="4"/>
      <c r="L82" s="4"/>
    </row>
    <row r="83" spans="1:12">
      <c r="A83" s="1">
        <v>42643</v>
      </c>
      <c r="B83">
        <v>33.490001999999997</v>
      </c>
      <c r="C83">
        <v>33.650002000000001</v>
      </c>
      <c r="D83">
        <v>33.009998000000003</v>
      </c>
      <c r="E83">
        <v>33.290000999999997</v>
      </c>
      <c r="F83">
        <v>5529900</v>
      </c>
      <c r="G83">
        <v>32.959902999999997</v>
      </c>
      <c r="H83">
        <f t="shared" si="1"/>
        <v>82</v>
      </c>
      <c r="J83" s="4"/>
      <c r="K83" s="4"/>
      <c r="L83" s="4"/>
    </row>
    <row r="84" spans="1:12">
      <c r="A84" s="1">
        <v>42642</v>
      </c>
      <c r="B84">
        <v>33.919998</v>
      </c>
      <c r="C84">
        <v>33.919998</v>
      </c>
      <c r="D84">
        <v>33.189999</v>
      </c>
      <c r="E84">
        <v>33.290000999999997</v>
      </c>
      <c r="F84">
        <v>5315200</v>
      </c>
      <c r="G84">
        <v>32.959902999999997</v>
      </c>
      <c r="H84">
        <f t="shared" si="1"/>
        <v>83</v>
      </c>
      <c r="J84" s="4"/>
      <c r="K84" s="4"/>
      <c r="L84" s="4"/>
    </row>
    <row r="85" spans="1:12">
      <c r="A85" s="1">
        <v>42641</v>
      </c>
      <c r="B85">
        <v>34.240001999999997</v>
      </c>
      <c r="C85">
        <v>34.330002</v>
      </c>
      <c r="D85">
        <v>33.669998</v>
      </c>
      <c r="E85">
        <v>34.009998000000003</v>
      </c>
      <c r="F85">
        <v>4405800</v>
      </c>
      <c r="G85">
        <v>33.672761000000001</v>
      </c>
      <c r="H85">
        <f t="shared" si="1"/>
        <v>84</v>
      </c>
    </row>
    <row r="86" spans="1:12">
      <c r="A86" s="1">
        <v>42640</v>
      </c>
      <c r="B86">
        <v>34.830002</v>
      </c>
      <c r="C86">
        <v>34.970001000000003</v>
      </c>
      <c r="D86">
        <v>34.119999</v>
      </c>
      <c r="E86">
        <v>34.18</v>
      </c>
      <c r="F86">
        <v>4765700</v>
      </c>
      <c r="G86">
        <v>33.841076999999999</v>
      </c>
      <c r="H86">
        <f t="shared" si="1"/>
        <v>85</v>
      </c>
    </row>
    <row r="87" spans="1:12">
      <c r="A87" s="1">
        <v>42639</v>
      </c>
      <c r="B87">
        <v>34.779998999999997</v>
      </c>
      <c r="C87">
        <v>34.959999000000003</v>
      </c>
      <c r="D87">
        <v>34.610000999999997</v>
      </c>
      <c r="E87">
        <v>34.82</v>
      </c>
      <c r="F87">
        <v>3545700</v>
      </c>
      <c r="G87">
        <v>34.474730999999998</v>
      </c>
      <c r="H87">
        <f t="shared" si="1"/>
        <v>86</v>
      </c>
      <c r="J87" s="4"/>
      <c r="K87" s="4"/>
      <c r="L87" s="4"/>
    </row>
    <row r="88" spans="1:12">
      <c r="A88" s="1">
        <v>42636</v>
      </c>
      <c r="B88">
        <v>35.169998</v>
      </c>
      <c r="C88">
        <v>35.220001000000003</v>
      </c>
      <c r="D88">
        <v>34.770000000000003</v>
      </c>
      <c r="E88">
        <v>34.799999</v>
      </c>
      <c r="F88">
        <v>3946700</v>
      </c>
      <c r="G88">
        <v>34.454928000000002</v>
      </c>
      <c r="H88">
        <f t="shared" si="1"/>
        <v>87</v>
      </c>
      <c r="J88" s="4"/>
      <c r="K88" s="4"/>
      <c r="L88" s="4"/>
    </row>
    <row r="89" spans="1:12">
      <c r="A89" s="1">
        <v>42635</v>
      </c>
      <c r="B89">
        <v>34.970001000000003</v>
      </c>
      <c r="C89">
        <v>35.270000000000003</v>
      </c>
      <c r="D89">
        <v>34.840000000000003</v>
      </c>
      <c r="E89">
        <v>35.220001000000003</v>
      </c>
      <c r="F89">
        <v>4484000</v>
      </c>
      <c r="G89">
        <v>34.870766000000003</v>
      </c>
      <c r="H89">
        <f t="shared" si="1"/>
        <v>88</v>
      </c>
      <c r="J89" s="4"/>
      <c r="K89" s="4"/>
      <c r="L89" s="4"/>
    </row>
    <row r="90" spans="1:12">
      <c r="A90" s="1">
        <v>42634</v>
      </c>
      <c r="B90">
        <v>34.060001</v>
      </c>
      <c r="C90">
        <v>34.860000999999997</v>
      </c>
      <c r="D90">
        <v>34.009998000000003</v>
      </c>
      <c r="E90">
        <v>34.849997999999999</v>
      </c>
      <c r="F90">
        <v>5209300</v>
      </c>
      <c r="G90">
        <v>34.504432000000001</v>
      </c>
      <c r="H90">
        <f t="shared" si="1"/>
        <v>89</v>
      </c>
      <c r="J90" s="4"/>
      <c r="K90" s="4"/>
      <c r="L90" s="4"/>
    </row>
    <row r="91" spans="1:12">
      <c r="A91" s="1">
        <v>42633</v>
      </c>
      <c r="B91">
        <v>34.25</v>
      </c>
      <c r="C91">
        <v>34.419998</v>
      </c>
      <c r="D91">
        <v>33.840000000000003</v>
      </c>
      <c r="E91">
        <v>33.909999999999997</v>
      </c>
      <c r="F91">
        <v>6034500</v>
      </c>
      <c r="G91">
        <v>33.573754000000001</v>
      </c>
      <c r="H91">
        <f t="shared" si="1"/>
        <v>90</v>
      </c>
    </row>
    <row r="92" spans="1:12">
      <c r="A92" s="1">
        <v>42632</v>
      </c>
      <c r="B92">
        <v>33.880001</v>
      </c>
      <c r="C92">
        <v>34.209999000000003</v>
      </c>
      <c r="D92">
        <v>33.880001</v>
      </c>
      <c r="E92">
        <v>34.159999999999997</v>
      </c>
      <c r="F92">
        <v>2903300</v>
      </c>
      <c r="G92">
        <v>33.821275</v>
      </c>
      <c r="H92">
        <f t="shared" si="1"/>
        <v>91</v>
      </c>
      <c r="J92" s="2"/>
    </row>
    <row r="93" spans="1:12">
      <c r="A93" s="1">
        <v>42629</v>
      </c>
      <c r="B93">
        <v>33.599997999999999</v>
      </c>
      <c r="C93">
        <v>33.959999000000003</v>
      </c>
      <c r="D93">
        <v>33.369999</v>
      </c>
      <c r="E93">
        <v>33.830002</v>
      </c>
      <c r="F93">
        <v>7247800</v>
      </c>
      <c r="G93">
        <v>33.494548999999999</v>
      </c>
      <c r="H93">
        <f t="shared" si="1"/>
        <v>92</v>
      </c>
      <c r="J93" s="4"/>
      <c r="K93" s="4"/>
      <c r="L93" s="4"/>
    </row>
    <row r="94" spans="1:12">
      <c r="A94" s="1">
        <v>42628</v>
      </c>
      <c r="B94">
        <v>33.040000999999997</v>
      </c>
      <c r="C94">
        <v>33.740001999999997</v>
      </c>
      <c r="D94">
        <v>33.020000000000003</v>
      </c>
      <c r="E94">
        <v>33.650002000000001</v>
      </c>
      <c r="F94">
        <v>4998600</v>
      </c>
      <c r="G94">
        <v>33.316333999999998</v>
      </c>
      <c r="H94">
        <f t="shared" si="1"/>
        <v>93</v>
      </c>
      <c r="J94" s="4"/>
      <c r="K94" s="4"/>
      <c r="L94" s="4"/>
    </row>
    <row r="95" spans="1:12">
      <c r="A95" s="1">
        <v>42627</v>
      </c>
      <c r="B95">
        <v>33.130001</v>
      </c>
      <c r="C95">
        <v>33.459999000000003</v>
      </c>
      <c r="D95">
        <v>32.900002000000001</v>
      </c>
      <c r="E95">
        <v>33.119999</v>
      </c>
      <c r="F95">
        <v>5006400</v>
      </c>
      <c r="G95">
        <v>32.791587</v>
      </c>
      <c r="H95">
        <f t="shared" si="1"/>
        <v>94</v>
      </c>
      <c r="J95" s="4"/>
      <c r="K95" s="4"/>
      <c r="L95" s="4"/>
    </row>
    <row r="96" spans="1:12">
      <c r="A96" s="1">
        <v>42626</v>
      </c>
      <c r="B96">
        <v>33.490001999999997</v>
      </c>
      <c r="C96">
        <v>33.560001</v>
      </c>
      <c r="D96">
        <v>32.860000999999997</v>
      </c>
      <c r="E96">
        <v>33.049999</v>
      </c>
      <c r="F96">
        <v>5951600</v>
      </c>
      <c r="G96">
        <v>32.722281000000002</v>
      </c>
      <c r="H96">
        <f t="shared" si="1"/>
        <v>95</v>
      </c>
      <c r="J96" s="4"/>
      <c r="K96" s="4"/>
      <c r="L96" s="4"/>
    </row>
    <row r="97" spans="1:12">
      <c r="A97" s="1">
        <v>42625</v>
      </c>
      <c r="B97">
        <v>33.349997999999999</v>
      </c>
      <c r="C97">
        <v>33.770000000000003</v>
      </c>
      <c r="D97">
        <v>33.310001</v>
      </c>
      <c r="E97">
        <v>33.630001</v>
      </c>
      <c r="F97">
        <v>6809100</v>
      </c>
      <c r="G97">
        <v>33.296531999999999</v>
      </c>
      <c r="H97">
        <f t="shared" si="1"/>
        <v>96</v>
      </c>
      <c r="J97" s="4"/>
      <c r="K97" s="4"/>
      <c r="L97" s="4"/>
    </row>
    <row r="98" spans="1:12">
      <c r="A98" s="1">
        <v>42622</v>
      </c>
      <c r="B98">
        <v>34.520000000000003</v>
      </c>
      <c r="C98">
        <v>34.549999</v>
      </c>
      <c r="D98">
        <v>33.389999000000003</v>
      </c>
      <c r="E98">
        <v>33.400002000000001</v>
      </c>
      <c r="F98">
        <v>5267200</v>
      </c>
      <c r="G98">
        <v>33.068812999999999</v>
      </c>
      <c r="H98">
        <f t="shared" si="1"/>
        <v>97</v>
      </c>
      <c r="J98" s="4"/>
      <c r="K98" s="4"/>
      <c r="L98" s="4"/>
    </row>
    <row r="99" spans="1:12">
      <c r="A99" s="1">
        <v>42621</v>
      </c>
      <c r="B99">
        <v>34.490001999999997</v>
      </c>
      <c r="C99">
        <v>34.990001999999997</v>
      </c>
      <c r="D99">
        <v>34.459999000000003</v>
      </c>
      <c r="E99">
        <v>34.840000000000003</v>
      </c>
      <c r="F99">
        <v>3388000</v>
      </c>
      <c r="G99">
        <v>34.494532999999997</v>
      </c>
      <c r="H99">
        <f t="shared" si="1"/>
        <v>98</v>
      </c>
      <c r="J99" s="4"/>
      <c r="K99" s="4"/>
      <c r="L99" s="4"/>
    </row>
    <row r="100" spans="1:12">
      <c r="A100" s="1">
        <v>42620</v>
      </c>
      <c r="B100">
        <v>34.409999999999997</v>
      </c>
      <c r="C100">
        <v>34.659999999999997</v>
      </c>
      <c r="D100">
        <v>34.299999</v>
      </c>
      <c r="E100">
        <v>34.560001</v>
      </c>
      <c r="F100">
        <v>2936800</v>
      </c>
      <c r="G100">
        <v>34.217309999999998</v>
      </c>
      <c r="H100">
        <f t="shared" si="1"/>
        <v>99</v>
      </c>
      <c r="J100" s="4"/>
      <c r="K100" s="4"/>
      <c r="L100" s="4"/>
    </row>
    <row r="101" spans="1:12">
      <c r="A101" s="1">
        <v>42619</v>
      </c>
      <c r="B101">
        <v>34.270000000000003</v>
      </c>
      <c r="C101">
        <v>34.450001</v>
      </c>
      <c r="D101">
        <v>34.220001000000003</v>
      </c>
      <c r="E101">
        <v>34.450001</v>
      </c>
      <c r="F101">
        <v>3509100</v>
      </c>
      <c r="G101">
        <v>34.108400000000003</v>
      </c>
      <c r="H101">
        <f t="shared" si="1"/>
        <v>100</v>
      </c>
      <c r="J101" s="4"/>
      <c r="K101" s="4"/>
      <c r="L101" s="4"/>
    </row>
    <row r="102" spans="1:12">
      <c r="A102" s="1">
        <v>42615</v>
      </c>
      <c r="B102">
        <v>33.779998999999997</v>
      </c>
      <c r="C102">
        <v>34.209999000000003</v>
      </c>
      <c r="D102">
        <v>33.720001000000003</v>
      </c>
      <c r="E102">
        <v>34.07</v>
      </c>
      <c r="F102">
        <v>3300100</v>
      </c>
      <c r="G102">
        <v>33.732166999999997</v>
      </c>
      <c r="H102">
        <f t="shared" si="1"/>
        <v>101</v>
      </c>
      <c r="J102" s="4"/>
      <c r="K102" s="4"/>
      <c r="L102" s="4"/>
    </row>
    <row r="103" spans="1:12">
      <c r="A103" s="1">
        <v>42614</v>
      </c>
      <c r="B103">
        <v>33.909999999999997</v>
      </c>
      <c r="C103">
        <v>34.020000000000003</v>
      </c>
      <c r="D103">
        <v>33.740001999999997</v>
      </c>
      <c r="E103">
        <v>33.810001</v>
      </c>
      <c r="F103">
        <v>4717400</v>
      </c>
      <c r="G103">
        <v>33.474747000000001</v>
      </c>
      <c r="H103">
        <f t="shared" si="1"/>
        <v>102</v>
      </c>
      <c r="J103" s="4"/>
      <c r="K103" s="4"/>
      <c r="L103" s="4"/>
    </row>
    <row r="104" spans="1:12">
      <c r="A104" s="1">
        <v>42613</v>
      </c>
      <c r="B104">
        <v>33.790000999999997</v>
      </c>
      <c r="C104">
        <v>34.020000000000003</v>
      </c>
      <c r="D104">
        <v>33.610000999999997</v>
      </c>
      <c r="E104">
        <v>34</v>
      </c>
      <c r="F104">
        <v>3947500</v>
      </c>
      <c r="G104">
        <v>33.662861999999997</v>
      </c>
      <c r="H104">
        <f t="shared" si="1"/>
        <v>103</v>
      </c>
      <c r="J104" s="4"/>
      <c r="K104" s="4"/>
      <c r="L104" s="4"/>
    </row>
    <row r="105" spans="1:12">
      <c r="A105" s="1">
        <v>42612</v>
      </c>
      <c r="B105">
        <v>34.049999</v>
      </c>
      <c r="C105">
        <v>34.099997999999999</v>
      </c>
      <c r="D105">
        <v>33.689999</v>
      </c>
      <c r="E105">
        <v>33.810001</v>
      </c>
      <c r="F105">
        <v>3169400</v>
      </c>
      <c r="G105">
        <v>33.474747000000001</v>
      </c>
      <c r="H105">
        <f t="shared" si="1"/>
        <v>104</v>
      </c>
      <c r="J105" s="4"/>
      <c r="K105" s="4"/>
      <c r="L105" s="4"/>
    </row>
    <row r="106" spans="1:12">
      <c r="A106" s="1">
        <v>42611</v>
      </c>
      <c r="B106">
        <v>34.049999</v>
      </c>
      <c r="C106">
        <v>34.200001</v>
      </c>
      <c r="D106">
        <v>33.880001</v>
      </c>
      <c r="E106">
        <v>34.049999</v>
      </c>
      <c r="F106">
        <v>3441500</v>
      </c>
      <c r="G106">
        <v>33.712364999999998</v>
      </c>
      <c r="H106">
        <f t="shared" si="1"/>
        <v>105</v>
      </c>
      <c r="J106" s="4"/>
      <c r="K106" s="4"/>
      <c r="L106" s="4"/>
    </row>
    <row r="107" spans="1:12">
      <c r="A107" s="1">
        <v>42608</v>
      </c>
      <c r="B107">
        <v>34.560001</v>
      </c>
      <c r="C107">
        <v>34.840000000000003</v>
      </c>
      <c r="D107">
        <v>33.880001</v>
      </c>
      <c r="E107">
        <v>33.900002000000001</v>
      </c>
      <c r="F107">
        <v>3669700</v>
      </c>
      <c r="G107">
        <v>33.563854999999997</v>
      </c>
      <c r="H107">
        <f t="shared" si="1"/>
        <v>106</v>
      </c>
      <c r="J107" s="4"/>
      <c r="K107" s="4"/>
      <c r="L107" s="4"/>
    </row>
    <row r="108" spans="1:12">
      <c r="A108" s="1">
        <v>42607</v>
      </c>
      <c r="B108">
        <v>34.720001000000003</v>
      </c>
      <c r="C108">
        <v>34.729999999999997</v>
      </c>
      <c r="D108">
        <v>34.459999000000003</v>
      </c>
      <c r="E108">
        <v>34.509998000000003</v>
      </c>
      <c r="F108">
        <v>2707000</v>
      </c>
      <c r="G108">
        <v>34.167802999999999</v>
      </c>
      <c r="H108">
        <f t="shared" si="1"/>
        <v>107</v>
      </c>
      <c r="J108" s="4"/>
      <c r="K108" s="4"/>
      <c r="L108" s="4"/>
    </row>
    <row r="109" spans="1:12">
      <c r="A109" s="1">
        <v>42606</v>
      </c>
      <c r="B109">
        <v>34.540000999999997</v>
      </c>
      <c r="C109">
        <v>34.790000999999997</v>
      </c>
      <c r="D109">
        <v>34.450001</v>
      </c>
      <c r="E109">
        <v>34.709999000000003</v>
      </c>
      <c r="F109">
        <v>3634900</v>
      </c>
      <c r="G109">
        <v>34.365820999999997</v>
      </c>
      <c r="H109">
        <f t="shared" si="1"/>
        <v>108</v>
      </c>
      <c r="J109" s="4"/>
      <c r="K109" s="4"/>
      <c r="L109" s="4"/>
    </row>
    <row r="110" spans="1:12">
      <c r="A110" s="1">
        <v>42605</v>
      </c>
      <c r="B110">
        <v>34.540000999999997</v>
      </c>
      <c r="C110">
        <v>34.840000000000003</v>
      </c>
      <c r="D110">
        <v>34.540000999999997</v>
      </c>
      <c r="E110">
        <v>34.590000000000003</v>
      </c>
      <c r="F110">
        <v>4157000</v>
      </c>
      <c r="G110">
        <v>34.247011999999998</v>
      </c>
      <c r="H110">
        <f t="shared" si="1"/>
        <v>109</v>
      </c>
      <c r="J110" s="4"/>
      <c r="K110" s="4"/>
      <c r="L110" s="4"/>
    </row>
    <row r="111" spans="1:12">
      <c r="A111" s="1">
        <v>42604</v>
      </c>
      <c r="B111">
        <v>34.490001999999997</v>
      </c>
      <c r="C111">
        <v>34.540000999999997</v>
      </c>
      <c r="D111">
        <v>34.259998000000003</v>
      </c>
      <c r="E111">
        <v>34.43</v>
      </c>
      <c r="F111">
        <v>2267300</v>
      </c>
      <c r="G111">
        <v>34.088597999999998</v>
      </c>
      <c r="H111">
        <f t="shared" si="1"/>
        <v>110</v>
      </c>
      <c r="J111" s="4"/>
      <c r="K111" s="4"/>
      <c r="L111" s="4"/>
    </row>
    <row r="112" spans="1:12">
      <c r="A112" s="1">
        <v>42601</v>
      </c>
      <c r="B112">
        <v>34.630001</v>
      </c>
      <c r="C112">
        <v>34.650002000000001</v>
      </c>
      <c r="D112">
        <v>34.139999000000003</v>
      </c>
      <c r="E112">
        <v>34.369999</v>
      </c>
      <c r="F112">
        <v>4797100</v>
      </c>
      <c r="G112">
        <v>34.029192000000002</v>
      </c>
      <c r="H112">
        <f t="shared" si="1"/>
        <v>111</v>
      </c>
      <c r="J112" s="4"/>
      <c r="K112" s="4"/>
      <c r="L112" s="4"/>
    </row>
    <row r="113" spans="1:12">
      <c r="A113" s="1">
        <v>42600</v>
      </c>
      <c r="B113">
        <v>34.459999000000003</v>
      </c>
      <c r="C113">
        <v>34.810001</v>
      </c>
      <c r="D113">
        <v>34.330002</v>
      </c>
      <c r="E113">
        <v>34.709999000000003</v>
      </c>
      <c r="F113">
        <v>6161600</v>
      </c>
      <c r="G113">
        <v>34.365820999999997</v>
      </c>
      <c r="H113">
        <f t="shared" si="1"/>
        <v>112</v>
      </c>
      <c r="J113" s="4"/>
      <c r="K113" s="4"/>
      <c r="L113" s="4"/>
    </row>
    <row r="114" spans="1:12">
      <c r="A114" s="1">
        <v>42599</v>
      </c>
      <c r="B114">
        <v>34.189999</v>
      </c>
      <c r="C114">
        <v>34.659999999999997</v>
      </c>
      <c r="D114">
        <v>33.779998999999997</v>
      </c>
      <c r="E114">
        <v>34.580002</v>
      </c>
      <c r="F114">
        <v>6249000</v>
      </c>
      <c r="G114">
        <v>34.237112000000003</v>
      </c>
      <c r="H114">
        <f t="shared" si="1"/>
        <v>113</v>
      </c>
      <c r="J114" s="4"/>
      <c r="K114" s="4"/>
      <c r="L114" s="4"/>
    </row>
    <row r="115" spans="1:12">
      <c r="A115" s="1">
        <v>42598</v>
      </c>
      <c r="B115">
        <v>34.490001999999997</v>
      </c>
      <c r="C115">
        <v>34.599997999999999</v>
      </c>
      <c r="D115">
        <v>34.220001000000003</v>
      </c>
      <c r="E115">
        <v>34.229999999999997</v>
      </c>
      <c r="F115">
        <v>5527400</v>
      </c>
      <c r="G115">
        <v>33.890580999999997</v>
      </c>
      <c r="H115">
        <f t="shared" si="1"/>
        <v>114</v>
      </c>
      <c r="J115" s="4"/>
      <c r="K115" s="4"/>
      <c r="L115" s="4"/>
    </row>
    <row r="116" spans="1:12">
      <c r="A116" s="1">
        <v>42597</v>
      </c>
      <c r="B116">
        <v>34.900002000000001</v>
      </c>
      <c r="C116">
        <v>35.080002</v>
      </c>
      <c r="D116">
        <v>34.619999</v>
      </c>
      <c r="E116">
        <v>34.630001</v>
      </c>
      <c r="F116">
        <v>4053000</v>
      </c>
      <c r="G116">
        <v>34.286616000000002</v>
      </c>
      <c r="H116">
        <f t="shared" si="1"/>
        <v>115</v>
      </c>
      <c r="J116" s="4"/>
      <c r="K116" s="4"/>
      <c r="L116" s="4"/>
    </row>
    <row r="117" spans="1:12">
      <c r="A117" s="1">
        <v>42594</v>
      </c>
      <c r="B117">
        <v>35.099997999999999</v>
      </c>
      <c r="C117">
        <v>35.470001000000003</v>
      </c>
      <c r="D117">
        <v>34.919998</v>
      </c>
      <c r="E117">
        <v>34.939999</v>
      </c>
      <c r="F117">
        <v>8397600</v>
      </c>
      <c r="G117">
        <v>34.593539999999997</v>
      </c>
      <c r="H117">
        <f t="shared" si="1"/>
        <v>116</v>
      </c>
      <c r="J117" s="4"/>
      <c r="K117" s="4"/>
      <c r="L117" s="4"/>
    </row>
    <row r="118" spans="1:12">
      <c r="A118" s="1">
        <v>42593</v>
      </c>
      <c r="B118">
        <v>35.209999000000003</v>
      </c>
      <c r="C118">
        <v>35.419998</v>
      </c>
      <c r="D118">
        <v>34.599997999999999</v>
      </c>
      <c r="E118">
        <v>34.810001</v>
      </c>
      <c r="F118">
        <v>10155500</v>
      </c>
      <c r="G118">
        <v>34.464830999999997</v>
      </c>
      <c r="H118">
        <f t="shared" si="1"/>
        <v>117</v>
      </c>
      <c r="J118" s="4"/>
      <c r="K118" s="4"/>
      <c r="L118" s="4"/>
    </row>
    <row r="119" spans="1:12">
      <c r="A119" s="1">
        <v>42592</v>
      </c>
      <c r="B119">
        <v>35.990001999999997</v>
      </c>
      <c r="C119">
        <v>36.099997999999999</v>
      </c>
      <c r="D119">
        <v>35.130001</v>
      </c>
      <c r="E119">
        <v>35.529998999999997</v>
      </c>
      <c r="F119">
        <v>7980100</v>
      </c>
      <c r="G119">
        <v>34.862842999999998</v>
      </c>
      <c r="H119">
        <f t="shared" si="1"/>
        <v>118</v>
      </c>
      <c r="J119" s="4"/>
      <c r="K119" s="4"/>
      <c r="L119" s="4"/>
    </row>
    <row r="120" spans="1:12">
      <c r="A120" s="1">
        <v>42591</v>
      </c>
      <c r="B120">
        <v>36.409999999999997</v>
      </c>
      <c r="C120">
        <v>36.479999999999997</v>
      </c>
      <c r="D120">
        <v>35.830002</v>
      </c>
      <c r="E120">
        <v>35.849997999999999</v>
      </c>
      <c r="F120">
        <v>4428300</v>
      </c>
      <c r="G120">
        <v>35.176833999999999</v>
      </c>
      <c r="H120">
        <f t="shared" si="1"/>
        <v>119</v>
      </c>
      <c r="J120" s="4"/>
      <c r="K120" s="4"/>
      <c r="L120" s="4"/>
    </row>
    <row r="121" spans="1:12">
      <c r="A121" s="1">
        <v>42590</v>
      </c>
      <c r="B121">
        <v>36.279998999999997</v>
      </c>
      <c r="C121">
        <v>36.32</v>
      </c>
      <c r="D121">
        <v>35.979999999999997</v>
      </c>
      <c r="E121">
        <v>36.110000999999997</v>
      </c>
      <c r="F121">
        <v>5399400</v>
      </c>
      <c r="G121">
        <v>35.431953999999998</v>
      </c>
      <c r="H121">
        <f t="shared" si="1"/>
        <v>120</v>
      </c>
      <c r="J121" s="4"/>
      <c r="K121" s="4"/>
      <c r="L121" s="4"/>
    </row>
    <row r="122" spans="1:12">
      <c r="A122" s="1">
        <v>42587</v>
      </c>
      <c r="B122">
        <v>36.299999</v>
      </c>
      <c r="C122">
        <v>36.400002000000001</v>
      </c>
      <c r="D122">
        <v>36.029998999999997</v>
      </c>
      <c r="E122">
        <v>36.139999000000003</v>
      </c>
      <c r="F122">
        <v>5256300</v>
      </c>
      <c r="G122">
        <v>35.461390000000002</v>
      </c>
      <c r="H122">
        <f t="shared" si="1"/>
        <v>121</v>
      </c>
      <c r="J122" s="4"/>
      <c r="K122" s="4"/>
      <c r="L122" s="4"/>
    </row>
    <row r="123" spans="1:12">
      <c r="A123" s="1">
        <v>42586</v>
      </c>
      <c r="B123">
        <v>36.560001</v>
      </c>
      <c r="C123">
        <v>36.810001</v>
      </c>
      <c r="D123">
        <v>36.25</v>
      </c>
      <c r="E123">
        <v>36.330002</v>
      </c>
      <c r="F123">
        <v>4137900</v>
      </c>
      <c r="G123">
        <v>35.647824</v>
      </c>
      <c r="H123">
        <f t="shared" si="1"/>
        <v>122</v>
      </c>
      <c r="J123" s="4"/>
      <c r="K123" s="4"/>
      <c r="L123" s="4"/>
    </row>
    <row r="124" spans="1:12">
      <c r="A124" s="1">
        <v>42585</v>
      </c>
      <c r="B124">
        <v>36.82</v>
      </c>
      <c r="C124">
        <v>36.919998</v>
      </c>
      <c r="D124">
        <v>36.43</v>
      </c>
      <c r="E124">
        <v>36.57</v>
      </c>
      <c r="F124">
        <v>4390200</v>
      </c>
      <c r="G124">
        <v>35.883316000000001</v>
      </c>
      <c r="H124">
        <f t="shared" si="1"/>
        <v>123</v>
      </c>
      <c r="J124" s="4"/>
      <c r="K124" s="4"/>
      <c r="L124" s="4"/>
    </row>
    <row r="125" spans="1:12">
      <c r="A125" s="1">
        <v>42584</v>
      </c>
      <c r="B125">
        <v>37.240001999999997</v>
      </c>
      <c r="C125">
        <v>37.299999</v>
      </c>
      <c r="D125">
        <v>36.720001000000003</v>
      </c>
      <c r="E125">
        <v>36.779998999999997</v>
      </c>
      <c r="F125">
        <v>5497700</v>
      </c>
      <c r="G125">
        <v>36.089371999999997</v>
      </c>
      <c r="H125">
        <f t="shared" si="1"/>
        <v>124</v>
      </c>
      <c r="J125" s="4"/>
      <c r="K125" s="4"/>
      <c r="L125" s="4"/>
    </row>
    <row r="126" spans="1:12">
      <c r="A126" s="1">
        <v>42583</v>
      </c>
      <c r="B126">
        <v>37.200001</v>
      </c>
      <c r="C126">
        <v>37.700001</v>
      </c>
      <c r="D126">
        <v>37.080002</v>
      </c>
      <c r="E126">
        <v>37.459999000000003</v>
      </c>
      <c r="F126">
        <v>6175900</v>
      </c>
      <c r="G126">
        <v>36.756602999999998</v>
      </c>
      <c r="H126">
        <f t="shared" si="1"/>
        <v>125</v>
      </c>
      <c r="J126" s="4"/>
      <c r="K126" s="4"/>
      <c r="L126" s="4"/>
    </row>
    <row r="127" spans="1:12">
      <c r="A127" s="1">
        <v>42580</v>
      </c>
      <c r="B127">
        <v>36.82</v>
      </c>
      <c r="C127">
        <v>37.400002000000001</v>
      </c>
      <c r="D127">
        <v>36.700001</v>
      </c>
      <c r="E127">
        <v>37.279998999999997</v>
      </c>
      <c r="F127">
        <v>4709500</v>
      </c>
      <c r="G127">
        <v>36.579982999999999</v>
      </c>
      <c r="H127">
        <f t="shared" si="1"/>
        <v>126</v>
      </c>
      <c r="J127" s="4"/>
      <c r="K127" s="4"/>
      <c r="L127" s="4"/>
    </row>
    <row r="128" spans="1:12">
      <c r="A128" s="1">
        <v>42579</v>
      </c>
      <c r="B128">
        <v>36.560001</v>
      </c>
      <c r="C128">
        <v>36.939999</v>
      </c>
      <c r="D128">
        <v>36.43</v>
      </c>
      <c r="E128">
        <v>36.860000999999997</v>
      </c>
      <c r="F128">
        <v>3151900</v>
      </c>
      <c r="G128">
        <v>36.167870999999998</v>
      </c>
      <c r="H128">
        <f t="shared" si="1"/>
        <v>127</v>
      </c>
      <c r="J128" s="4"/>
      <c r="K128" s="4"/>
      <c r="L128" s="4"/>
    </row>
    <row r="129" spans="1:12">
      <c r="A129" s="1">
        <v>42578</v>
      </c>
      <c r="B129">
        <v>36.860000999999997</v>
      </c>
      <c r="C129">
        <v>37.020000000000003</v>
      </c>
      <c r="D129">
        <v>36.270000000000003</v>
      </c>
      <c r="E129">
        <v>36.590000000000003</v>
      </c>
      <c r="F129">
        <v>4032300</v>
      </c>
      <c r="G129">
        <v>35.902940999999998</v>
      </c>
      <c r="H129">
        <f t="shared" si="1"/>
        <v>128</v>
      </c>
      <c r="J129" s="4"/>
      <c r="K129" s="4"/>
      <c r="L129" s="4"/>
    </row>
    <row r="130" spans="1:12">
      <c r="A130" s="1">
        <v>42577</v>
      </c>
      <c r="B130">
        <v>37.5</v>
      </c>
      <c r="C130">
        <v>37.549999</v>
      </c>
      <c r="D130">
        <v>37</v>
      </c>
      <c r="E130">
        <v>37.090000000000003</v>
      </c>
      <c r="F130">
        <v>2768700</v>
      </c>
      <c r="G130">
        <v>36.393552</v>
      </c>
      <c r="H130">
        <f t="shared" si="1"/>
        <v>129</v>
      </c>
      <c r="J130" s="4"/>
      <c r="K130" s="4"/>
      <c r="L130" s="4"/>
    </row>
    <row r="131" spans="1:12">
      <c r="A131" s="1">
        <v>42576</v>
      </c>
      <c r="B131">
        <v>37.330002</v>
      </c>
      <c r="C131">
        <v>37.5</v>
      </c>
      <c r="D131">
        <v>37.18</v>
      </c>
      <c r="E131">
        <v>37.5</v>
      </c>
      <c r="F131">
        <v>4605200</v>
      </c>
      <c r="G131">
        <v>36.795853000000001</v>
      </c>
      <c r="H131">
        <f t="shared" si="1"/>
        <v>130</v>
      </c>
      <c r="J131" s="4"/>
      <c r="K131" s="4"/>
      <c r="L131" s="4"/>
    </row>
    <row r="132" spans="1:12">
      <c r="A132" s="1">
        <v>42573</v>
      </c>
      <c r="B132">
        <v>36.599997999999999</v>
      </c>
      <c r="C132">
        <v>37.459999000000003</v>
      </c>
      <c r="D132">
        <v>36.590000000000003</v>
      </c>
      <c r="E132">
        <v>37.409999999999997</v>
      </c>
      <c r="F132">
        <v>5397000</v>
      </c>
      <c r="G132">
        <v>36.707543000000001</v>
      </c>
      <c r="H132">
        <f t="shared" ref="H132:H191" si="2">H131+1</f>
        <v>131</v>
      </c>
      <c r="J132" s="4"/>
      <c r="K132" s="4"/>
      <c r="L132" s="4"/>
    </row>
    <row r="133" spans="1:12">
      <c r="A133" s="1">
        <v>42572</v>
      </c>
      <c r="B133">
        <v>36.299999</v>
      </c>
      <c r="C133">
        <v>36.509998000000003</v>
      </c>
      <c r="D133">
        <v>36.25</v>
      </c>
      <c r="E133">
        <v>36.459999000000003</v>
      </c>
      <c r="F133">
        <v>5175400</v>
      </c>
      <c r="G133">
        <v>35.775381000000003</v>
      </c>
      <c r="H133">
        <f t="shared" si="2"/>
        <v>132</v>
      </c>
      <c r="J133" s="4"/>
      <c r="K133" s="4"/>
      <c r="L133" s="4"/>
    </row>
    <row r="134" spans="1:12">
      <c r="A134" s="1">
        <v>42571</v>
      </c>
      <c r="B134">
        <v>36.549999</v>
      </c>
      <c r="C134">
        <v>36.599997999999999</v>
      </c>
      <c r="D134">
        <v>36.240001999999997</v>
      </c>
      <c r="E134">
        <v>36.25</v>
      </c>
      <c r="F134">
        <v>3166500</v>
      </c>
      <c r="G134">
        <v>35.569324999999999</v>
      </c>
      <c r="H134">
        <f t="shared" si="2"/>
        <v>133</v>
      </c>
      <c r="J134" s="4"/>
      <c r="K134" s="4"/>
      <c r="L134" s="4"/>
    </row>
    <row r="135" spans="1:12">
      <c r="A135" s="1">
        <v>42570</v>
      </c>
      <c r="B135">
        <v>36.560001</v>
      </c>
      <c r="C135">
        <v>36.650002000000001</v>
      </c>
      <c r="D135">
        <v>36.400002000000001</v>
      </c>
      <c r="E135">
        <v>36.580002</v>
      </c>
      <c r="F135">
        <v>2813900</v>
      </c>
      <c r="G135">
        <v>35.893129999999999</v>
      </c>
      <c r="H135">
        <f t="shared" si="2"/>
        <v>134</v>
      </c>
      <c r="J135" s="4"/>
      <c r="K135" s="4"/>
      <c r="L135" s="4"/>
    </row>
    <row r="136" spans="1:12">
      <c r="A136" s="1">
        <v>42569</v>
      </c>
      <c r="B136">
        <v>36.490001999999997</v>
      </c>
      <c r="C136">
        <v>36.849997999999999</v>
      </c>
      <c r="D136">
        <v>36.380001</v>
      </c>
      <c r="E136">
        <v>36.669998</v>
      </c>
      <c r="F136">
        <v>4696900</v>
      </c>
      <c r="G136">
        <v>35.981436000000002</v>
      </c>
      <c r="H136">
        <f t="shared" si="2"/>
        <v>135</v>
      </c>
      <c r="J136" s="4"/>
      <c r="K136" s="4"/>
      <c r="L136" s="4"/>
    </row>
    <row r="137" spans="1:12">
      <c r="A137" s="1">
        <v>42566</v>
      </c>
      <c r="B137">
        <v>36.470001000000003</v>
      </c>
      <c r="C137">
        <v>36.599997999999999</v>
      </c>
      <c r="D137">
        <v>36.32</v>
      </c>
      <c r="E137">
        <v>36.490001999999997</v>
      </c>
      <c r="F137">
        <v>3234700</v>
      </c>
      <c r="G137">
        <v>35.804819999999999</v>
      </c>
      <c r="H137">
        <f t="shared" si="2"/>
        <v>136</v>
      </c>
      <c r="J137" s="4"/>
      <c r="K137" s="4"/>
      <c r="L137" s="4"/>
    </row>
    <row r="138" spans="1:12">
      <c r="A138" s="1">
        <v>42565</v>
      </c>
      <c r="B138">
        <v>36.540000999999997</v>
      </c>
      <c r="C138">
        <v>36.669998</v>
      </c>
      <c r="D138">
        <v>36.270000000000003</v>
      </c>
      <c r="E138">
        <v>36.389999000000003</v>
      </c>
      <c r="F138">
        <v>5638400</v>
      </c>
      <c r="G138">
        <v>35.706695000000003</v>
      </c>
      <c r="H138">
        <f t="shared" si="2"/>
        <v>137</v>
      </c>
      <c r="J138" s="4"/>
      <c r="K138" s="4"/>
      <c r="L138" s="4"/>
    </row>
    <row r="139" spans="1:12">
      <c r="A139" s="1">
        <v>42564</v>
      </c>
      <c r="B139">
        <v>36.599997999999999</v>
      </c>
      <c r="C139">
        <v>36.770000000000003</v>
      </c>
      <c r="D139">
        <v>36.270000000000003</v>
      </c>
      <c r="E139">
        <v>36.75</v>
      </c>
      <c r="F139">
        <v>5766900</v>
      </c>
      <c r="G139">
        <v>36.059936</v>
      </c>
      <c r="H139">
        <f t="shared" si="2"/>
        <v>138</v>
      </c>
      <c r="J139" s="4"/>
      <c r="K139" s="4"/>
      <c r="L139" s="4"/>
    </row>
    <row r="140" spans="1:12">
      <c r="A140" s="1">
        <v>42563</v>
      </c>
      <c r="B140">
        <v>36.400002000000001</v>
      </c>
      <c r="C140">
        <v>36.68</v>
      </c>
      <c r="D140">
        <v>36.310001</v>
      </c>
      <c r="E140">
        <v>36.43</v>
      </c>
      <c r="F140">
        <v>6280500</v>
      </c>
      <c r="G140">
        <v>35.745944999999999</v>
      </c>
      <c r="H140">
        <f t="shared" si="2"/>
        <v>139</v>
      </c>
      <c r="J140" s="4"/>
      <c r="K140" s="4"/>
      <c r="L140" s="4"/>
    </row>
    <row r="141" spans="1:12">
      <c r="A141" s="1">
        <v>42562</v>
      </c>
      <c r="B141">
        <v>36.060001</v>
      </c>
      <c r="C141">
        <v>36.43</v>
      </c>
      <c r="D141">
        <v>35.770000000000003</v>
      </c>
      <c r="E141">
        <v>36.400002000000001</v>
      </c>
      <c r="F141">
        <v>4174800</v>
      </c>
      <c r="G141">
        <v>35.71651</v>
      </c>
      <c r="H141">
        <f t="shared" si="2"/>
        <v>140</v>
      </c>
      <c r="J141" s="4"/>
      <c r="K141" s="4"/>
      <c r="L141" s="4"/>
    </row>
    <row r="142" spans="1:12">
      <c r="A142" s="1">
        <v>42559</v>
      </c>
      <c r="B142">
        <v>35.75</v>
      </c>
      <c r="C142">
        <v>36.139999000000003</v>
      </c>
      <c r="D142">
        <v>35.369999</v>
      </c>
      <c r="E142">
        <v>36.110000999999997</v>
      </c>
      <c r="F142">
        <v>4925300</v>
      </c>
      <c r="G142">
        <v>35.431953999999998</v>
      </c>
      <c r="H142">
        <f t="shared" si="2"/>
        <v>141</v>
      </c>
      <c r="J142" s="4"/>
      <c r="K142" s="4"/>
      <c r="L142" s="4"/>
    </row>
    <row r="143" spans="1:12">
      <c r="A143" s="1">
        <v>42558</v>
      </c>
      <c r="B143">
        <v>36.450001</v>
      </c>
      <c r="C143">
        <v>36.529998999999997</v>
      </c>
      <c r="D143">
        <v>35.580002</v>
      </c>
      <c r="E143">
        <v>35.700001</v>
      </c>
      <c r="F143">
        <v>4205400</v>
      </c>
      <c r="G143">
        <v>35.029653000000003</v>
      </c>
      <c r="H143">
        <f t="shared" si="2"/>
        <v>142</v>
      </c>
      <c r="J143" s="4"/>
      <c r="K143" s="4"/>
      <c r="L143" s="4"/>
    </row>
    <row r="144" spans="1:12">
      <c r="A144" s="1">
        <v>42557</v>
      </c>
      <c r="B144">
        <v>36.220001000000003</v>
      </c>
      <c r="C144">
        <v>36.68</v>
      </c>
      <c r="D144">
        <v>35.990001999999997</v>
      </c>
      <c r="E144">
        <v>36.630001</v>
      </c>
      <c r="F144">
        <v>5411700</v>
      </c>
      <c r="G144">
        <v>35.942189999999997</v>
      </c>
      <c r="H144">
        <f t="shared" si="2"/>
        <v>143</v>
      </c>
      <c r="J144" s="4"/>
      <c r="K144" s="4"/>
      <c r="L144" s="4"/>
    </row>
    <row r="145" spans="1:12">
      <c r="A145" s="1">
        <v>42556</v>
      </c>
      <c r="B145">
        <v>36.049999</v>
      </c>
      <c r="C145">
        <v>36.330002</v>
      </c>
      <c r="D145">
        <v>35.880001</v>
      </c>
      <c r="E145">
        <v>36.209999000000003</v>
      </c>
      <c r="F145">
        <v>4415900</v>
      </c>
      <c r="G145">
        <v>35.530074999999997</v>
      </c>
      <c r="H145">
        <f t="shared" si="2"/>
        <v>144</v>
      </c>
      <c r="J145" s="4"/>
      <c r="K145" s="4"/>
      <c r="L145" s="4"/>
    </row>
    <row r="146" spans="1:12">
      <c r="A146" s="1">
        <v>42552</v>
      </c>
      <c r="B146">
        <v>36.450001</v>
      </c>
      <c r="C146">
        <v>36.459999000000003</v>
      </c>
      <c r="D146">
        <v>36.049999</v>
      </c>
      <c r="E146">
        <v>36.409999999999997</v>
      </c>
      <c r="F146">
        <v>4526000</v>
      </c>
      <c r="G146">
        <v>35.726320000000001</v>
      </c>
      <c r="H146">
        <f t="shared" si="2"/>
        <v>145</v>
      </c>
    </row>
    <row r="147" spans="1:12">
      <c r="A147" s="1">
        <v>42551</v>
      </c>
      <c r="B147">
        <v>35.209999000000003</v>
      </c>
      <c r="C147">
        <v>36.369999</v>
      </c>
      <c r="D147">
        <v>34.919998</v>
      </c>
      <c r="E147">
        <v>36.360000999999997</v>
      </c>
      <c r="F147">
        <v>8834900</v>
      </c>
      <c r="G147">
        <v>35.677259999999997</v>
      </c>
      <c r="H147">
        <f t="shared" si="2"/>
        <v>146</v>
      </c>
    </row>
    <row r="148" spans="1:12">
      <c r="A148" s="1">
        <v>42550</v>
      </c>
      <c r="B148">
        <v>35</v>
      </c>
      <c r="C148">
        <v>35.25</v>
      </c>
      <c r="D148">
        <v>34.799999</v>
      </c>
      <c r="E148">
        <v>35.119999</v>
      </c>
      <c r="F148">
        <v>7386900</v>
      </c>
      <c r="G148">
        <v>34.460541999999997</v>
      </c>
      <c r="H148">
        <f t="shared" si="2"/>
        <v>147</v>
      </c>
    </row>
    <row r="149" spans="1:12">
      <c r="A149" s="1">
        <v>42549</v>
      </c>
      <c r="B149">
        <v>34.720001000000003</v>
      </c>
      <c r="C149">
        <v>34.889999000000003</v>
      </c>
      <c r="D149">
        <v>34.400002000000001</v>
      </c>
      <c r="E149">
        <v>34.880001</v>
      </c>
      <c r="F149">
        <v>6935600</v>
      </c>
      <c r="G149">
        <v>34.225051000000001</v>
      </c>
      <c r="H149">
        <f t="shared" si="2"/>
        <v>148</v>
      </c>
    </row>
    <row r="150" spans="1:12">
      <c r="A150" s="1">
        <v>42548</v>
      </c>
      <c r="B150">
        <v>34.270000000000003</v>
      </c>
      <c r="C150">
        <v>34.709999000000003</v>
      </c>
      <c r="D150">
        <v>33.93</v>
      </c>
      <c r="E150">
        <v>34.590000000000003</v>
      </c>
      <c r="F150">
        <v>7964400</v>
      </c>
      <c r="G150">
        <v>33.940494999999999</v>
      </c>
      <c r="H150">
        <f t="shared" si="2"/>
        <v>149</v>
      </c>
    </row>
    <row r="151" spans="1:12">
      <c r="A151" s="1">
        <v>42545</v>
      </c>
      <c r="B151">
        <v>34.450001</v>
      </c>
      <c r="C151">
        <v>35.009998000000003</v>
      </c>
      <c r="D151">
        <v>34.169998</v>
      </c>
      <c r="E151">
        <v>34.389999000000003</v>
      </c>
      <c r="F151">
        <v>9643200</v>
      </c>
      <c r="G151">
        <v>33.744250000000001</v>
      </c>
      <c r="H151">
        <f t="shared" si="2"/>
        <v>150</v>
      </c>
    </row>
    <row r="152" spans="1:12">
      <c r="A152" s="1">
        <v>42544</v>
      </c>
      <c r="B152">
        <v>34.560001</v>
      </c>
      <c r="C152">
        <v>34.950001</v>
      </c>
      <c r="D152">
        <v>34.380001</v>
      </c>
      <c r="E152">
        <v>34.950001</v>
      </c>
      <c r="F152">
        <v>4466200</v>
      </c>
      <c r="G152">
        <v>34.293736000000003</v>
      </c>
      <c r="H152">
        <f t="shared" si="2"/>
        <v>151</v>
      </c>
    </row>
    <row r="153" spans="1:12">
      <c r="A153" s="1">
        <v>42543</v>
      </c>
      <c r="B153">
        <v>34.840000000000003</v>
      </c>
      <c r="C153">
        <v>34.880001</v>
      </c>
      <c r="D153">
        <v>34.389999000000003</v>
      </c>
      <c r="E153">
        <v>34.43</v>
      </c>
      <c r="F153">
        <v>3011200</v>
      </c>
      <c r="G153">
        <v>33.783499999999997</v>
      </c>
      <c r="H153">
        <f t="shared" si="2"/>
        <v>152</v>
      </c>
    </row>
    <row r="154" spans="1:12">
      <c r="A154" s="1">
        <v>42542</v>
      </c>
      <c r="B154">
        <v>34.470001000000003</v>
      </c>
      <c r="C154">
        <v>34.939999</v>
      </c>
      <c r="D154">
        <v>34.229999999999997</v>
      </c>
      <c r="E154">
        <v>34.759998000000003</v>
      </c>
      <c r="F154">
        <v>3564900</v>
      </c>
      <c r="G154">
        <v>34.107301</v>
      </c>
      <c r="H154">
        <f t="shared" si="2"/>
        <v>153</v>
      </c>
    </row>
    <row r="155" spans="1:12">
      <c r="A155" s="1">
        <v>42541</v>
      </c>
      <c r="B155">
        <v>34.740001999999997</v>
      </c>
      <c r="C155">
        <v>34.830002</v>
      </c>
      <c r="D155">
        <v>34.419998</v>
      </c>
      <c r="E155">
        <v>34.439999</v>
      </c>
      <c r="F155">
        <v>4645700</v>
      </c>
      <c r="G155">
        <v>33.793309999999998</v>
      </c>
      <c r="H155">
        <f t="shared" si="2"/>
        <v>154</v>
      </c>
    </row>
    <row r="156" spans="1:12">
      <c r="A156" s="1">
        <v>42538</v>
      </c>
      <c r="B156">
        <v>34.080002</v>
      </c>
      <c r="C156">
        <v>34.650002000000001</v>
      </c>
      <c r="D156">
        <v>34</v>
      </c>
      <c r="E156">
        <v>34.650002000000001</v>
      </c>
      <c r="F156">
        <v>7031900</v>
      </c>
      <c r="G156">
        <v>33.999369999999999</v>
      </c>
      <c r="H156">
        <f t="shared" si="2"/>
        <v>155</v>
      </c>
    </row>
    <row r="157" spans="1:12">
      <c r="A157" s="1">
        <v>42537</v>
      </c>
      <c r="B157">
        <v>34.18</v>
      </c>
      <c r="C157">
        <v>34.419998</v>
      </c>
      <c r="D157">
        <v>34.029998999999997</v>
      </c>
      <c r="E157">
        <v>34.209999000000003</v>
      </c>
      <c r="F157">
        <v>3648200</v>
      </c>
      <c r="G157">
        <v>33.567628999999997</v>
      </c>
      <c r="H157">
        <f t="shared" si="2"/>
        <v>156</v>
      </c>
    </row>
    <row r="158" spans="1:12">
      <c r="A158" s="1">
        <v>42536</v>
      </c>
      <c r="B158">
        <v>33.909999999999997</v>
      </c>
      <c r="C158">
        <v>34.529998999999997</v>
      </c>
      <c r="D158">
        <v>33.840000000000003</v>
      </c>
      <c r="E158">
        <v>34.189999</v>
      </c>
      <c r="F158">
        <v>6146700</v>
      </c>
      <c r="G158">
        <v>33.548003999999999</v>
      </c>
      <c r="H158">
        <f t="shared" si="2"/>
        <v>157</v>
      </c>
    </row>
    <row r="159" spans="1:12">
      <c r="A159" s="1">
        <v>42535</v>
      </c>
      <c r="B159">
        <v>34.400002000000001</v>
      </c>
      <c r="C159">
        <v>34.439999</v>
      </c>
      <c r="D159">
        <v>33.610000999999997</v>
      </c>
      <c r="E159">
        <v>33.849997999999999</v>
      </c>
      <c r="F159">
        <v>7535300</v>
      </c>
      <c r="G159">
        <v>33.214388999999997</v>
      </c>
      <c r="H159">
        <f t="shared" si="2"/>
        <v>158</v>
      </c>
    </row>
    <row r="160" spans="1:12">
      <c r="A160" s="1">
        <v>42534</v>
      </c>
      <c r="B160">
        <v>34.669998</v>
      </c>
      <c r="C160">
        <v>34.840000000000003</v>
      </c>
      <c r="D160">
        <v>34.400002000000001</v>
      </c>
      <c r="E160">
        <v>34.400002000000001</v>
      </c>
      <c r="F160">
        <v>3840600</v>
      </c>
      <c r="G160">
        <v>33.754064</v>
      </c>
      <c r="H160">
        <f t="shared" si="2"/>
        <v>159</v>
      </c>
    </row>
    <row r="161" spans="1:8">
      <c r="A161" s="1">
        <v>42531</v>
      </c>
      <c r="B161">
        <v>35.049999</v>
      </c>
      <c r="C161">
        <v>35.200001</v>
      </c>
      <c r="D161">
        <v>34.330002</v>
      </c>
      <c r="E161">
        <v>34.599997999999999</v>
      </c>
      <c r="F161">
        <v>6099300</v>
      </c>
      <c r="G161">
        <v>33.950305999999998</v>
      </c>
      <c r="H161">
        <f t="shared" si="2"/>
        <v>160</v>
      </c>
    </row>
    <row r="162" spans="1:8">
      <c r="A162" s="1">
        <v>42530</v>
      </c>
      <c r="B162">
        <v>35.040000999999997</v>
      </c>
      <c r="C162">
        <v>35.200001</v>
      </c>
      <c r="D162">
        <v>34.599997999999999</v>
      </c>
      <c r="E162">
        <v>35.139999000000003</v>
      </c>
      <c r="F162">
        <v>4182000</v>
      </c>
      <c r="G162">
        <v>34.480167000000002</v>
      </c>
      <c r="H162">
        <f t="shared" si="2"/>
        <v>161</v>
      </c>
    </row>
    <row r="163" spans="1:8">
      <c r="A163" s="1">
        <v>42529</v>
      </c>
      <c r="B163">
        <v>34.770000000000003</v>
      </c>
      <c r="C163">
        <v>35.07</v>
      </c>
      <c r="D163">
        <v>34.689999</v>
      </c>
      <c r="E163">
        <v>35.049999</v>
      </c>
      <c r="F163">
        <v>2616900</v>
      </c>
      <c r="G163">
        <v>34.391857000000002</v>
      </c>
      <c r="H163">
        <f t="shared" si="2"/>
        <v>162</v>
      </c>
    </row>
    <row r="164" spans="1:8">
      <c r="A164" s="1">
        <v>42528</v>
      </c>
      <c r="B164">
        <v>35.080002</v>
      </c>
      <c r="C164">
        <v>35.099997999999999</v>
      </c>
      <c r="D164">
        <v>34.610000999999997</v>
      </c>
      <c r="E164">
        <v>34.720001000000003</v>
      </c>
      <c r="F164">
        <v>2934600</v>
      </c>
      <c r="G164">
        <v>34.068055000000001</v>
      </c>
      <c r="H164">
        <f t="shared" si="2"/>
        <v>163</v>
      </c>
    </row>
    <row r="165" spans="1:8">
      <c r="A165" s="1">
        <v>42527</v>
      </c>
      <c r="B165">
        <v>35.049999</v>
      </c>
      <c r="C165">
        <v>35.25</v>
      </c>
      <c r="D165">
        <v>34.82</v>
      </c>
      <c r="E165">
        <v>35.020000000000003</v>
      </c>
      <c r="F165">
        <v>3349100</v>
      </c>
      <c r="G165">
        <v>34.362420999999998</v>
      </c>
      <c r="H165">
        <f t="shared" si="2"/>
        <v>164</v>
      </c>
    </row>
    <row r="166" spans="1:8">
      <c r="A166" s="1">
        <v>42524</v>
      </c>
      <c r="B166">
        <v>34.93</v>
      </c>
      <c r="C166">
        <v>35.310001</v>
      </c>
      <c r="D166">
        <v>34.909999999999997</v>
      </c>
      <c r="E166">
        <v>34.959999000000003</v>
      </c>
      <c r="F166">
        <v>6505400</v>
      </c>
      <c r="G166">
        <v>34.303545999999997</v>
      </c>
      <c r="H166">
        <f t="shared" si="2"/>
        <v>165</v>
      </c>
    </row>
    <row r="167" spans="1:8">
      <c r="A167" s="1">
        <v>42523</v>
      </c>
      <c r="B167">
        <v>34.299999</v>
      </c>
      <c r="C167">
        <v>34.729999999999997</v>
      </c>
      <c r="D167">
        <v>34.189999</v>
      </c>
      <c r="E167">
        <v>34.720001000000003</v>
      </c>
      <c r="F167">
        <v>4468600</v>
      </c>
      <c r="G167">
        <v>34.068055000000001</v>
      </c>
      <c r="H167">
        <f t="shared" si="2"/>
        <v>166</v>
      </c>
    </row>
    <row r="168" spans="1:8">
      <c r="A168" s="1">
        <v>42522</v>
      </c>
      <c r="B168">
        <v>34.279998999999997</v>
      </c>
      <c r="C168">
        <v>34.490001999999997</v>
      </c>
      <c r="D168">
        <v>34.189999</v>
      </c>
      <c r="E168">
        <v>34.409999999999997</v>
      </c>
      <c r="F168">
        <v>4429700</v>
      </c>
      <c r="G168">
        <v>33.763874999999999</v>
      </c>
      <c r="H168">
        <f t="shared" si="2"/>
        <v>167</v>
      </c>
    </row>
    <row r="169" spans="1:8">
      <c r="A169" s="1">
        <v>42521</v>
      </c>
      <c r="B169">
        <v>34.340000000000003</v>
      </c>
      <c r="C169">
        <v>34.409999999999997</v>
      </c>
      <c r="D169">
        <v>33.959999000000003</v>
      </c>
      <c r="E169">
        <v>34.270000000000003</v>
      </c>
      <c r="F169">
        <v>6070200</v>
      </c>
      <c r="G169">
        <v>33.626503999999997</v>
      </c>
      <c r="H169">
        <f t="shared" si="2"/>
        <v>168</v>
      </c>
    </row>
    <row r="170" spans="1:8">
      <c r="A170" s="1">
        <v>42517</v>
      </c>
      <c r="B170">
        <v>34.209999000000003</v>
      </c>
      <c r="C170">
        <v>34.360000999999997</v>
      </c>
      <c r="D170">
        <v>34.07</v>
      </c>
      <c r="E170">
        <v>34.330002</v>
      </c>
      <c r="F170">
        <v>3243100</v>
      </c>
      <c r="G170">
        <v>33.685378999999998</v>
      </c>
      <c r="H170">
        <f t="shared" si="2"/>
        <v>169</v>
      </c>
    </row>
    <row r="171" spans="1:8">
      <c r="A171" s="1">
        <v>42516</v>
      </c>
      <c r="B171">
        <v>33.909999999999997</v>
      </c>
      <c r="C171">
        <v>34.299999</v>
      </c>
      <c r="D171">
        <v>33.82</v>
      </c>
      <c r="E171">
        <v>34.169998</v>
      </c>
      <c r="F171">
        <v>3546000</v>
      </c>
      <c r="G171">
        <v>33.528379999999999</v>
      </c>
      <c r="H171">
        <f t="shared" si="2"/>
        <v>170</v>
      </c>
    </row>
    <row r="172" spans="1:8">
      <c r="A172" s="1">
        <v>42515</v>
      </c>
      <c r="B172">
        <v>33.659999999999997</v>
      </c>
      <c r="C172">
        <v>34.029998999999997</v>
      </c>
      <c r="D172">
        <v>33.270000000000003</v>
      </c>
      <c r="E172">
        <v>33.880001</v>
      </c>
      <c r="F172">
        <v>7127900</v>
      </c>
      <c r="G172">
        <v>33.243828000000001</v>
      </c>
      <c r="H172">
        <f t="shared" si="2"/>
        <v>171</v>
      </c>
    </row>
    <row r="173" spans="1:8">
      <c r="A173" s="1">
        <v>42514</v>
      </c>
      <c r="B173">
        <v>33.709999000000003</v>
      </c>
      <c r="C173">
        <v>33.990001999999997</v>
      </c>
      <c r="D173">
        <v>33.700001</v>
      </c>
      <c r="E173">
        <v>33.990001999999997</v>
      </c>
      <c r="F173">
        <v>5451900</v>
      </c>
      <c r="G173">
        <v>33.351762999999998</v>
      </c>
      <c r="H173">
        <f t="shared" si="2"/>
        <v>172</v>
      </c>
    </row>
    <row r="174" spans="1:8">
      <c r="A174" s="1">
        <v>42513</v>
      </c>
      <c r="B174">
        <v>34.32</v>
      </c>
      <c r="C174">
        <v>34.389999000000003</v>
      </c>
      <c r="D174">
        <v>33.700001</v>
      </c>
      <c r="E174">
        <v>33.729999999999997</v>
      </c>
      <c r="F174">
        <v>4264200</v>
      </c>
      <c r="G174">
        <v>33.096643</v>
      </c>
      <c r="H174">
        <f t="shared" si="2"/>
        <v>173</v>
      </c>
    </row>
    <row r="175" spans="1:8">
      <c r="A175" s="1">
        <v>42510</v>
      </c>
      <c r="B175">
        <v>34.279998999999997</v>
      </c>
      <c r="C175">
        <v>34.310001</v>
      </c>
      <c r="D175">
        <v>33.979999999999997</v>
      </c>
      <c r="E175">
        <v>34.270000000000003</v>
      </c>
      <c r="F175">
        <v>3775000</v>
      </c>
      <c r="G175">
        <v>33.626503999999997</v>
      </c>
      <c r="H175">
        <f t="shared" si="2"/>
        <v>174</v>
      </c>
    </row>
    <row r="176" spans="1:8">
      <c r="A176" s="1">
        <v>42509</v>
      </c>
      <c r="B176">
        <v>33.599997999999999</v>
      </c>
      <c r="C176">
        <v>34.259998000000003</v>
      </c>
      <c r="D176">
        <v>33.549999</v>
      </c>
      <c r="E176">
        <v>34.18</v>
      </c>
      <c r="F176">
        <v>4812300</v>
      </c>
      <c r="G176">
        <v>33.538193999999997</v>
      </c>
      <c r="H176">
        <f t="shared" si="2"/>
        <v>175</v>
      </c>
    </row>
    <row r="177" spans="1:8">
      <c r="A177" s="1">
        <v>42508</v>
      </c>
      <c r="B177">
        <v>34.200001</v>
      </c>
      <c r="C177">
        <v>34.32</v>
      </c>
      <c r="D177">
        <v>33.659999999999997</v>
      </c>
      <c r="E177">
        <v>33.849997999999999</v>
      </c>
      <c r="F177">
        <v>6337100</v>
      </c>
      <c r="G177">
        <v>33.214388999999997</v>
      </c>
      <c r="H177">
        <f t="shared" si="2"/>
        <v>176</v>
      </c>
    </row>
    <row r="178" spans="1:8">
      <c r="A178" s="1">
        <v>42507</v>
      </c>
      <c r="B178">
        <v>34.720001000000003</v>
      </c>
      <c r="C178">
        <v>34.830002</v>
      </c>
      <c r="D178">
        <v>34.139999000000003</v>
      </c>
      <c r="E178">
        <v>34.340000000000003</v>
      </c>
      <c r="F178">
        <v>4522100</v>
      </c>
      <c r="G178">
        <v>33.695188999999999</v>
      </c>
      <c r="H178">
        <f t="shared" si="2"/>
        <v>177</v>
      </c>
    </row>
    <row r="179" spans="1:8">
      <c r="A179" s="1">
        <v>42506</v>
      </c>
      <c r="B179">
        <v>34.840000000000003</v>
      </c>
      <c r="C179">
        <v>35.020000000000003</v>
      </c>
      <c r="D179">
        <v>34.529998999999997</v>
      </c>
      <c r="E179">
        <v>34.720001000000003</v>
      </c>
      <c r="F179">
        <v>4656100</v>
      </c>
      <c r="G179">
        <v>34.068055000000001</v>
      </c>
      <c r="H179">
        <f t="shared" si="2"/>
        <v>178</v>
      </c>
    </row>
    <row r="180" spans="1:8">
      <c r="A180" s="1">
        <v>42503</v>
      </c>
      <c r="B180">
        <v>35.360000999999997</v>
      </c>
      <c r="C180">
        <v>35.389999000000003</v>
      </c>
      <c r="D180">
        <v>34.790000999999997</v>
      </c>
      <c r="E180">
        <v>34.939999</v>
      </c>
      <c r="F180">
        <v>3297800</v>
      </c>
      <c r="G180">
        <v>34.283920999999999</v>
      </c>
      <c r="H180">
        <f t="shared" si="2"/>
        <v>179</v>
      </c>
    </row>
    <row r="181" spans="1:8">
      <c r="A181" s="1">
        <v>42502</v>
      </c>
      <c r="B181">
        <v>35.330002</v>
      </c>
      <c r="C181">
        <v>35.580002</v>
      </c>
      <c r="D181">
        <v>34.970001000000003</v>
      </c>
      <c r="E181">
        <v>35.459999000000003</v>
      </c>
      <c r="F181">
        <v>4991600</v>
      </c>
      <c r="G181">
        <v>34.794158000000003</v>
      </c>
      <c r="H181">
        <f t="shared" si="2"/>
        <v>180</v>
      </c>
    </row>
    <row r="182" spans="1:8">
      <c r="A182" s="1">
        <v>42501</v>
      </c>
      <c r="B182">
        <v>34.900002000000001</v>
      </c>
      <c r="C182">
        <v>35.409999999999997</v>
      </c>
      <c r="D182">
        <v>34.779998999999997</v>
      </c>
      <c r="E182">
        <v>35.340000000000003</v>
      </c>
      <c r="F182">
        <v>4084000</v>
      </c>
      <c r="G182">
        <v>34.676411999999999</v>
      </c>
      <c r="H182">
        <f t="shared" si="2"/>
        <v>181</v>
      </c>
    </row>
    <row r="183" spans="1:8">
      <c r="A183" s="1">
        <v>42500</v>
      </c>
      <c r="B183">
        <v>35.32</v>
      </c>
      <c r="C183">
        <v>35.409999999999997</v>
      </c>
      <c r="D183">
        <v>35.040000999999997</v>
      </c>
      <c r="E183">
        <v>35.200001</v>
      </c>
      <c r="F183">
        <v>5166700</v>
      </c>
      <c r="G183">
        <v>34.227012000000002</v>
      </c>
      <c r="H183">
        <f t="shared" si="2"/>
        <v>182</v>
      </c>
    </row>
    <row r="184" spans="1:8">
      <c r="A184" s="1">
        <v>42499</v>
      </c>
      <c r="B184">
        <v>35.68</v>
      </c>
      <c r="C184">
        <v>35.779998999999997</v>
      </c>
      <c r="D184">
        <v>35.200001</v>
      </c>
      <c r="E184">
        <v>35.25</v>
      </c>
      <c r="F184">
        <v>4962900</v>
      </c>
      <c r="G184">
        <v>34.27563</v>
      </c>
      <c r="H184">
        <f t="shared" si="2"/>
        <v>183</v>
      </c>
    </row>
    <row r="185" spans="1:8">
      <c r="A185" s="1">
        <v>42496</v>
      </c>
      <c r="B185">
        <v>35.169998</v>
      </c>
      <c r="C185">
        <v>35.950001</v>
      </c>
      <c r="D185">
        <v>35.150002000000001</v>
      </c>
      <c r="E185">
        <v>35.68</v>
      </c>
      <c r="F185">
        <v>5874600</v>
      </c>
      <c r="G185">
        <v>34.693744000000002</v>
      </c>
      <c r="H185">
        <f t="shared" si="2"/>
        <v>184</v>
      </c>
    </row>
    <row r="186" spans="1:8">
      <c r="A186" s="1">
        <v>42495</v>
      </c>
      <c r="B186">
        <v>35.189999</v>
      </c>
      <c r="C186">
        <v>35.810001</v>
      </c>
      <c r="D186">
        <v>35.139999000000003</v>
      </c>
      <c r="E186">
        <v>35.380001</v>
      </c>
      <c r="F186">
        <v>6663400</v>
      </c>
      <c r="G186">
        <v>34.402037</v>
      </c>
      <c r="H186">
        <f t="shared" si="2"/>
        <v>185</v>
      </c>
    </row>
    <row r="187" spans="1:8">
      <c r="A187" s="1">
        <v>42494</v>
      </c>
      <c r="B187">
        <v>34.759998000000003</v>
      </c>
      <c r="C187">
        <v>35.509998000000003</v>
      </c>
      <c r="D187">
        <v>34.75</v>
      </c>
      <c r="E187">
        <v>35.259998000000003</v>
      </c>
      <c r="F187">
        <v>5857900</v>
      </c>
      <c r="G187">
        <v>34.285352000000003</v>
      </c>
      <c r="H187">
        <f t="shared" si="2"/>
        <v>186</v>
      </c>
    </row>
    <row r="188" spans="1:8">
      <c r="A188" s="1">
        <v>42493</v>
      </c>
      <c r="B188">
        <v>35.009998000000003</v>
      </c>
      <c r="C188">
        <v>35.189999</v>
      </c>
      <c r="D188">
        <v>34.549999</v>
      </c>
      <c r="E188">
        <v>34.779998999999997</v>
      </c>
      <c r="F188">
        <v>6234400</v>
      </c>
      <c r="G188">
        <v>33.818620000000003</v>
      </c>
      <c r="H188">
        <f t="shared" si="2"/>
        <v>187</v>
      </c>
    </row>
    <row r="189" spans="1:8">
      <c r="A189" s="1">
        <v>42492</v>
      </c>
      <c r="B189">
        <v>35.259998000000003</v>
      </c>
      <c r="C189">
        <v>35.380001</v>
      </c>
      <c r="D189">
        <v>34.82</v>
      </c>
      <c r="E189">
        <v>35.090000000000003</v>
      </c>
      <c r="F189">
        <v>3817100</v>
      </c>
      <c r="G189">
        <v>34.120052000000001</v>
      </c>
      <c r="H189">
        <f t="shared" si="2"/>
        <v>188</v>
      </c>
    </row>
    <row r="190" spans="1:8">
      <c r="A190" s="1">
        <v>42489</v>
      </c>
      <c r="B190">
        <v>34.889999000000003</v>
      </c>
      <c r="C190">
        <v>35.189999</v>
      </c>
      <c r="D190">
        <v>34.599997999999999</v>
      </c>
      <c r="E190">
        <v>35.090000000000003</v>
      </c>
      <c r="F190">
        <v>5351900</v>
      </c>
      <c r="G190">
        <v>34.120052000000001</v>
      </c>
      <c r="H190">
        <f t="shared" si="2"/>
        <v>189</v>
      </c>
    </row>
    <row r="191" spans="1:8">
      <c r="A191" s="1">
        <v>42488</v>
      </c>
      <c r="B191">
        <v>35.029998999999997</v>
      </c>
      <c r="C191">
        <v>35.520000000000003</v>
      </c>
      <c r="D191">
        <v>34.889999000000003</v>
      </c>
      <c r="E191">
        <v>35.159999999999997</v>
      </c>
      <c r="F191">
        <v>4237900</v>
      </c>
      <c r="G191">
        <v>34.188116999999998</v>
      </c>
      <c r="H191">
        <f t="shared" si="2"/>
        <v>190</v>
      </c>
    </row>
    <row r="192" spans="1:8">
      <c r="A192" s="1">
        <v>42487</v>
      </c>
      <c r="B192">
        <v>34.720001000000003</v>
      </c>
      <c r="C192">
        <v>35.599997999999999</v>
      </c>
      <c r="D192">
        <v>34.689999</v>
      </c>
      <c r="E192">
        <v>35.349997999999999</v>
      </c>
      <c r="F192">
        <v>5210000</v>
      </c>
      <c r="G192">
        <v>34.372864</v>
      </c>
    </row>
    <row r="193" spans="1:7">
      <c r="A193" s="1">
        <v>42486</v>
      </c>
      <c r="B193">
        <v>34.310001</v>
      </c>
      <c r="C193">
        <v>34.729999999999997</v>
      </c>
      <c r="D193">
        <v>34.229999999999997</v>
      </c>
      <c r="E193">
        <v>34.619999</v>
      </c>
      <c r="F193">
        <v>5578400</v>
      </c>
      <c r="G193">
        <v>33.663043000000002</v>
      </c>
    </row>
    <row r="194" spans="1:7">
      <c r="A194" s="1">
        <v>42485</v>
      </c>
      <c r="B194">
        <v>33.889999000000003</v>
      </c>
      <c r="C194">
        <v>34.229999999999997</v>
      </c>
      <c r="D194">
        <v>33.75</v>
      </c>
      <c r="E194">
        <v>34.169998</v>
      </c>
      <c r="F194">
        <v>4263700</v>
      </c>
      <c r="G194">
        <v>33.225481000000002</v>
      </c>
    </row>
    <row r="195" spans="1:7">
      <c r="A195" s="1">
        <v>42482</v>
      </c>
      <c r="B195">
        <v>33.57</v>
      </c>
      <c r="C195">
        <v>34.159999999999997</v>
      </c>
      <c r="D195">
        <v>33.529998999999997</v>
      </c>
      <c r="E195">
        <v>34.090000000000003</v>
      </c>
      <c r="F195">
        <v>4671300</v>
      </c>
      <c r="G195">
        <v>33.147694000000001</v>
      </c>
    </row>
    <row r="196" spans="1:7">
      <c r="A196" s="1">
        <v>42481</v>
      </c>
      <c r="B196">
        <v>33.75</v>
      </c>
      <c r="C196">
        <v>33.830002</v>
      </c>
      <c r="D196">
        <v>33.18</v>
      </c>
      <c r="E196">
        <v>33.360000999999997</v>
      </c>
      <c r="F196">
        <v>5733700</v>
      </c>
      <c r="G196">
        <v>32.437873000000003</v>
      </c>
    </row>
    <row r="197" spans="1:7">
      <c r="A197" s="1">
        <v>42480</v>
      </c>
      <c r="B197">
        <v>34.799999</v>
      </c>
      <c r="C197">
        <v>34.900002000000001</v>
      </c>
      <c r="D197">
        <v>33.75</v>
      </c>
      <c r="E197">
        <v>33.830002</v>
      </c>
      <c r="F197">
        <v>4683800</v>
      </c>
      <c r="G197">
        <v>32.894883</v>
      </c>
    </row>
    <row r="198" spans="1:7">
      <c r="A198" s="1">
        <v>42479</v>
      </c>
      <c r="B198">
        <v>34.590000000000003</v>
      </c>
      <c r="C198">
        <v>34.970001000000003</v>
      </c>
      <c r="D198">
        <v>34.419998</v>
      </c>
      <c r="E198">
        <v>34.799999</v>
      </c>
      <c r="F198">
        <v>6451700</v>
      </c>
      <c r="G198">
        <v>33.838068</v>
      </c>
    </row>
    <row r="199" spans="1:7">
      <c r="A199" s="1">
        <v>42478</v>
      </c>
      <c r="B199">
        <v>34.159999999999997</v>
      </c>
      <c r="C199">
        <v>34.529998999999997</v>
      </c>
      <c r="D199">
        <v>33.869999</v>
      </c>
      <c r="E199">
        <v>34.43</v>
      </c>
      <c r="F199">
        <v>4954900</v>
      </c>
      <c r="G199">
        <v>33.478296</v>
      </c>
    </row>
    <row r="200" spans="1:7">
      <c r="A200" s="1">
        <v>42475</v>
      </c>
      <c r="B200">
        <v>34.939999</v>
      </c>
      <c r="C200">
        <v>34.939999</v>
      </c>
      <c r="D200">
        <v>34.360000999999997</v>
      </c>
      <c r="E200">
        <v>34.369999</v>
      </c>
      <c r="F200">
        <v>10508700</v>
      </c>
      <c r="G200">
        <v>33.419953</v>
      </c>
    </row>
    <row r="201" spans="1:7">
      <c r="A201" s="1">
        <v>42474</v>
      </c>
      <c r="B201">
        <v>34.759998000000003</v>
      </c>
      <c r="C201">
        <v>35.119999</v>
      </c>
      <c r="D201">
        <v>34.709999000000003</v>
      </c>
      <c r="E201">
        <v>34.939999</v>
      </c>
      <c r="F201">
        <v>3804300</v>
      </c>
      <c r="G201">
        <v>33.974196999999997</v>
      </c>
    </row>
    <row r="202" spans="1:7">
      <c r="A202" s="1">
        <v>42473</v>
      </c>
      <c r="B202">
        <v>35.090000000000003</v>
      </c>
      <c r="C202">
        <v>35.090000000000003</v>
      </c>
      <c r="D202">
        <v>34.610000999999997</v>
      </c>
      <c r="E202">
        <v>34.759998000000003</v>
      </c>
      <c r="F202">
        <v>3613900</v>
      </c>
      <c r="G202">
        <v>33.799171999999999</v>
      </c>
    </row>
    <row r="203" spans="1:7">
      <c r="A203" s="1">
        <v>42472</v>
      </c>
      <c r="B203">
        <v>34.520000000000003</v>
      </c>
      <c r="C203">
        <v>35.130001</v>
      </c>
      <c r="D203">
        <v>34.419998</v>
      </c>
      <c r="E203">
        <v>35.080002</v>
      </c>
      <c r="F203">
        <v>6072300</v>
      </c>
      <c r="G203">
        <v>34.110329999999998</v>
      </c>
    </row>
    <row r="204" spans="1:7">
      <c r="A204" s="1">
        <v>42471</v>
      </c>
      <c r="B204">
        <v>34.720001000000003</v>
      </c>
      <c r="C204">
        <v>35.049999</v>
      </c>
      <c r="D204">
        <v>34.490001999999997</v>
      </c>
      <c r="E204">
        <v>34.540000999999997</v>
      </c>
      <c r="F204">
        <v>3712100</v>
      </c>
      <c r="G204">
        <v>33.585256000000001</v>
      </c>
    </row>
    <row r="205" spans="1:7">
      <c r="A205" s="1">
        <v>42468</v>
      </c>
      <c r="B205">
        <v>34.57</v>
      </c>
      <c r="C205">
        <v>35.040000999999997</v>
      </c>
      <c r="D205">
        <v>34.57</v>
      </c>
      <c r="E205">
        <v>34.700001</v>
      </c>
      <c r="F205">
        <v>4889700</v>
      </c>
      <c r="G205">
        <v>33.740833000000002</v>
      </c>
    </row>
    <row r="206" spans="1:7">
      <c r="A206" s="1">
        <v>42467</v>
      </c>
      <c r="B206">
        <v>34.310001</v>
      </c>
      <c r="C206">
        <v>34.599997999999999</v>
      </c>
      <c r="D206">
        <v>34.229999999999997</v>
      </c>
      <c r="E206">
        <v>34.349997999999999</v>
      </c>
      <c r="F206">
        <v>4498700</v>
      </c>
      <c r="G206">
        <v>33.400506</v>
      </c>
    </row>
    <row r="207" spans="1:7">
      <c r="A207" s="1">
        <v>42466</v>
      </c>
      <c r="B207">
        <v>34.5</v>
      </c>
      <c r="C207">
        <v>34.610000999999997</v>
      </c>
      <c r="D207">
        <v>34.090000000000003</v>
      </c>
      <c r="E207">
        <v>34.310001</v>
      </c>
      <c r="F207">
        <v>8075900</v>
      </c>
      <c r="G207">
        <v>33.361614000000003</v>
      </c>
    </row>
    <row r="208" spans="1:7">
      <c r="A208" s="1">
        <v>42465</v>
      </c>
      <c r="B208">
        <v>35.330002</v>
      </c>
      <c r="C208">
        <v>35.340000000000003</v>
      </c>
      <c r="D208">
        <v>34.549999</v>
      </c>
      <c r="E208">
        <v>34.599997999999999</v>
      </c>
      <c r="F208">
        <v>6124000</v>
      </c>
      <c r="G208">
        <v>33.643594999999998</v>
      </c>
    </row>
    <row r="209" spans="1:7">
      <c r="A209" s="1">
        <v>42464</v>
      </c>
      <c r="B209">
        <v>35.689999</v>
      </c>
      <c r="C209">
        <v>35.770000000000003</v>
      </c>
      <c r="D209">
        <v>35.400002000000001</v>
      </c>
      <c r="E209">
        <v>35.509998000000003</v>
      </c>
      <c r="F209">
        <v>4469000</v>
      </c>
      <c r="G209">
        <v>34.528441000000001</v>
      </c>
    </row>
    <row r="210" spans="1:7">
      <c r="A210" s="1">
        <v>42461</v>
      </c>
      <c r="B210">
        <v>35.740001999999997</v>
      </c>
      <c r="C210">
        <v>35.950001</v>
      </c>
      <c r="D210">
        <v>35.349997999999999</v>
      </c>
      <c r="E210">
        <v>35.659999999999997</v>
      </c>
      <c r="F210">
        <v>7634500</v>
      </c>
      <c r="G210">
        <v>34.674295999999998</v>
      </c>
    </row>
    <row r="211" spans="1:7">
      <c r="A211" s="1">
        <v>42460</v>
      </c>
      <c r="B211">
        <v>35.540000999999997</v>
      </c>
      <c r="C211">
        <v>35.950001</v>
      </c>
      <c r="D211">
        <v>35.540000999999997</v>
      </c>
      <c r="E211">
        <v>35.860000999999997</v>
      </c>
      <c r="F211">
        <v>7228500</v>
      </c>
      <c r="G211">
        <v>34.868769</v>
      </c>
    </row>
    <row r="212" spans="1:7">
      <c r="A212" s="1">
        <v>42459</v>
      </c>
      <c r="B212">
        <v>35.75</v>
      </c>
      <c r="C212">
        <v>35.759998000000003</v>
      </c>
      <c r="D212">
        <v>35.409999999999997</v>
      </c>
      <c r="E212">
        <v>35.43</v>
      </c>
      <c r="F212">
        <v>4239900</v>
      </c>
      <c r="G212">
        <v>34.450654</v>
      </c>
    </row>
    <row r="213" spans="1:7">
      <c r="A213" s="1">
        <v>42458</v>
      </c>
      <c r="B213">
        <v>35.240001999999997</v>
      </c>
      <c r="C213">
        <v>35.770000000000003</v>
      </c>
      <c r="D213">
        <v>34.849997999999999</v>
      </c>
      <c r="E213">
        <v>35.689999</v>
      </c>
      <c r="F213">
        <v>7564300</v>
      </c>
      <c r="G213">
        <v>34.703465999999999</v>
      </c>
    </row>
    <row r="214" spans="1:7">
      <c r="A214" s="1">
        <v>42457</v>
      </c>
      <c r="B214">
        <v>35.270000000000003</v>
      </c>
      <c r="C214">
        <v>35.490001999999997</v>
      </c>
      <c r="D214">
        <v>34.950001</v>
      </c>
      <c r="E214">
        <v>35.159999999999997</v>
      </c>
      <c r="F214">
        <v>4532600</v>
      </c>
      <c r="G214">
        <v>34.188116999999998</v>
      </c>
    </row>
    <row r="215" spans="1:7">
      <c r="A215" s="1">
        <v>42453</v>
      </c>
      <c r="B215">
        <v>34.720001000000003</v>
      </c>
      <c r="C215">
        <v>35.360000999999997</v>
      </c>
      <c r="D215">
        <v>34.349997999999999</v>
      </c>
      <c r="E215">
        <v>35.310001</v>
      </c>
      <c r="F215">
        <v>6011200</v>
      </c>
      <c r="G215">
        <v>34.333972000000003</v>
      </c>
    </row>
    <row r="216" spans="1:7">
      <c r="A216" s="1">
        <v>42452</v>
      </c>
      <c r="B216">
        <v>34.979999999999997</v>
      </c>
      <c r="C216">
        <v>35.5</v>
      </c>
      <c r="D216">
        <v>34.509998000000003</v>
      </c>
      <c r="E216">
        <v>34.720001000000003</v>
      </c>
      <c r="F216">
        <v>11565300</v>
      </c>
      <c r="G216">
        <v>33.760280999999999</v>
      </c>
    </row>
    <row r="217" spans="1:7">
      <c r="A217" s="1">
        <v>42451</v>
      </c>
      <c r="B217">
        <v>34.849997999999999</v>
      </c>
      <c r="C217">
        <v>35.200001</v>
      </c>
      <c r="D217">
        <v>34.630001</v>
      </c>
      <c r="E217">
        <v>35</v>
      </c>
      <c r="F217">
        <v>3895800</v>
      </c>
      <c r="G217">
        <v>34.032539999999997</v>
      </c>
    </row>
    <row r="218" spans="1:7">
      <c r="A218" s="1">
        <v>42450</v>
      </c>
      <c r="B218">
        <v>34.75</v>
      </c>
      <c r="C218">
        <v>35.080002</v>
      </c>
      <c r="D218">
        <v>34.669998</v>
      </c>
      <c r="E218">
        <v>34.880001</v>
      </c>
      <c r="F218">
        <v>5840400</v>
      </c>
      <c r="G218">
        <v>33.915858</v>
      </c>
    </row>
    <row r="219" spans="1:7">
      <c r="A219" s="1">
        <v>42447</v>
      </c>
      <c r="B219">
        <v>34.979999999999997</v>
      </c>
      <c r="C219">
        <v>35.110000999999997</v>
      </c>
      <c r="D219">
        <v>34.659999999999997</v>
      </c>
      <c r="E219">
        <v>34.840000000000003</v>
      </c>
      <c r="F219">
        <v>10125300</v>
      </c>
      <c r="G219">
        <v>33.876963000000003</v>
      </c>
    </row>
    <row r="220" spans="1:7">
      <c r="A220" s="1">
        <v>42446</v>
      </c>
      <c r="B220">
        <v>34.860000999999997</v>
      </c>
      <c r="C220">
        <v>35</v>
      </c>
      <c r="D220">
        <v>34.549999</v>
      </c>
      <c r="E220">
        <v>34.909999999999997</v>
      </c>
      <c r="F220">
        <v>5451500</v>
      </c>
      <c r="G220">
        <v>33.945028000000001</v>
      </c>
    </row>
    <row r="221" spans="1:7">
      <c r="A221" s="1">
        <v>42445</v>
      </c>
      <c r="B221">
        <v>34.389999000000003</v>
      </c>
      <c r="C221">
        <v>34.849997999999999</v>
      </c>
      <c r="D221">
        <v>34.040000999999997</v>
      </c>
      <c r="E221">
        <v>34.779998999999997</v>
      </c>
      <c r="F221">
        <v>4999900</v>
      </c>
      <c r="G221">
        <v>33.818620000000003</v>
      </c>
    </row>
    <row r="222" spans="1:7">
      <c r="A222" s="1">
        <v>42444</v>
      </c>
      <c r="B222">
        <v>34.509998000000003</v>
      </c>
      <c r="C222">
        <v>34.75</v>
      </c>
      <c r="D222">
        <v>34.270000000000003</v>
      </c>
      <c r="E222">
        <v>34.5</v>
      </c>
      <c r="F222">
        <v>5020900</v>
      </c>
      <c r="G222">
        <v>33.546360999999997</v>
      </c>
    </row>
    <row r="223" spans="1:7">
      <c r="A223" s="1">
        <v>42443</v>
      </c>
      <c r="B223">
        <v>34.669998</v>
      </c>
      <c r="C223">
        <v>34.869999</v>
      </c>
      <c r="D223">
        <v>34.490001999999997</v>
      </c>
      <c r="E223">
        <v>34.650002000000001</v>
      </c>
      <c r="F223">
        <v>4753100</v>
      </c>
      <c r="G223">
        <v>33.692216000000002</v>
      </c>
    </row>
    <row r="224" spans="1:7">
      <c r="A224" s="1">
        <v>42440</v>
      </c>
      <c r="B224">
        <v>34.93</v>
      </c>
      <c r="C224">
        <v>34.979999999999997</v>
      </c>
      <c r="D224">
        <v>34.439999</v>
      </c>
      <c r="E224">
        <v>34.729999999999997</v>
      </c>
      <c r="F224">
        <v>5709500</v>
      </c>
      <c r="G224">
        <v>33.770003000000003</v>
      </c>
    </row>
    <row r="225" spans="1:7">
      <c r="A225" s="1">
        <v>42439</v>
      </c>
      <c r="B225">
        <v>34.25</v>
      </c>
      <c r="C225">
        <v>34.849997999999999</v>
      </c>
      <c r="D225">
        <v>34.110000999999997</v>
      </c>
      <c r="E225">
        <v>34.729999999999997</v>
      </c>
      <c r="F225">
        <v>7670700</v>
      </c>
      <c r="G225">
        <v>33.770003000000003</v>
      </c>
    </row>
    <row r="226" spans="1:7">
      <c r="A226" s="1">
        <v>42438</v>
      </c>
      <c r="B226">
        <v>34.07</v>
      </c>
      <c r="C226">
        <v>34.360000999999997</v>
      </c>
      <c r="D226">
        <v>33.950001</v>
      </c>
      <c r="E226">
        <v>34.169998</v>
      </c>
      <c r="F226">
        <v>7158500</v>
      </c>
      <c r="G226">
        <v>33.225481000000002</v>
      </c>
    </row>
    <row r="227" spans="1:7">
      <c r="A227" s="1">
        <v>42437</v>
      </c>
      <c r="B227">
        <v>33.900002000000001</v>
      </c>
      <c r="C227">
        <v>34.32</v>
      </c>
      <c r="D227">
        <v>33.389999000000003</v>
      </c>
      <c r="E227">
        <v>34.229999999999997</v>
      </c>
      <c r="F227">
        <v>8925800</v>
      </c>
      <c r="G227">
        <v>33.283824000000003</v>
      </c>
    </row>
    <row r="228" spans="1:7">
      <c r="A228" s="1">
        <v>42436</v>
      </c>
      <c r="B228">
        <v>33.479999999999997</v>
      </c>
      <c r="C228">
        <v>34.049999</v>
      </c>
      <c r="D228">
        <v>33.299999</v>
      </c>
      <c r="E228">
        <v>33.919998</v>
      </c>
      <c r="F228">
        <v>6904600</v>
      </c>
      <c r="G228">
        <v>32.982391</v>
      </c>
    </row>
    <row r="229" spans="1:7">
      <c r="A229" s="1">
        <v>42433</v>
      </c>
      <c r="B229">
        <v>32.860000999999997</v>
      </c>
      <c r="C229">
        <v>33.630001</v>
      </c>
      <c r="D229">
        <v>32.720001000000003</v>
      </c>
      <c r="E229">
        <v>33.360000999999997</v>
      </c>
      <c r="F229">
        <v>8438600</v>
      </c>
      <c r="G229">
        <v>32.437873000000003</v>
      </c>
    </row>
    <row r="230" spans="1:7">
      <c r="A230" s="1">
        <v>42432</v>
      </c>
      <c r="B230">
        <v>32.369999</v>
      </c>
      <c r="C230">
        <v>33.099997999999999</v>
      </c>
      <c r="D230">
        <v>32.020000000000003</v>
      </c>
      <c r="E230">
        <v>33.080002</v>
      </c>
      <c r="F230">
        <v>9165400</v>
      </c>
      <c r="G230">
        <v>32.165613999999998</v>
      </c>
    </row>
    <row r="231" spans="1:7">
      <c r="A231" s="1">
        <v>42431</v>
      </c>
      <c r="B231">
        <v>31.610001</v>
      </c>
      <c r="C231">
        <v>32.349997999999999</v>
      </c>
      <c r="D231">
        <v>30.870000999999998</v>
      </c>
      <c r="E231">
        <v>32.32</v>
      </c>
      <c r="F231">
        <v>7379200</v>
      </c>
      <c r="G231">
        <v>31.42662</v>
      </c>
    </row>
    <row r="232" spans="1:7">
      <c r="A232" s="1">
        <v>42430</v>
      </c>
      <c r="B232">
        <v>31.77</v>
      </c>
      <c r="C232">
        <v>31.959999</v>
      </c>
      <c r="D232">
        <v>31.209999</v>
      </c>
      <c r="E232">
        <v>31.77</v>
      </c>
      <c r="F232">
        <v>9942300</v>
      </c>
      <c r="G232">
        <v>30.891822999999999</v>
      </c>
    </row>
    <row r="233" spans="1:7">
      <c r="A233" s="1">
        <v>42429</v>
      </c>
      <c r="B233">
        <v>31.73</v>
      </c>
      <c r="C233">
        <v>32.139999000000003</v>
      </c>
      <c r="D233">
        <v>31.450001</v>
      </c>
      <c r="E233">
        <v>31.49</v>
      </c>
      <c r="F233">
        <v>9706300</v>
      </c>
      <c r="G233">
        <v>30.619561999999998</v>
      </c>
    </row>
    <row r="234" spans="1:7">
      <c r="A234" s="1">
        <v>42426</v>
      </c>
      <c r="B234">
        <v>31.860001</v>
      </c>
      <c r="C234">
        <v>32.139999000000003</v>
      </c>
      <c r="D234">
        <v>31.16</v>
      </c>
      <c r="E234">
        <v>31.73</v>
      </c>
      <c r="F234">
        <v>12901100</v>
      </c>
      <c r="G234">
        <v>30.852927999999999</v>
      </c>
    </row>
    <row r="235" spans="1:7">
      <c r="A235" s="1">
        <v>42425</v>
      </c>
      <c r="B235">
        <v>31.74</v>
      </c>
      <c r="C235">
        <v>31.98</v>
      </c>
      <c r="D235">
        <v>31.559999000000001</v>
      </c>
      <c r="E235">
        <v>31.98</v>
      </c>
      <c r="F235">
        <v>6092600</v>
      </c>
      <c r="G235">
        <v>31.096018000000001</v>
      </c>
    </row>
    <row r="236" spans="1:7">
      <c r="A236" s="1">
        <v>42424</v>
      </c>
      <c r="B236">
        <v>31.200001</v>
      </c>
      <c r="C236">
        <v>31.85</v>
      </c>
      <c r="D236">
        <v>31.08</v>
      </c>
      <c r="E236">
        <v>31.75</v>
      </c>
      <c r="F236">
        <v>8639000</v>
      </c>
      <c r="G236">
        <v>30.872375999999999</v>
      </c>
    </row>
    <row r="237" spans="1:7">
      <c r="A237" s="1">
        <v>42423</v>
      </c>
      <c r="B237">
        <v>31.09</v>
      </c>
      <c r="C237">
        <v>31.620000999999998</v>
      </c>
      <c r="D237">
        <v>31</v>
      </c>
      <c r="E237">
        <v>31.190000999999999</v>
      </c>
      <c r="F237">
        <v>8711300</v>
      </c>
      <c r="G237">
        <v>30.327855</v>
      </c>
    </row>
    <row r="238" spans="1:7">
      <c r="A238" s="1">
        <v>42422</v>
      </c>
      <c r="B238">
        <v>31.49</v>
      </c>
      <c r="C238">
        <v>31.73</v>
      </c>
      <c r="D238">
        <v>31.219999000000001</v>
      </c>
      <c r="E238">
        <v>31.690000999999999</v>
      </c>
      <c r="F238">
        <v>6908500</v>
      </c>
      <c r="G238">
        <v>30.814035000000001</v>
      </c>
    </row>
    <row r="239" spans="1:7">
      <c r="A239" s="1">
        <v>42419</v>
      </c>
      <c r="B239">
        <v>31.32</v>
      </c>
      <c r="C239">
        <v>31.360001</v>
      </c>
      <c r="D239">
        <v>30.940000999999999</v>
      </c>
      <c r="E239">
        <v>31.24</v>
      </c>
      <c r="F239">
        <v>7164000</v>
      </c>
      <c r="G239">
        <v>30.376473000000001</v>
      </c>
    </row>
    <row r="240" spans="1:7">
      <c r="A240" s="1">
        <v>42418</v>
      </c>
      <c r="B240">
        <v>31.1</v>
      </c>
      <c r="C240">
        <v>31.639999</v>
      </c>
      <c r="D240">
        <v>31.059999000000001</v>
      </c>
      <c r="E240">
        <v>31.450001</v>
      </c>
      <c r="F240">
        <v>7686700</v>
      </c>
      <c r="G240">
        <v>30.580669</v>
      </c>
    </row>
    <row r="241" spans="1:7">
      <c r="A241" s="1">
        <v>42417</v>
      </c>
      <c r="B241">
        <v>31.129999000000002</v>
      </c>
      <c r="C241">
        <v>31.280000999999999</v>
      </c>
      <c r="D241">
        <v>30.74</v>
      </c>
      <c r="E241">
        <v>31.09</v>
      </c>
      <c r="F241">
        <v>7477400</v>
      </c>
      <c r="G241">
        <v>30.230619000000001</v>
      </c>
    </row>
    <row r="242" spans="1:7">
      <c r="A242" s="1">
        <v>42416</v>
      </c>
      <c r="B242">
        <v>30.790001</v>
      </c>
      <c r="C242">
        <v>31.139999</v>
      </c>
      <c r="D242">
        <v>30.450001</v>
      </c>
      <c r="E242">
        <v>31.02</v>
      </c>
      <c r="F242">
        <v>9254100</v>
      </c>
      <c r="G242">
        <v>30.162554</v>
      </c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sqref="A1:L330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70.809997999999993</v>
      </c>
      <c r="C2">
        <v>71</v>
      </c>
      <c r="D2">
        <v>70.239998</v>
      </c>
      <c r="E2">
        <v>70.550003000000004</v>
      </c>
      <c r="F2">
        <v>915900</v>
      </c>
      <c r="G2">
        <v>70.550003000000004</v>
      </c>
      <c r="H2">
        <v>1</v>
      </c>
      <c r="J2" s="4">
        <f>AVERAGE(G2:G31)</f>
        <v>72.117333366666671</v>
      </c>
      <c r="K2" s="4">
        <f>AVERAGE(G2:G91)</f>
        <v>72.115366933333306</v>
      </c>
      <c r="L2" s="4">
        <f>AVERAGE(G2:G181)</f>
        <v>74.620912355555518</v>
      </c>
      <c r="M2" s="4"/>
      <c r="N2" s="4"/>
      <c r="O2" s="4"/>
      <c r="P2" s="4"/>
    </row>
    <row r="3" spans="1:16">
      <c r="A3" s="1">
        <v>42761</v>
      </c>
      <c r="B3">
        <v>70.709998999999996</v>
      </c>
      <c r="C3">
        <v>70.910004000000001</v>
      </c>
      <c r="D3">
        <v>70.139999000000003</v>
      </c>
      <c r="E3">
        <v>70.529999000000004</v>
      </c>
      <c r="F3">
        <v>828700</v>
      </c>
      <c r="G3">
        <v>70.529999000000004</v>
      </c>
      <c r="H3">
        <f>H2+1</f>
        <v>2</v>
      </c>
      <c r="I3">
        <v>3.48</v>
      </c>
      <c r="J3" s="5">
        <f>$I3/J2</f>
        <v>4.8254696028576252E-2</v>
      </c>
      <c r="K3" s="5">
        <f>$I3/K2</f>
        <v>4.8256011831945174E-2</v>
      </c>
      <c r="L3" s="5">
        <f>$I3/L2</f>
        <v>4.6635720338266733E-2</v>
      </c>
      <c r="M3" s="4"/>
      <c r="N3" s="4"/>
      <c r="O3" s="4"/>
      <c r="P3" s="4"/>
    </row>
    <row r="4" spans="1:16">
      <c r="A4" s="1">
        <v>42760</v>
      </c>
      <c r="B4">
        <v>70.239998</v>
      </c>
      <c r="C4">
        <v>70.610000999999997</v>
      </c>
      <c r="D4">
        <v>70.069999999999993</v>
      </c>
      <c r="E4">
        <v>70.580001999999993</v>
      </c>
      <c r="F4">
        <v>1207600</v>
      </c>
      <c r="G4">
        <v>70.580001999999993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70.760002</v>
      </c>
      <c r="C5">
        <v>71.069999999999993</v>
      </c>
      <c r="D5">
        <v>70.379997000000003</v>
      </c>
      <c r="E5">
        <v>70.440002000000007</v>
      </c>
      <c r="F5">
        <v>1265200</v>
      </c>
      <c r="G5">
        <v>70.440002000000007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71.330001999999993</v>
      </c>
      <c r="C6">
        <v>71.389999000000003</v>
      </c>
      <c r="D6">
        <v>70.620002999999997</v>
      </c>
      <c r="E6">
        <v>70.680000000000007</v>
      </c>
      <c r="F6">
        <v>779500</v>
      </c>
      <c r="G6">
        <v>70.680000000000007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71.220000999999996</v>
      </c>
      <c r="C7">
        <v>71.5</v>
      </c>
      <c r="D7">
        <v>70.519997000000004</v>
      </c>
      <c r="E7">
        <v>71.169998000000007</v>
      </c>
      <c r="F7">
        <v>946800</v>
      </c>
      <c r="G7">
        <v>71.169998000000007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71.779999000000004</v>
      </c>
      <c r="C8">
        <v>71.779999000000004</v>
      </c>
      <c r="D8">
        <v>70.959998999999996</v>
      </c>
      <c r="E8">
        <v>71.080001999999993</v>
      </c>
      <c r="F8">
        <v>1260000</v>
      </c>
      <c r="G8">
        <v>71.080001999999993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72.080001999999993</v>
      </c>
      <c r="C9">
        <v>72.529999000000004</v>
      </c>
      <c r="D9">
        <v>71.779999000000004</v>
      </c>
      <c r="E9">
        <v>71.889999000000003</v>
      </c>
      <c r="F9">
        <v>1216900</v>
      </c>
      <c r="G9">
        <v>71.889999000000003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71.940002000000007</v>
      </c>
      <c r="C10">
        <v>72.639999000000003</v>
      </c>
      <c r="D10">
        <v>71.839995999999999</v>
      </c>
      <c r="E10">
        <v>72.139999000000003</v>
      </c>
      <c r="F10">
        <v>1322800</v>
      </c>
      <c r="G10">
        <v>72.139999000000003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71.870002999999997</v>
      </c>
      <c r="C11">
        <v>71.949996999999996</v>
      </c>
      <c r="D11">
        <v>71.339995999999999</v>
      </c>
      <c r="E11">
        <v>71.580001999999993</v>
      </c>
      <c r="F11">
        <v>726600</v>
      </c>
      <c r="G11">
        <v>71.580001999999993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71.580001999999993</v>
      </c>
      <c r="C12">
        <v>71.989998</v>
      </c>
      <c r="D12">
        <v>71.309997999999993</v>
      </c>
      <c r="E12">
        <v>71.830001999999993</v>
      </c>
      <c r="F12">
        <v>958800</v>
      </c>
      <c r="G12">
        <v>71.830001999999993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71.459998999999996</v>
      </c>
      <c r="C13">
        <v>71.940002000000007</v>
      </c>
      <c r="D13">
        <v>71.339995999999999</v>
      </c>
      <c r="E13">
        <v>71.699996999999996</v>
      </c>
      <c r="F13">
        <v>1114500</v>
      </c>
      <c r="G13">
        <v>71.699996999999996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71.389999000000003</v>
      </c>
      <c r="C14">
        <v>71.629997000000003</v>
      </c>
      <c r="D14">
        <v>70.889999000000003</v>
      </c>
      <c r="E14">
        <v>71.239998</v>
      </c>
      <c r="F14">
        <v>1501700</v>
      </c>
      <c r="G14">
        <v>71.239998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73.419998000000007</v>
      </c>
      <c r="C15">
        <v>73.569999999999993</v>
      </c>
      <c r="D15">
        <v>71.029999000000004</v>
      </c>
      <c r="E15">
        <v>71.089995999999999</v>
      </c>
      <c r="F15">
        <v>2162500</v>
      </c>
      <c r="G15">
        <v>71.089995999999999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72.739998</v>
      </c>
      <c r="C16">
        <v>73.889999000000003</v>
      </c>
      <c r="D16">
        <v>72.269997000000004</v>
      </c>
      <c r="E16">
        <v>73.239998</v>
      </c>
      <c r="F16">
        <v>2507300</v>
      </c>
      <c r="G16">
        <v>73.239998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73.169998000000007</v>
      </c>
      <c r="C17">
        <v>73.410004000000001</v>
      </c>
      <c r="D17">
        <v>72.370002999999997</v>
      </c>
      <c r="E17">
        <v>73</v>
      </c>
      <c r="F17">
        <v>2304400</v>
      </c>
      <c r="G17">
        <v>73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73.180000000000007</v>
      </c>
      <c r="C18">
        <v>73.699996999999996</v>
      </c>
      <c r="D18">
        <v>72.949996999999996</v>
      </c>
      <c r="E18">
        <v>73.260002</v>
      </c>
      <c r="F18">
        <v>1249700</v>
      </c>
      <c r="G18">
        <v>73.260002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73.5</v>
      </c>
      <c r="C19">
        <v>73.660004000000001</v>
      </c>
      <c r="D19">
        <v>72.400002000000001</v>
      </c>
      <c r="E19">
        <v>72.940002000000007</v>
      </c>
      <c r="F19">
        <v>1262900</v>
      </c>
      <c r="G19">
        <v>72.940002000000007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73.650002000000001</v>
      </c>
      <c r="C20">
        <v>73.739998</v>
      </c>
      <c r="D20">
        <v>73.180000000000007</v>
      </c>
      <c r="E20">
        <v>73.470000999999996</v>
      </c>
      <c r="F20">
        <v>970700</v>
      </c>
      <c r="G20">
        <v>73.470000999999996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72.370002999999997</v>
      </c>
      <c r="C21">
        <v>73.589995999999999</v>
      </c>
      <c r="D21">
        <v>72.269997000000004</v>
      </c>
      <c r="E21">
        <v>73.5</v>
      </c>
      <c r="F21">
        <v>870400</v>
      </c>
      <c r="G21">
        <v>73.5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73.059997999999993</v>
      </c>
      <c r="C22">
        <v>73.059997999999993</v>
      </c>
      <c r="D22">
        <v>71.879997000000003</v>
      </c>
      <c r="E22">
        <v>71.989998</v>
      </c>
      <c r="F22">
        <v>761600</v>
      </c>
      <c r="G22">
        <v>71.989998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72.790001000000004</v>
      </c>
      <c r="C23">
        <v>73.290001000000004</v>
      </c>
      <c r="D23">
        <v>72.470000999999996</v>
      </c>
      <c r="E23">
        <v>73.010002</v>
      </c>
      <c r="F23">
        <v>769900</v>
      </c>
      <c r="G23">
        <v>73.010002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73.169998000000007</v>
      </c>
      <c r="C24">
        <v>73.319999999999993</v>
      </c>
      <c r="D24">
        <v>72.680000000000007</v>
      </c>
      <c r="E24">
        <v>72.889999000000003</v>
      </c>
      <c r="F24">
        <v>704000</v>
      </c>
      <c r="G24">
        <v>72.889999000000003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72.860000999999997</v>
      </c>
      <c r="C25">
        <v>73.410004000000001</v>
      </c>
      <c r="D25">
        <v>72.819999999999993</v>
      </c>
      <c r="E25">
        <v>73.180000000000007</v>
      </c>
      <c r="F25">
        <v>1226400</v>
      </c>
      <c r="G25">
        <v>73.180000000000007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73.239998</v>
      </c>
      <c r="C26">
        <v>73.639999000000003</v>
      </c>
      <c r="D26">
        <v>72.879997000000003</v>
      </c>
      <c r="E26">
        <v>72.900002000000001</v>
      </c>
      <c r="F26">
        <v>965800</v>
      </c>
      <c r="G26">
        <v>72.900002000000001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73.010002</v>
      </c>
      <c r="C27">
        <v>73.660004000000001</v>
      </c>
      <c r="D27">
        <v>72.830001999999993</v>
      </c>
      <c r="E27">
        <v>73.230002999999996</v>
      </c>
      <c r="F27">
        <v>1126900</v>
      </c>
      <c r="G27">
        <v>73.230002999999996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73.5</v>
      </c>
      <c r="C28">
        <v>73.540001000000004</v>
      </c>
      <c r="D28">
        <v>72.510002</v>
      </c>
      <c r="E28">
        <v>73.180000000000007</v>
      </c>
      <c r="F28">
        <v>1076200</v>
      </c>
      <c r="G28">
        <v>73.180000000000007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72.230002999999996</v>
      </c>
      <c r="C29">
        <v>73.230002999999996</v>
      </c>
      <c r="D29">
        <v>72.230002999999996</v>
      </c>
      <c r="E29">
        <v>73.169998000000007</v>
      </c>
      <c r="F29">
        <v>4641700</v>
      </c>
      <c r="G29">
        <v>73.169998000000007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71.440002000000007</v>
      </c>
      <c r="C30">
        <v>72.610000999999997</v>
      </c>
      <c r="D30">
        <v>71.180000000000007</v>
      </c>
      <c r="E30">
        <v>72.389999000000003</v>
      </c>
      <c r="F30">
        <v>1458900</v>
      </c>
      <c r="G30">
        <v>72.389999000000003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73.169998000000007</v>
      </c>
      <c r="C31">
        <v>73.790001000000004</v>
      </c>
      <c r="D31">
        <v>71.599997999999999</v>
      </c>
      <c r="E31">
        <v>71.669998000000007</v>
      </c>
      <c r="F31">
        <v>1740500</v>
      </c>
      <c r="G31">
        <v>71.669998000000007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71.870002999999997</v>
      </c>
      <c r="C32">
        <v>72.790001000000004</v>
      </c>
      <c r="D32">
        <v>71.769997000000004</v>
      </c>
      <c r="E32">
        <v>72.730002999999996</v>
      </c>
      <c r="F32">
        <v>1252700</v>
      </c>
      <c r="G32">
        <v>72.730002999999996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70.540001000000004</v>
      </c>
      <c r="C33">
        <v>71.669998000000007</v>
      </c>
      <c r="D33">
        <v>70.379997000000003</v>
      </c>
      <c r="E33">
        <v>71.559997999999993</v>
      </c>
      <c r="F33">
        <v>1457400</v>
      </c>
      <c r="G33">
        <v>71.559997999999993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70.150002000000001</v>
      </c>
      <c r="C34">
        <v>70.819999999999993</v>
      </c>
      <c r="D34">
        <v>70.040001000000004</v>
      </c>
      <c r="E34">
        <v>70.760002</v>
      </c>
      <c r="F34">
        <v>1002000</v>
      </c>
      <c r="G34">
        <v>70.760002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69.879997000000003</v>
      </c>
      <c r="C35">
        <v>70.680000000000007</v>
      </c>
      <c r="D35">
        <v>69.510002</v>
      </c>
      <c r="E35">
        <v>70.410004000000001</v>
      </c>
      <c r="F35">
        <v>1673600</v>
      </c>
      <c r="G35">
        <v>70.410004000000001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69.489998</v>
      </c>
      <c r="C36">
        <v>70.489998</v>
      </c>
      <c r="D36">
        <v>69.489998</v>
      </c>
      <c r="E36">
        <v>70.440002000000007</v>
      </c>
      <c r="F36">
        <v>1135700</v>
      </c>
      <c r="G36">
        <v>70.440002000000007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69.550003000000004</v>
      </c>
      <c r="C37">
        <v>69.569999999999993</v>
      </c>
      <c r="D37">
        <v>68.870002999999997</v>
      </c>
      <c r="E37">
        <v>69.260002</v>
      </c>
      <c r="F37">
        <v>1093300</v>
      </c>
      <c r="G37">
        <v>69.260002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68.980002999999996</v>
      </c>
      <c r="C38">
        <v>69.400002000000001</v>
      </c>
      <c r="D38">
        <v>67.839995999999999</v>
      </c>
      <c r="E38">
        <v>69.379997000000003</v>
      </c>
      <c r="F38">
        <v>1920900</v>
      </c>
      <c r="G38">
        <v>69.379997000000003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69.360000999999997</v>
      </c>
      <c r="C39">
        <v>70.129997000000003</v>
      </c>
      <c r="D39">
        <v>68.870002999999997</v>
      </c>
      <c r="E39">
        <v>69.279999000000004</v>
      </c>
      <c r="F39">
        <v>2052100</v>
      </c>
      <c r="G39">
        <v>69.279999000000004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68.330001999999993</v>
      </c>
      <c r="C40">
        <v>68.949996999999996</v>
      </c>
      <c r="D40">
        <v>67.989998</v>
      </c>
      <c r="E40">
        <v>68.879997000000003</v>
      </c>
      <c r="F40">
        <v>1992600</v>
      </c>
      <c r="G40">
        <v>68.879997000000003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70.650002000000001</v>
      </c>
      <c r="C41">
        <v>70.650002000000001</v>
      </c>
      <c r="D41">
        <v>68.709998999999996</v>
      </c>
      <c r="E41">
        <v>68.730002999999996</v>
      </c>
      <c r="F41">
        <v>2137700</v>
      </c>
      <c r="G41">
        <v>68.730002999999996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70.309997999999993</v>
      </c>
      <c r="C42">
        <v>71.5</v>
      </c>
      <c r="D42">
        <v>70.269997000000004</v>
      </c>
      <c r="E42">
        <v>71.400002000000001</v>
      </c>
      <c r="F42">
        <v>1740200</v>
      </c>
      <c r="G42">
        <v>71.400002000000001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69.730002999999996</v>
      </c>
      <c r="C43">
        <v>70.830001999999993</v>
      </c>
      <c r="D43">
        <v>69.669998000000007</v>
      </c>
      <c r="E43">
        <v>70.580001999999993</v>
      </c>
      <c r="F43">
        <v>1309200</v>
      </c>
      <c r="G43">
        <v>70.580001999999993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68.319999999999993</v>
      </c>
      <c r="C44">
        <v>69.760002</v>
      </c>
      <c r="D44">
        <v>68.319999999999993</v>
      </c>
      <c r="E44">
        <v>69.529999000000004</v>
      </c>
      <c r="F44">
        <v>737900</v>
      </c>
      <c r="G44">
        <v>69.529999000000004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67.940002000000007</v>
      </c>
      <c r="C45">
        <v>68.559997999999993</v>
      </c>
      <c r="D45">
        <v>67.790001000000004</v>
      </c>
      <c r="E45">
        <v>68.120002999999997</v>
      </c>
      <c r="F45">
        <v>1162000</v>
      </c>
      <c r="G45">
        <v>68.120002999999997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68.089995999999999</v>
      </c>
      <c r="C46">
        <v>69.029999000000004</v>
      </c>
      <c r="D46">
        <v>67.559997999999993</v>
      </c>
      <c r="E46">
        <v>68.410004000000001</v>
      </c>
      <c r="F46">
        <v>2090000</v>
      </c>
      <c r="G46">
        <v>68.410004000000001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68.169998000000007</v>
      </c>
      <c r="C47">
        <v>68.550003000000004</v>
      </c>
      <c r="D47">
        <v>67.940002000000007</v>
      </c>
      <c r="E47">
        <v>68.419998000000007</v>
      </c>
      <c r="F47">
        <v>1380900</v>
      </c>
      <c r="G47">
        <v>68.419998000000007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68.089995999999999</v>
      </c>
      <c r="C48">
        <v>68.430000000000007</v>
      </c>
      <c r="D48">
        <v>67.400002000000001</v>
      </c>
      <c r="E48">
        <v>67.830001999999993</v>
      </c>
      <c r="F48">
        <v>1296200</v>
      </c>
      <c r="G48">
        <v>67.830001999999993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67.930000000000007</v>
      </c>
      <c r="C49">
        <v>68.610000999999997</v>
      </c>
      <c r="D49">
        <v>67.760002</v>
      </c>
      <c r="E49">
        <v>68.180000000000007</v>
      </c>
      <c r="F49">
        <v>1199300</v>
      </c>
      <c r="G49">
        <v>68.180000000000007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68.690002000000007</v>
      </c>
      <c r="C50">
        <v>68.879997000000003</v>
      </c>
      <c r="D50">
        <v>67.580001999999993</v>
      </c>
      <c r="E50">
        <v>68.120002999999997</v>
      </c>
      <c r="F50">
        <v>1045100</v>
      </c>
      <c r="G50">
        <v>68.120002999999997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68.339995999999999</v>
      </c>
      <c r="C51">
        <v>68.809997999999993</v>
      </c>
      <c r="D51">
        <v>67.690002000000007</v>
      </c>
      <c r="E51">
        <v>68.629997000000003</v>
      </c>
      <c r="F51">
        <v>1824700</v>
      </c>
      <c r="G51">
        <v>68.629997000000003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67.150002000000001</v>
      </c>
      <c r="C52">
        <v>68.309997999999993</v>
      </c>
      <c r="D52">
        <v>66.730002999999996</v>
      </c>
      <c r="E52">
        <v>68.029999000000004</v>
      </c>
      <c r="F52">
        <v>1993800</v>
      </c>
      <c r="G52">
        <v>68.029999000000004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67.879997000000003</v>
      </c>
      <c r="C53">
        <v>68.550003000000004</v>
      </c>
      <c r="D53">
        <v>67.120002999999997</v>
      </c>
      <c r="E53">
        <v>67.410004000000001</v>
      </c>
      <c r="F53">
        <v>1133200</v>
      </c>
      <c r="G53">
        <v>67.410004000000001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68.5</v>
      </c>
      <c r="C54">
        <v>69.290001000000004</v>
      </c>
      <c r="D54">
        <v>66.709998999999996</v>
      </c>
      <c r="E54">
        <v>67.870002999999997</v>
      </c>
      <c r="F54">
        <v>2943400</v>
      </c>
      <c r="G54">
        <v>67.870002999999997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70.360000999999997</v>
      </c>
      <c r="C55">
        <v>70.809997999999993</v>
      </c>
      <c r="D55">
        <v>68.769997000000004</v>
      </c>
      <c r="E55">
        <v>68.849997999999999</v>
      </c>
      <c r="F55">
        <v>1691100</v>
      </c>
      <c r="G55">
        <v>68.849997999999999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70.800003000000004</v>
      </c>
      <c r="C56">
        <v>71.989998</v>
      </c>
      <c r="D56">
        <v>70.790001000000004</v>
      </c>
      <c r="E56">
        <v>71.730002999999996</v>
      </c>
      <c r="F56">
        <v>1758000</v>
      </c>
      <c r="G56">
        <v>71.730002999999996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71.150002000000001</v>
      </c>
      <c r="C57">
        <v>71.569999999999993</v>
      </c>
      <c r="D57">
        <v>70.489998</v>
      </c>
      <c r="E57">
        <v>71.510002</v>
      </c>
      <c r="F57">
        <v>1752600</v>
      </c>
      <c r="G57">
        <v>70.640000999999998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71.699996999999996</v>
      </c>
      <c r="C58">
        <v>72.449996999999996</v>
      </c>
      <c r="D58">
        <v>70.779999000000004</v>
      </c>
      <c r="E58">
        <v>70.819999999999993</v>
      </c>
      <c r="F58">
        <v>1229600</v>
      </c>
      <c r="G58">
        <v>69.958393000000001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71.319999999999993</v>
      </c>
      <c r="C59">
        <v>71.760002</v>
      </c>
      <c r="D59">
        <v>71.089995999999999</v>
      </c>
      <c r="E59">
        <v>71.389999000000003</v>
      </c>
      <c r="F59">
        <v>1395100</v>
      </c>
      <c r="G59">
        <v>70.521457999999996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71.769997000000004</v>
      </c>
      <c r="C60">
        <v>71.830001999999993</v>
      </c>
      <c r="D60">
        <v>70.989998</v>
      </c>
      <c r="E60">
        <v>71.419998000000007</v>
      </c>
      <c r="F60">
        <v>1665300</v>
      </c>
      <c r="G60">
        <v>70.551091999999997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73.540001000000004</v>
      </c>
      <c r="C61">
        <v>73.709998999999996</v>
      </c>
      <c r="D61">
        <v>71.709998999999996</v>
      </c>
      <c r="E61">
        <v>71.930000000000007</v>
      </c>
      <c r="F61">
        <v>1920400</v>
      </c>
      <c r="G61">
        <v>71.05489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72.589995999999999</v>
      </c>
      <c r="C62">
        <v>73.910004000000001</v>
      </c>
      <c r="D62">
        <v>72.410004000000001</v>
      </c>
      <c r="E62">
        <v>73.680000000000007</v>
      </c>
      <c r="F62">
        <v>2040400</v>
      </c>
      <c r="G62">
        <v>72.783598999999995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72.040001000000004</v>
      </c>
      <c r="C63">
        <v>72.709998999999996</v>
      </c>
      <c r="D63">
        <v>71.75</v>
      </c>
      <c r="E63">
        <v>72.360000999999997</v>
      </c>
      <c r="F63">
        <v>1544300</v>
      </c>
      <c r="G63">
        <v>71.479658999999998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71.550003000000004</v>
      </c>
      <c r="C64">
        <v>71.959998999999996</v>
      </c>
      <c r="D64">
        <v>70.900002000000001</v>
      </c>
      <c r="E64">
        <v>71.879997000000003</v>
      </c>
      <c r="F64">
        <v>2170200</v>
      </c>
      <c r="G64">
        <v>71.005494999999996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72.349997999999999</v>
      </c>
      <c r="C65">
        <v>72.529999000000004</v>
      </c>
      <c r="D65">
        <v>71.25</v>
      </c>
      <c r="E65">
        <v>72.279999000000004</v>
      </c>
      <c r="F65">
        <v>1846500</v>
      </c>
      <c r="G65">
        <v>71.400630000000007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73.510002</v>
      </c>
      <c r="C66">
        <v>73.739998</v>
      </c>
      <c r="D66">
        <v>72.440002000000007</v>
      </c>
      <c r="E66">
        <v>72.480002999999996</v>
      </c>
      <c r="F66">
        <v>2218400</v>
      </c>
      <c r="G66">
        <v>71.598201000000003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74.050003000000004</v>
      </c>
      <c r="C67">
        <v>74.480002999999996</v>
      </c>
      <c r="D67">
        <v>73.449996999999996</v>
      </c>
      <c r="E67">
        <v>74.069999999999993</v>
      </c>
      <c r="F67">
        <v>1153700</v>
      </c>
      <c r="G67">
        <v>73.168853999999996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74.129997000000003</v>
      </c>
      <c r="C68">
        <v>74.639999000000003</v>
      </c>
      <c r="D68">
        <v>73.900002000000001</v>
      </c>
      <c r="E68">
        <v>74.169998000000007</v>
      </c>
      <c r="F68">
        <v>976100</v>
      </c>
      <c r="G68">
        <v>73.267634999999999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74.760002</v>
      </c>
      <c r="C69">
        <v>75.069999999999993</v>
      </c>
      <c r="D69">
        <v>74.360000999999997</v>
      </c>
      <c r="E69">
        <v>74.510002</v>
      </c>
      <c r="F69">
        <v>782300</v>
      </c>
      <c r="G69">
        <v>73.603503000000003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75.050003000000004</v>
      </c>
      <c r="C70">
        <v>75.129997000000003</v>
      </c>
      <c r="D70">
        <v>74.309997999999993</v>
      </c>
      <c r="E70">
        <v>74.889999000000003</v>
      </c>
      <c r="F70">
        <v>958500</v>
      </c>
      <c r="G70">
        <v>73.978876999999997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75.099997999999999</v>
      </c>
      <c r="C71">
        <v>75.440002000000007</v>
      </c>
      <c r="D71">
        <v>74.120002999999997</v>
      </c>
      <c r="E71">
        <v>74.930000000000007</v>
      </c>
      <c r="F71">
        <v>944600</v>
      </c>
      <c r="G71">
        <v>74.018390999999994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74.040001000000004</v>
      </c>
      <c r="C72">
        <v>74.860000999999997</v>
      </c>
      <c r="D72">
        <v>74</v>
      </c>
      <c r="E72">
        <v>74.639999000000003</v>
      </c>
      <c r="F72">
        <v>1236700</v>
      </c>
      <c r="G72">
        <v>73.731919000000005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74.589995999999999</v>
      </c>
      <c r="C73">
        <v>75.019997000000004</v>
      </c>
      <c r="D73">
        <v>74.050003000000004</v>
      </c>
      <c r="E73">
        <v>74.160004000000001</v>
      </c>
      <c r="F73">
        <v>1118700</v>
      </c>
      <c r="G73">
        <v>73.257762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74.099997999999999</v>
      </c>
      <c r="C74">
        <v>75.510002</v>
      </c>
      <c r="D74">
        <v>73.919998000000007</v>
      </c>
      <c r="E74">
        <v>74.879997000000003</v>
      </c>
      <c r="F74">
        <v>1780600</v>
      </c>
      <c r="G74">
        <v>73.968997000000002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73.319999999999993</v>
      </c>
      <c r="C75">
        <v>74.139999000000003</v>
      </c>
      <c r="D75">
        <v>73.25</v>
      </c>
      <c r="E75">
        <v>74.059997999999993</v>
      </c>
      <c r="F75">
        <v>1895100</v>
      </c>
      <c r="G75">
        <v>73.158973000000003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73.889999000000003</v>
      </c>
      <c r="C76">
        <v>74.139999000000003</v>
      </c>
      <c r="D76">
        <v>73.239998</v>
      </c>
      <c r="E76">
        <v>73.290001000000004</v>
      </c>
      <c r="F76">
        <v>1517300</v>
      </c>
      <c r="G76">
        <v>72.398343999999994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73.370002999999997</v>
      </c>
      <c r="C77">
        <v>73.980002999999996</v>
      </c>
      <c r="D77">
        <v>73.239998</v>
      </c>
      <c r="E77">
        <v>73.889999000000003</v>
      </c>
      <c r="F77">
        <v>1444100</v>
      </c>
      <c r="G77">
        <v>72.991043000000005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74.269997000000004</v>
      </c>
      <c r="C78">
        <v>74.75</v>
      </c>
      <c r="D78">
        <v>73.110000999999997</v>
      </c>
      <c r="E78">
        <v>73.129997000000003</v>
      </c>
      <c r="F78">
        <v>1952000</v>
      </c>
      <c r="G78">
        <v>72.240286999999995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73.120002999999997</v>
      </c>
      <c r="C79">
        <v>74.400002000000001</v>
      </c>
      <c r="D79">
        <v>72.459998999999996</v>
      </c>
      <c r="E79">
        <v>73.809997999999993</v>
      </c>
      <c r="F79">
        <v>1698200</v>
      </c>
      <c r="G79">
        <v>72.912014999999997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74.080001999999993</v>
      </c>
      <c r="C80">
        <v>74.860000999999997</v>
      </c>
      <c r="D80">
        <v>73.290001000000004</v>
      </c>
      <c r="E80">
        <v>73.349997999999999</v>
      </c>
      <c r="F80">
        <v>2578300</v>
      </c>
      <c r="G80">
        <v>72.457611999999997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75.540001000000004</v>
      </c>
      <c r="C81">
        <v>75.550003000000004</v>
      </c>
      <c r="D81">
        <v>73.580001999999993</v>
      </c>
      <c r="E81">
        <v>74.019997000000004</v>
      </c>
      <c r="F81">
        <v>1969200</v>
      </c>
      <c r="G81">
        <v>73.119459000000006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76.559997999999993</v>
      </c>
      <c r="C82">
        <v>76.559997999999993</v>
      </c>
      <c r="D82">
        <v>75.319999999999993</v>
      </c>
      <c r="E82">
        <v>75.760002</v>
      </c>
      <c r="F82">
        <v>1628300</v>
      </c>
      <c r="G82">
        <v>74.838295000000002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77.569999999999993</v>
      </c>
      <c r="C83">
        <v>77.959998999999996</v>
      </c>
      <c r="D83">
        <v>75.989998</v>
      </c>
      <c r="E83">
        <v>76.730002999999996</v>
      </c>
      <c r="F83">
        <v>1753500</v>
      </c>
      <c r="G83">
        <v>75.796494999999993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78.650002000000001</v>
      </c>
      <c r="C84">
        <v>78.650002000000001</v>
      </c>
      <c r="D84">
        <v>77.25</v>
      </c>
      <c r="E84">
        <v>77.330001999999993</v>
      </c>
      <c r="F84">
        <v>1960400</v>
      </c>
      <c r="G84">
        <v>76.389194000000003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79.980002999999996</v>
      </c>
      <c r="C85">
        <v>80.069999999999993</v>
      </c>
      <c r="D85">
        <v>78.709998999999996</v>
      </c>
      <c r="E85">
        <v>78.919998000000007</v>
      </c>
      <c r="F85">
        <v>1936400</v>
      </c>
      <c r="G85">
        <v>77.959845999999999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81.300003000000004</v>
      </c>
      <c r="C86">
        <v>81.720000999999996</v>
      </c>
      <c r="D86">
        <v>79.519997000000004</v>
      </c>
      <c r="E86">
        <v>79.599997999999999</v>
      </c>
      <c r="F86">
        <v>1066200</v>
      </c>
      <c r="G86">
        <v>78.631574000000001</v>
      </c>
      <c r="H86">
        <f t="shared" si="1"/>
        <v>85</v>
      </c>
      <c r="M86" s="25"/>
      <c r="N86" s="7"/>
      <c r="O86" s="7"/>
      <c r="P86" s="5" t="e">
        <f t="shared" si="2"/>
        <v>#DIV/0!</v>
      </c>
    </row>
    <row r="87" spans="1:16">
      <c r="A87" s="1">
        <v>42639</v>
      </c>
      <c r="B87">
        <v>81.529999000000004</v>
      </c>
      <c r="C87">
        <v>81.559997999999993</v>
      </c>
      <c r="D87">
        <v>80.919998000000007</v>
      </c>
      <c r="E87">
        <v>80.980002999999996</v>
      </c>
      <c r="F87">
        <v>1101900</v>
      </c>
      <c r="G87">
        <v>79.994788999999997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81.569999999999993</v>
      </c>
      <c r="C88">
        <v>81.830001999999993</v>
      </c>
      <c r="D88">
        <v>81.129997000000003</v>
      </c>
      <c r="E88">
        <v>81.430000000000007</v>
      </c>
      <c r="F88">
        <v>1095200</v>
      </c>
      <c r="G88">
        <v>80.439311000000004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81.419998000000007</v>
      </c>
      <c r="C89">
        <v>81.809997999999993</v>
      </c>
      <c r="D89">
        <v>81.080001999999993</v>
      </c>
      <c r="E89">
        <v>81.730002999999996</v>
      </c>
      <c r="F89">
        <v>1032200</v>
      </c>
      <c r="G89">
        <v>80.735664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79.25</v>
      </c>
      <c r="C90">
        <v>81</v>
      </c>
      <c r="D90">
        <v>79.25</v>
      </c>
      <c r="E90">
        <v>80.970000999999996</v>
      </c>
      <c r="F90">
        <v>953100</v>
      </c>
      <c r="G90">
        <v>79.984909000000002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79.5</v>
      </c>
      <c r="C91">
        <v>79.769997000000004</v>
      </c>
      <c r="D91">
        <v>79.160004000000001</v>
      </c>
      <c r="E91">
        <v>79.25</v>
      </c>
      <c r="F91">
        <v>1060700</v>
      </c>
      <c r="G91">
        <v>78.285832999999997</v>
      </c>
      <c r="H91">
        <f t="shared" si="1"/>
        <v>90</v>
      </c>
    </row>
    <row r="92" spans="1:16">
      <c r="A92" s="1">
        <v>42632</v>
      </c>
      <c r="B92">
        <v>78.790001000000004</v>
      </c>
      <c r="C92">
        <v>79.279999000000004</v>
      </c>
      <c r="D92">
        <v>78.559997999999993</v>
      </c>
      <c r="E92">
        <v>79.139999000000003</v>
      </c>
      <c r="F92">
        <v>959700</v>
      </c>
      <c r="G92">
        <v>78.177171000000001</v>
      </c>
      <c r="H92">
        <f t="shared" si="1"/>
        <v>91</v>
      </c>
      <c r="J92" s="2"/>
      <c r="M92" s="3"/>
    </row>
    <row r="93" spans="1:16">
      <c r="A93" s="1">
        <v>42629</v>
      </c>
      <c r="B93">
        <v>77.360000999999997</v>
      </c>
      <c r="C93">
        <v>78.559997999999993</v>
      </c>
      <c r="D93">
        <v>77.150002000000001</v>
      </c>
      <c r="E93">
        <v>78.470000999999996</v>
      </c>
      <c r="F93">
        <v>1407800</v>
      </c>
      <c r="G93">
        <v>77.515324000000007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76.839995999999999</v>
      </c>
      <c r="C94">
        <v>77.75</v>
      </c>
      <c r="D94">
        <v>76.610000999999997</v>
      </c>
      <c r="E94">
        <v>77.629997000000003</v>
      </c>
      <c r="F94">
        <v>676400</v>
      </c>
      <c r="G94">
        <v>76.685540000000003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77.160004000000001</v>
      </c>
      <c r="C95">
        <v>77.809997999999993</v>
      </c>
      <c r="D95">
        <v>76.540001000000004</v>
      </c>
      <c r="E95">
        <v>76.940002000000007</v>
      </c>
      <c r="F95">
        <v>1273200</v>
      </c>
      <c r="G95">
        <v>76.003939000000003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78.25</v>
      </c>
      <c r="C96">
        <v>78.449996999999996</v>
      </c>
      <c r="D96">
        <v>76.510002</v>
      </c>
      <c r="E96">
        <v>76.889999000000003</v>
      </c>
      <c r="F96">
        <v>1467100</v>
      </c>
      <c r="G96">
        <v>75.954544999999996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77.269997000000004</v>
      </c>
      <c r="C97">
        <v>78.860000999999997</v>
      </c>
      <c r="D97">
        <v>77.269997000000004</v>
      </c>
      <c r="E97">
        <v>78.610000999999997</v>
      </c>
      <c r="F97">
        <v>1183900</v>
      </c>
      <c r="G97">
        <v>77.653620000000004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80.330001999999993</v>
      </c>
      <c r="C98">
        <v>80.330001999999993</v>
      </c>
      <c r="D98">
        <v>77.480002999999996</v>
      </c>
      <c r="E98">
        <v>77.559997999999993</v>
      </c>
      <c r="F98">
        <v>1188600</v>
      </c>
      <c r="G98">
        <v>76.616392000000005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79.949996999999996</v>
      </c>
      <c r="C99">
        <v>81.319999999999993</v>
      </c>
      <c r="D99">
        <v>79.949996999999996</v>
      </c>
      <c r="E99">
        <v>80.779999000000004</v>
      </c>
      <c r="F99">
        <v>1855800</v>
      </c>
      <c r="G99">
        <v>79.797218000000001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79.370002999999997</v>
      </c>
      <c r="C100">
        <v>80.319999999999993</v>
      </c>
      <c r="D100">
        <v>78.930000000000007</v>
      </c>
      <c r="E100">
        <v>80.269997000000004</v>
      </c>
      <c r="F100">
        <v>1287300</v>
      </c>
      <c r="G100">
        <v>79.293419999999998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79.389999000000003</v>
      </c>
      <c r="C101">
        <v>79.889999000000003</v>
      </c>
      <c r="D101">
        <v>79.019997000000004</v>
      </c>
      <c r="E101">
        <v>79.569999999999993</v>
      </c>
      <c r="F101">
        <v>1004400</v>
      </c>
      <c r="G101">
        <v>78.601939999999999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77.790001000000004</v>
      </c>
      <c r="C102">
        <v>79.040001000000004</v>
      </c>
      <c r="D102">
        <v>77.769997000000004</v>
      </c>
      <c r="E102">
        <v>78.970000999999996</v>
      </c>
      <c r="F102">
        <v>883100</v>
      </c>
      <c r="G102">
        <v>78.009241000000003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78.150002000000001</v>
      </c>
      <c r="C103">
        <v>78.449996999999996</v>
      </c>
      <c r="D103">
        <v>77.529999000000004</v>
      </c>
      <c r="E103">
        <v>77.650002000000001</v>
      </c>
      <c r="F103">
        <v>1586600</v>
      </c>
      <c r="G103">
        <v>76.705301000000006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77.769997000000004</v>
      </c>
      <c r="C104">
        <v>78.269997000000004</v>
      </c>
      <c r="D104">
        <v>77.5</v>
      </c>
      <c r="E104">
        <v>78.199996999999996</v>
      </c>
      <c r="F104">
        <v>1701000</v>
      </c>
      <c r="G104">
        <v>77.248604999999998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78.330001999999993</v>
      </c>
      <c r="C105">
        <v>78.669998000000007</v>
      </c>
      <c r="D105">
        <v>77.569999999999993</v>
      </c>
      <c r="E105">
        <v>77.709998999999996</v>
      </c>
      <c r="F105">
        <v>664600</v>
      </c>
      <c r="G105">
        <v>76.764567999999997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77.5</v>
      </c>
      <c r="C106">
        <v>78.349997999999999</v>
      </c>
      <c r="D106">
        <v>77.480002999999996</v>
      </c>
      <c r="E106">
        <v>78.330001999999993</v>
      </c>
      <c r="F106">
        <v>852400</v>
      </c>
      <c r="G106">
        <v>77.377027999999996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79.069999999999993</v>
      </c>
      <c r="C107">
        <v>79.639999000000003</v>
      </c>
      <c r="D107">
        <v>77.190002000000007</v>
      </c>
      <c r="E107">
        <v>77.260002</v>
      </c>
      <c r="F107">
        <v>737000</v>
      </c>
      <c r="G107">
        <v>76.320046000000005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78.870002999999997</v>
      </c>
      <c r="C108">
        <v>79.300003000000004</v>
      </c>
      <c r="D108">
        <v>78.660004000000001</v>
      </c>
      <c r="E108">
        <v>79.080001999999993</v>
      </c>
      <c r="F108">
        <v>620000</v>
      </c>
      <c r="G108">
        <v>78.117902999999998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78.720000999999996</v>
      </c>
      <c r="C109">
        <v>79.019997000000004</v>
      </c>
      <c r="D109">
        <v>78.150002000000001</v>
      </c>
      <c r="E109">
        <v>78.830001999999993</v>
      </c>
      <c r="F109">
        <v>643400</v>
      </c>
      <c r="G109">
        <v>77.870945000000006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79.25</v>
      </c>
      <c r="C110">
        <v>79.739998</v>
      </c>
      <c r="D110">
        <v>78.889999000000003</v>
      </c>
      <c r="E110">
        <v>78.910004000000001</v>
      </c>
      <c r="F110">
        <v>620400</v>
      </c>
      <c r="G110">
        <v>77.949973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78.580001999999993</v>
      </c>
      <c r="C111">
        <v>79.230002999999996</v>
      </c>
      <c r="D111">
        <v>78.239998</v>
      </c>
      <c r="E111">
        <v>78.949996999999996</v>
      </c>
      <c r="F111">
        <v>839400</v>
      </c>
      <c r="G111">
        <v>77.98948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78.930000000000007</v>
      </c>
      <c r="C112">
        <v>79.169998000000007</v>
      </c>
      <c r="D112">
        <v>77.669998000000007</v>
      </c>
      <c r="E112">
        <v>77.989998</v>
      </c>
      <c r="F112">
        <v>1066200</v>
      </c>
      <c r="G112">
        <v>77.041160000000005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77.959998999999996</v>
      </c>
      <c r="C113">
        <v>79.300003000000004</v>
      </c>
      <c r="D113">
        <v>77.860000999999997</v>
      </c>
      <c r="E113">
        <v>79.279999000000004</v>
      </c>
      <c r="F113">
        <v>1027600</v>
      </c>
      <c r="G113">
        <v>78.315466999999998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77.379997000000003</v>
      </c>
      <c r="C114">
        <v>78.330001999999993</v>
      </c>
      <c r="D114">
        <v>76.599997999999999</v>
      </c>
      <c r="E114">
        <v>78.180000000000007</v>
      </c>
      <c r="F114">
        <v>1352800</v>
      </c>
      <c r="G114">
        <v>77.228851000000006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78.180000000000007</v>
      </c>
      <c r="C115">
        <v>78.209998999999996</v>
      </c>
      <c r="D115">
        <v>76.900002000000001</v>
      </c>
      <c r="E115">
        <v>77.330001999999993</v>
      </c>
      <c r="F115">
        <v>1290500</v>
      </c>
      <c r="G115">
        <v>76.389194000000003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79.540001000000004</v>
      </c>
      <c r="C116">
        <v>79.699996999999996</v>
      </c>
      <c r="D116">
        <v>78.190002000000007</v>
      </c>
      <c r="E116">
        <v>78.209998999999996</v>
      </c>
      <c r="F116">
        <v>720300</v>
      </c>
      <c r="G116">
        <v>77.258484999999993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79.519997000000004</v>
      </c>
      <c r="C117">
        <v>80</v>
      </c>
      <c r="D117">
        <v>79.459998999999996</v>
      </c>
      <c r="E117">
        <v>79.519997000000004</v>
      </c>
      <c r="F117">
        <v>803100</v>
      </c>
      <c r="G117">
        <v>78.552544999999995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78.919998000000007</v>
      </c>
      <c r="C118">
        <v>79.449996999999996</v>
      </c>
      <c r="D118">
        <v>78.730002999999996</v>
      </c>
      <c r="E118">
        <v>79.269997000000004</v>
      </c>
      <c r="F118">
        <v>1009400</v>
      </c>
      <c r="G118">
        <v>78.305587000000003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78.959998999999996</v>
      </c>
      <c r="C119">
        <v>79.260002</v>
      </c>
      <c r="D119">
        <v>78.430000000000007</v>
      </c>
      <c r="E119">
        <v>78.800003000000004</v>
      </c>
      <c r="F119">
        <v>1339100</v>
      </c>
      <c r="G119">
        <v>77.841311000000005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78.900002000000001</v>
      </c>
      <c r="C120">
        <v>79.279999000000004</v>
      </c>
      <c r="D120">
        <v>78.550003000000004</v>
      </c>
      <c r="E120">
        <v>78.860000999999997</v>
      </c>
      <c r="F120">
        <v>1258300</v>
      </c>
      <c r="G120">
        <v>77.900578999999993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79.639999000000003</v>
      </c>
      <c r="C121">
        <v>80.389999000000003</v>
      </c>
      <c r="D121">
        <v>79.449996999999996</v>
      </c>
      <c r="E121">
        <v>79.75</v>
      </c>
      <c r="F121">
        <v>1191200</v>
      </c>
      <c r="G121">
        <v>77.940092000000007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79.870002999999997</v>
      </c>
      <c r="C122">
        <v>80.040001000000004</v>
      </c>
      <c r="D122">
        <v>79.269997000000004</v>
      </c>
      <c r="E122">
        <v>79.589995999999999</v>
      </c>
      <c r="F122">
        <v>1272500</v>
      </c>
      <c r="G122">
        <v>77.783720000000002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80.330001999999993</v>
      </c>
      <c r="C123">
        <v>80.930000000000007</v>
      </c>
      <c r="D123">
        <v>79.75</v>
      </c>
      <c r="E123">
        <v>80.010002</v>
      </c>
      <c r="F123">
        <v>956200</v>
      </c>
      <c r="G123">
        <v>78.194193999999996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80.690002000000007</v>
      </c>
      <c r="C124">
        <v>81.059997999999993</v>
      </c>
      <c r="D124">
        <v>79.879997000000003</v>
      </c>
      <c r="E124">
        <v>80.330001999999993</v>
      </c>
      <c r="F124">
        <v>1383000</v>
      </c>
      <c r="G124">
        <v>78.506930999999994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81.900002000000001</v>
      </c>
      <c r="C125">
        <v>82</v>
      </c>
      <c r="D125">
        <v>79.870002999999997</v>
      </c>
      <c r="E125">
        <v>80.360000999999997</v>
      </c>
      <c r="F125">
        <v>1532700</v>
      </c>
      <c r="G125">
        <v>78.536248999999998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81.290001000000004</v>
      </c>
      <c r="C126">
        <v>81.610000999999997</v>
      </c>
      <c r="D126">
        <v>80.919998000000007</v>
      </c>
      <c r="E126">
        <v>81.269997000000004</v>
      </c>
      <c r="F126">
        <v>1266400</v>
      </c>
      <c r="G126">
        <v>79.425593000000006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80.459998999999996</v>
      </c>
      <c r="C127">
        <v>81.480002999999996</v>
      </c>
      <c r="D127">
        <v>80.339995999999999</v>
      </c>
      <c r="E127">
        <v>81.389999000000003</v>
      </c>
      <c r="F127">
        <v>1169300</v>
      </c>
      <c r="G127">
        <v>79.542872000000003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80.040001000000004</v>
      </c>
      <c r="C128">
        <v>80.669998000000007</v>
      </c>
      <c r="D128">
        <v>79.930000000000007</v>
      </c>
      <c r="E128">
        <v>80.519997000000004</v>
      </c>
      <c r="F128">
        <v>638800</v>
      </c>
      <c r="G128">
        <v>78.692614000000006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80.730002999999996</v>
      </c>
      <c r="C129">
        <v>80.900002000000001</v>
      </c>
      <c r="D129">
        <v>79.449996999999996</v>
      </c>
      <c r="E129">
        <v>80.150002000000001</v>
      </c>
      <c r="F129">
        <v>655700</v>
      </c>
      <c r="G129">
        <v>78.331016000000005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81.470000999999996</v>
      </c>
      <c r="C130">
        <v>81.470000999999996</v>
      </c>
      <c r="D130">
        <v>80.650002000000001</v>
      </c>
      <c r="E130">
        <v>80.879997000000003</v>
      </c>
      <c r="F130">
        <v>630200</v>
      </c>
      <c r="G130">
        <v>79.044444999999996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81.470000999999996</v>
      </c>
      <c r="C131">
        <v>81.739998</v>
      </c>
      <c r="D131">
        <v>80.940002000000007</v>
      </c>
      <c r="E131">
        <v>81.459998999999996</v>
      </c>
      <c r="F131">
        <v>657200</v>
      </c>
      <c r="G131">
        <v>79.611283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80.260002</v>
      </c>
      <c r="C132">
        <v>81.730002999999996</v>
      </c>
      <c r="D132">
        <v>80.209998999999996</v>
      </c>
      <c r="E132">
        <v>81.650002000000001</v>
      </c>
      <c r="F132">
        <v>758900</v>
      </c>
      <c r="G132">
        <v>79.796974000000006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79.75</v>
      </c>
      <c r="C133">
        <v>80.239998</v>
      </c>
      <c r="D133">
        <v>79.290001000000004</v>
      </c>
      <c r="E133">
        <v>80.230002999999996</v>
      </c>
      <c r="F133">
        <v>799600</v>
      </c>
      <c r="G133">
        <v>78.409201999999993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80.440002000000007</v>
      </c>
      <c r="C134">
        <v>80.599997999999999</v>
      </c>
      <c r="D134">
        <v>79.819999999999993</v>
      </c>
      <c r="E134">
        <v>79.959998999999996</v>
      </c>
      <c r="F134">
        <v>789800</v>
      </c>
      <c r="G134">
        <v>78.145325999999997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80.379997000000003</v>
      </c>
      <c r="C135">
        <v>80.410004000000001</v>
      </c>
      <c r="D135">
        <v>79.889999000000003</v>
      </c>
      <c r="E135">
        <v>80.389999000000003</v>
      </c>
      <c r="F135">
        <v>1071900</v>
      </c>
      <c r="G135">
        <v>78.565567000000001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80.150002000000001</v>
      </c>
      <c r="C136">
        <v>80.660004000000001</v>
      </c>
      <c r="D136">
        <v>80.150002000000001</v>
      </c>
      <c r="E136">
        <v>80.379997000000003</v>
      </c>
      <c r="F136">
        <v>616100</v>
      </c>
      <c r="G136">
        <v>78.555791999999997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79.940002000000007</v>
      </c>
      <c r="C137">
        <v>80.510002</v>
      </c>
      <c r="D137">
        <v>79.860000999999997</v>
      </c>
      <c r="E137">
        <v>80.279999000000004</v>
      </c>
      <c r="F137">
        <v>973400</v>
      </c>
      <c r="G137">
        <v>78.458062999999996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80.480002999999996</v>
      </c>
      <c r="C138">
        <v>80.760002</v>
      </c>
      <c r="D138">
        <v>79.550003000000004</v>
      </c>
      <c r="E138">
        <v>79.790001000000004</v>
      </c>
      <c r="F138">
        <v>1407200</v>
      </c>
      <c r="G138">
        <v>77.979185000000001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81.510002</v>
      </c>
      <c r="C139">
        <v>81.819999999999993</v>
      </c>
      <c r="D139">
        <v>80.699996999999996</v>
      </c>
      <c r="E139">
        <v>80.919998000000007</v>
      </c>
      <c r="F139">
        <v>1702400</v>
      </c>
      <c r="G139">
        <v>79.083538000000004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80.449996999999996</v>
      </c>
      <c r="C140">
        <v>81.529999000000004</v>
      </c>
      <c r="D140">
        <v>80.129997000000003</v>
      </c>
      <c r="E140">
        <v>81.059997999999993</v>
      </c>
      <c r="F140">
        <v>1623300</v>
      </c>
      <c r="G140">
        <v>79.220359999999999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80.610000999999997</v>
      </c>
      <c r="C141">
        <v>81.059997999999993</v>
      </c>
      <c r="D141">
        <v>79.849997999999999</v>
      </c>
      <c r="E141">
        <v>81.010002</v>
      </c>
      <c r="F141">
        <v>1006800</v>
      </c>
      <c r="G141">
        <v>79.171498999999997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80.290001000000004</v>
      </c>
      <c r="C142">
        <v>80.919998000000007</v>
      </c>
      <c r="D142">
        <v>79.650002000000001</v>
      </c>
      <c r="E142">
        <v>80.879997000000003</v>
      </c>
      <c r="F142">
        <v>1123500</v>
      </c>
      <c r="G142">
        <v>79.044444999999996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81.900002000000001</v>
      </c>
      <c r="C143">
        <v>82.010002</v>
      </c>
      <c r="D143">
        <v>80.169998000000007</v>
      </c>
      <c r="E143">
        <v>80.5</v>
      </c>
      <c r="F143">
        <v>1139000</v>
      </c>
      <c r="G143">
        <v>78.673070999999993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81.699996999999996</v>
      </c>
      <c r="C144">
        <v>82.089995999999999</v>
      </c>
      <c r="D144">
        <v>81.080001999999993</v>
      </c>
      <c r="E144">
        <v>82.029999000000004</v>
      </c>
      <c r="F144">
        <v>1109400</v>
      </c>
      <c r="G144">
        <v>80.168346999999997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81.589995999999999</v>
      </c>
      <c r="C145">
        <v>81.900002000000001</v>
      </c>
      <c r="D145">
        <v>81.269997000000004</v>
      </c>
      <c r="E145">
        <v>81.730002999999996</v>
      </c>
      <c r="F145">
        <v>998600</v>
      </c>
      <c r="G145">
        <v>79.875159999999994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81.430000000000007</v>
      </c>
      <c r="C146">
        <v>81.639999000000003</v>
      </c>
      <c r="D146">
        <v>80.559997999999993</v>
      </c>
      <c r="E146">
        <v>81.610000999999997</v>
      </c>
      <c r="F146">
        <v>1326700</v>
      </c>
      <c r="G146">
        <v>79.757880999999998</v>
      </c>
      <c r="H146">
        <f t="shared" si="3"/>
        <v>145</v>
      </c>
    </row>
    <row r="147" spans="1:16">
      <c r="A147" s="1">
        <v>42551</v>
      </c>
      <c r="B147">
        <v>79.160004000000001</v>
      </c>
      <c r="C147">
        <v>81.360000999999997</v>
      </c>
      <c r="D147">
        <v>78.879997000000003</v>
      </c>
      <c r="E147">
        <v>81.349997999999999</v>
      </c>
      <c r="F147">
        <v>2122900</v>
      </c>
      <c r="G147">
        <v>79.503778999999994</v>
      </c>
      <c r="H147">
        <f t="shared" si="3"/>
        <v>146</v>
      </c>
    </row>
    <row r="148" spans="1:16">
      <c r="A148" s="1">
        <v>42550</v>
      </c>
      <c r="B148">
        <v>79.459998999999996</v>
      </c>
      <c r="C148">
        <v>79.699996999999996</v>
      </c>
      <c r="D148">
        <v>78.580001999999993</v>
      </c>
      <c r="E148">
        <v>78.839995999999999</v>
      </c>
      <c r="F148">
        <v>1525700</v>
      </c>
      <c r="G148">
        <v>77.050741000000002</v>
      </c>
      <c r="H148">
        <f t="shared" si="3"/>
        <v>147</v>
      </c>
    </row>
    <row r="149" spans="1:16">
      <c r="A149" s="1">
        <v>42549</v>
      </c>
      <c r="B149">
        <v>78.970000999999996</v>
      </c>
      <c r="C149">
        <v>79.190002000000007</v>
      </c>
      <c r="D149">
        <v>78.089995999999999</v>
      </c>
      <c r="E149">
        <v>79.150002000000001</v>
      </c>
      <c r="F149">
        <v>1118000</v>
      </c>
      <c r="G149">
        <v>77.353711000000004</v>
      </c>
      <c r="H149">
        <f t="shared" si="3"/>
        <v>148</v>
      </c>
    </row>
    <row r="150" spans="1:16">
      <c r="A150" s="1">
        <v>42548</v>
      </c>
      <c r="B150">
        <v>77.949996999999996</v>
      </c>
      <c r="C150">
        <v>79.089995999999999</v>
      </c>
      <c r="D150">
        <v>77.699996999999996</v>
      </c>
      <c r="E150">
        <v>78.910004000000001</v>
      </c>
      <c r="F150">
        <v>1315000</v>
      </c>
      <c r="G150">
        <v>77.119159999999994</v>
      </c>
      <c r="H150">
        <f t="shared" si="3"/>
        <v>149</v>
      </c>
    </row>
    <row r="151" spans="1:16">
      <c r="A151" s="1">
        <v>42545</v>
      </c>
      <c r="B151">
        <v>77.580001999999993</v>
      </c>
      <c r="C151">
        <v>78.970000999999996</v>
      </c>
      <c r="D151">
        <v>77.540001000000004</v>
      </c>
      <c r="E151">
        <v>77.989998</v>
      </c>
      <c r="F151">
        <v>1251600</v>
      </c>
      <c r="G151">
        <v>76.220033000000001</v>
      </c>
      <c r="H151">
        <f t="shared" si="3"/>
        <v>150</v>
      </c>
    </row>
    <row r="152" spans="1:16">
      <c r="A152" s="1">
        <v>42544</v>
      </c>
      <c r="B152">
        <v>77.860000999999997</v>
      </c>
      <c r="C152">
        <v>78.300003000000004</v>
      </c>
      <c r="D152">
        <v>77.370002999999997</v>
      </c>
      <c r="E152">
        <v>78.290001000000004</v>
      </c>
      <c r="F152">
        <v>1001600</v>
      </c>
      <c r="G152">
        <v>76.513227999999998</v>
      </c>
      <c r="H152">
        <f t="shared" si="3"/>
        <v>151</v>
      </c>
    </row>
    <row r="153" spans="1:16">
      <c r="A153" s="1">
        <v>42543</v>
      </c>
      <c r="B153">
        <v>78.080001999999993</v>
      </c>
      <c r="C153">
        <v>78.319999999999993</v>
      </c>
      <c r="D153">
        <v>77.779999000000004</v>
      </c>
      <c r="E153">
        <v>77.879997000000003</v>
      </c>
      <c r="F153">
        <v>843200</v>
      </c>
      <c r="G153">
        <v>76.112528999999995</v>
      </c>
      <c r="H153">
        <f t="shared" si="3"/>
        <v>152</v>
      </c>
    </row>
    <row r="154" spans="1:16">
      <c r="A154" s="1">
        <v>42542</v>
      </c>
      <c r="B154">
        <v>77.989998</v>
      </c>
      <c r="C154">
        <v>78.410004000000001</v>
      </c>
      <c r="D154">
        <v>77.669998000000007</v>
      </c>
      <c r="E154">
        <v>77.949996999999996</v>
      </c>
      <c r="F154">
        <v>1167800</v>
      </c>
      <c r="G154">
        <v>76.180940000000007</v>
      </c>
      <c r="H154">
        <f t="shared" si="3"/>
        <v>153</v>
      </c>
    </row>
    <row r="155" spans="1:16">
      <c r="A155" s="1">
        <v>42541</v>
      </c>
      <c r="B155">
        <v>78.660004000000001</v>
      </c>
      <c r="C155">
        <v>78.989998</v>
      </c>
      <c r="D155">
        <v>77.730002999999996</v>
      </c>
      <c r="E155">
        <v>78.110000999999997</v>
      </c>
      <c r="F155">
        <v>1293600</v>
      </c>
      <c r="G155">
        <v>76.337311999999997</v>
      </c>
      <c r="H155">
        <f t="shared" si="3"/>
        <v>154</v>
      </c>
    </row>
    <row r="156" spans="1:16">
      <c r="A156" s="1">
        <v>42538</v>
      </c>
      <c r="B156">
        <v>78.25</v>
      </c>
      <c r="C156">
        <v>78.779999000000004</v>
      </c>
      <c r="D156">
        <v>77.900002000000001</v>
      </c>
      <c r="E156">
        <v>78.650002000000001</v>
      </c>
      <c r="F156">
        <v>1558700</v>
      </c>
      <c r="G156">
        <v>76.865058000000005</v>
      </c>
      <c r="H156">
        <f t="shared" si="3"/>
        <v>155</v>
      </c>
    </row>
    <row r="157" spans="1:16">
      <c r="A157" s="1">
        <v>42537</v>
      </c>
      <c r="B157">
        <v>78.029999000000004</v>
      </c>
      <c r="C157">
        <v>78.699996999999996</v>
      </c>
      <c r="D157">
        <v>77.739998</v>
      </c>
      <c r="E157">
        <v>78.449996999999996</v>
      </c>
      <c r="F157">
        <v>909900</v>
      </c>
      <c r="G157">
        <v>76.669593000000006</v>
      </c>
      <c r="H157">
        <f t="shared" si="3"/>
        <v>156</v>
      </c>
    </row>
    <row r="158" spans="1:16">
      <c r="A158" s="1">
        <v>42536</v>
      </c>
      <c r="B158">
        <v>78.949996999999996</v>
      </c>
      <c r="C158">
        <v>78.989998</v>
      </c>
      <c r="D158">
        <v>77.940002000000007</v>
      </c>
      <c r="E158">
        <v>78.080001999999993</v>
      </c>
      <c r="F158">
        <v>1249800</v>
      </c>
      <c r="G158">
        <v>76.307993999999994</v>
      </c>
      <c r="H158">
        <f t="shared" si="3"/>
        <v>157</v>
      </c>
    </row>
    <row r="159" spans="1:16">
      <c r="A159" s="1">
        <v>42535</v>
      </c>
      <c r="B159">
        <v>78.510002</v>
      </c>
      <c r="C159">
        <v>79.069999999999993</v>
      </c>
      <c r="D159">
        <v>78.160004000000001</v>
      </c>
      <c r="E159">
        <v>79.010002</v>
      </c>
      <c r="F159">
        <v>1437800</v>
      </c>
      <c r="G159">
        <v>77.216888999999995</v>
      </c>
      <c r="H159">
        <f t="shared" si="3"/>
        <v>158</v>
      </c>
    </row>
    <row r="160" spans="1:16">
      <c r="A160" s="1">
        <v>42534</v>
      </c>
      <c r="B160">
        <v>78.849997999999999</v>
      </c>
      <c r="C160">
        <v>79.309997999999993</v>
      </c>
      <c r="D160">
        <v>78.300003000000004</v>
      </c>
      <c r="E160">
        <v>78.349997999999999</v>
      </c>
      <c r="F160">
        <v>1430500</v>
      </c>
      <c r="G160">
        <v>76.571864000000005</v>
      </c>
      <c r="H160">
        <f t="shared" si="3"/>
        <v>159</v>
      </c>
    </row>
    <row r="161" spans="1:8">
      <c r="A161" s="1">
        <v>42531</v>
      </c>
      <c r="B161">
        <v>78.440002000000007</v>
      </c>
      <c r="C161">
        <v>79.110000999999997</v>
      </c>
      <c r="D161">
        <v>78.199996999999996</v>
      </c>
      <c r="E161">
        <v>78.650002000000001</v>
      </c>
      <c r="F161">
        <v>1636600</v>
      </c>
      <c r="G161">
        <v>76.865058000000005</v>
      </c>
      <c r="H161">
        <f t="shared" si="3"/>
        <v>160</v>
      </c>
    </row>
    <row r="162" spans="1:8">
      <c r="A162" s="1">
        <v>42530</v>
      </c>
      <c r="B162">
        <v>78.5</v>
      </c>
      <c r="C162">
        <v>78.860000999999997</v>
      </c>
      <c r="D162">
        <v>77.75</v>
      </c>
      <c r="E162">
        <v>78.680000000000007</v>
      </c>
      <c r="F162">
        <v>2088800</v>
      </c>
      <c r="G162">
        <v>76.894375999999994</v>
      </c>
      <c r="H162">
        <f t="shared" si="3"/>
        <v>161</v>
      </c>
    </row>
    <row r="163" spans="1:8">
      <c r="A163" s="1">
        <v>42529</v>
      </c>
      <c r="B163">
        <v>78.440002000000007</v>
      </c>
      <c r="C163">
        <v>78.769997000000004</v>
      </c>
      <c r="D163">
        <v>78.139999000000003</v>
      </c>
      <c r="E163">
        <v>78.610000999999997</v>
      </c>
      <c r="F163">
        <v>1173800</v>
      </c>
      <c r="G163">
        <v>76.825964999999997</v>
      </c>
      <c r="H163">
        <f t="shared" si="3"/>
        <v>162</v>
      </c>
    </row>
    <row r="164" spans="1:8">
      <c r="A164" s="1">
        <v>42528</v>
      </c>
      <c r="B164">
        <v>78.290001000000004</v>
      </c>
      <c r="C164">
        <v>78.849997999999999</v>
      </c>
      <c r="D164">
        <v>78.279999000000004</v>
      </c>
      <c r="E164">
        <v>78.419998000000007</v>
      </c>
      <c r="F164">
        <v>1439800</v>
      </c>
      <c r="G164">
        <v>76.640275000000003</v>
      </c>
      <c r="H164">
        <f t="shared" si="3"/>
        <v>163</v>
      </c>
    </row>
    <row r="165" spans="1:8">
      <c r="A165" s="1">
        <v>42527</v>
      </c>
      <c r="B165">
        <v>78.849997999999999</v>
      </c>
      <c r="C165">
        <v>79.300003000000004</v>
      </c>
      <c r="D165">
        <v>78</v>
      </c>
      <c r="E165">
        <v>78.330001999999993</v>
      </c>
      <c r="F165">
        <v>1138400</v>
      </c>
      <c r="G165">
        <v>76.552321000000006</v>
      </c>
      <c r="H165">
        <f t="shared" si="3"/>
        <v>164</v>
      </c>
    </row>
    <row r="166" spans="1:8">
      <c r="A166" s="1">
        <v>42524</v>
      </c>
      <c r="B166">
        <v>77.629997000000003</v>
      </c>
      <c r="C166">
        <v>78.75</v>
      </c>
      <c r="D166">
        <v>77.559997999999993</v>
      </c>
      <c r="E166">
        <v>78.239998</v>
      </c>
      <c r="F166">
        <v>1549000</v>
      </c>
      <c r="G166">
        <v>76.464359000000002</v>
      </c>
      <c r="H166">
        <f t="shared" si="3"/>
        <v>165</v>
      </c>
    </row>
    <row r="167" spans="1:8">
      <c r="A167" s="1">
        <v>42523</v>
      </c>
      <c r="B167">
        <v>76.269997000000004</v>
      </c>
      <c r="C167">
        <v>76.910004000000001</v>
      </c>
      <c r="D167">
        <v>75.839995999999999</v>
      </c>
      <c r="E167">
        <v>76.889999000000003</v>
      </c>
      <c r="F167">
        <v>1351500</v>
      </c>
      <c r="G167">
        <v>75.144998999999999</v>
      </c>
      <c r="H167">
        <f t="shared" si="3"/>
        <v>166</v>
      </c>
    </row>
    <row r="168" spans="1:8">
      <c r="A168" s="1">
        <v>42522</v>
      </c>
      <c r="B168">
        <v>75.870002999999997</v>
      </c>
      <c r="C168">
        <v>76.629997000000003</v>
      </c>
      <c r="D168">
        <v>75.559997999999993</v>
      </c>
      <c r="E168">
        <v>76.629997000000003</v>
      </c>
      <c r="F168">
        <v>1513500</v>
      </c>
      <c r="G168">
        <v>74.890896999999995</v>
      </c>
      <c r="H168">
        <f t="shared" si="3"/>
        <v>167</v>
      </c>
    </row>
    <row r="169" spans="1:8">
      <c r="A169" s="1">
        <v>42521</v>
      </c>
      <c r="B169">
        <v>75.449996999999996</v>
      </c>
      <c r="C169">
        <v>75.989998</v>
      </c>
      <c r="D169">
        <v>75.230002999999996</v>
      </c>
      <c r="E169">
        <v>75.919998000000007</v>
      </c>
      <c r="F169">
        <v>1224800</v>
      </c>
      <c r="G169">
        <v>74.197012000000001</v>
      </c>
      <c r="H169">
        <f t="shared" si="3"/>
        <v>168</v>
      </c>
    </row>
    <row r="170" spans="1:8">
      <c r="A170" s="1">
        <v>42517</v>
      </c>
      <c r="B170">
        <v>75.470000999999996</v>
      </c>
      <c r="C170">
        <v>75.730002999999996</v>
      </c>
      <c r="D170">
        <v>75.199996999999996</v>
      </c>
      <c r="E170">
        <v>75.650002000000001</v>
      </c>
      <c r="F170">
        <v>696800</v>
      </c>
      <c r="G170">
        <v>73.933142000000004</v>
      </c>
      <c r="H170">
        <f t="shared" si="3"/>
        <v>169</v>
      </c>
    </row>
    <row r="171" spans="1:8">
      <c r="A171" s="1">
        <v>42516</v>
      </c>
      <c r="B171">
        <v>74.379997000000003</v>
      </c>
      <c r="C171">
        <v>75.650002000000001</v>
      </c>
      <c r="D171">
        <v>74.379997000000003</v>
      </c>
      <c r="E171">
        <v>75.580001999999993</v>
      </c>
      <c r="F171">
        <v>817000</v>
      </c>
      <c r="G171">
        <v>73.864731000000006</v>
      </c>
      <c r="H171">
        <f t="shared" si="3"/>
        <v>170</v>
      </c>
    </row>
    <row r="172" spans="1:8">
      <c r="A172" s="1">
        <v>42515</v>
      </c>
      <c r="B172">
        <v>74.050003000000004</v>
      </c>
      <c r="C172">
        <v>74.680000000000007</v>
      </c>
      <c r="D172">
        <v>73.529999000000004</v>
      </c>
      <c r="E172">
        <v>74.440002000000007</v>
      </c>
      <c r="F172">
        <v>926500</v>
      </c>
      <c r="G172">
        <v>72.750603999999996</v>
      </c>
      <c r="H172">
        <f t="shared" si="3"/>
        <v>171</v>
      </c>
    </row>
    <row r="173" spans="1:8">
      <c r="A173" s="1">
        <v>42514</v>
      </c>
      <c r="B173">
        <v>73.839995999999999</v>
      </c>
      <c r="C173">
        <v>74.150002000000001</v>
      </c>
      <c r="D173">
        <v>73.550003000000004</v>
      </c>
      <c r="E173">
        <v>74.080001999999993</v>
      </c>
      <c r="F173">
        <v>1276600</v>
      </c>
      <c r="G173">
        <v>72.398773000000006</v>
      </c>
      <c r="H173">
        <f t="shared" si="3"/>
        <v>172</v>
      </c>
    </row>
    <row r="174" spans="1:8">
      <c r="A174" s="1">
        <v>42513</v>
      </c>
      <c r="B174">
        <v>74.419998000000007</v>
      </c>
      <c r="C174">
        <v>74.629997000000003</v>
      </c>
      <c r="D174">
        <v>73.639999000000003</v>
      </c>
      <c r="E174">
        <v>73.690002000000007</v>
      </c>
      <c r="F174">
        <v>835700</v>
      </c>
      <c r="G174">
        <v>72.017624999999995</v>
      </c>
      <c r="H174">
        <f t="shared" si="3"/>
        <v>173</v>
      </c>
    </row>
    <row r="175" spans="1:8">
      <c r="A175" s="1">
        <v>42510</v>
      </c>
      <c r="B175">
        <v>74.569999999999993</v>
      </c>
      <c r="C175">
        <v>74.639999000000003</v>
      </c>
      <c r="D175">
        <v>73.860000999999997</v>
      </c>
      <c r="E175">
        <v>74.300003000000004</v>
      </c>
      <c r="F175">
        <v>2919900</v>
      </c>
      <c r="G175">
        <v>72.613782</v>
      </c>
      <c r="H175">
        <f t="shared" si="3"/>
        <v>174</v>
      </c>
    </row>
    <row r="176" spans="1:8">
      <c r="A176" s="1">
        <v>42509</v>
      </c>
      <c r="B176">
        <v>73.069999999999993</v>
      </c>
      <c r="C176">
        <v>74.389999000000003</v>
      </c>
      <c r="D176">
        <v>72.669998000000007</v>
      </c>
      <c r="E176">
        <v>74.319999999999993</v>
      </c>
      <c r="F176">
        <v>1278800</v>
      </c>
      <c r="G176">
        <v>72.633324999999999</v>
      </c>
      <c r="H176">
        <f t="shared" si="3"/>
        <v>175</v>
      </c>
    </row>
    <row r="177" spans="1:8">
      <c r="A177" s="1">
        <v>42508</v>
      </c>
      <c r="B177">
        <v>75.309997999999993</v>
      </c>
      <c r="C177">
        <v>75.349997999999999</v>
      </c>
      <c r="D177">
        <v>73.110000999999997</v>
      </c>
      <c r="E177">
        <v>73.370002999999997</v>
      </c>
      <c r="F177">
        <v>2154400</v>
      </c>
      <c r="G177">
        <v>71.704887999999997</v>
      </c>
      <c r="H177">
        <f t="shared" si="3"/>
        <v>176</v>
      </c>
    </row>
    <row r="178" spans="1:8">
      <c r="A178" s="1">
        <v>42507</v>
      </c>
      <c r="B178">
        <v>76.089995999999999</v>
      </c>
      <c r="C178">
        <v>76.580001999999993</v>
      </c>
      <c r="D178">
        <v>75.459998999999996</v>
      </c>
      <c r="E178">
        <v>75.819999999999993</v>
      </c>
      <c r="F178">
        <v>1637500</v>
      </c>
      <c r="G178">
        <v>74.099283</v>
      </c>
      <c r="H178">
        <f t="shared" si="3"/>
        <v>177</v>
      </c>
    </row>
    <row r="179" spans="1:8">
      <c r="A179" s="1">
        <v>42506</v>
      </c>
      <c r="B179">
        <v>76.459998999999996</v>
      </c>
      <c r="C179">
        <v>76.680000000000007</v>
      </c>
      <c r="D179">
        <v>75.699996999999996</v>
      </c>
      <c r="E179">
        <v>76.419998000000007</v>
      </c>
      <c r="F179">
        <v>1176800</v>
      </c>
      <c r="G179">
        <v>74.685664000000003</v>
      </c>
      <c r="H179">
        <f t="shared" si="3"/>
        <v>178</v>
      </c>
    </row>
    <row r="180" spans="1:8">
      <c r="A180" s="1">
        <v>42503</v>
      </c>
      <c r="B180">
        <v>76.870002999999997</v>
      </c>
      <c r="C180">
        <v>77.089995999999999</v>
      </c>
      <c r="D180">
        <v>76.269997000000004</v>
      </c>
      <c r="E180">
        <v>76.599997999999999</v>
      </c>
      <c r="F180">
        <v>1301300</v>
      </c>
      <c r="G180">
        <v>74.861579000000006</v>
      </c>
      <c r="H180">
        <f t="shared" si="3"/>
        <v>179</v>
      </c>
    </row>
    <row r="181" spans="1:8">
      <c r="A181" s="1">
        <v>42502</v>
      </c>
      <c r="B181">
        <v>76.690002000000007</v>
      </c>
      <c r="C181">
        <v>77.260002</v>
      </c>
      <c r="D181">
        <v>76.330001999999993</v>
      </c>
      <c r="E181">
        <v>77.069999999999993</v>
      </c>
      <c r="F181">
        <v>1284900</v>
      </c>
      <c r="G181">
        <v>75.320914000000002</v>
      </c>
      <c r="H181">
        <f t="shared" si="3"/>
        <v>180</v>
      </c>
    </row>
    <row r="182" spans="1:8">
      <c r="A182" s="1">
        <v>42501</v>
      </c>
      <c r="B182">
        <v>76.110000999999997</v>
      </c>
      <c r="C182">
        <v>76.720000999999996</v>
      </c>
      <c r="D182">
        <v>75.430000000000007</v>
      </c>
      <c r="E182">
        <v>76.589995999999999</v>
      </c>
      <c r="F182">
        <v>1735400</v>
      </c>
      <c r="G182">
        <v>74.851804000000001</v>
      </c>
      <c r="H182">
        <f t="shared" si="3"/>
        <v>181</v>
      </c>
    </row>
    <row r="183" spans="1:8">
      <c r="A183" s="1">
        <v>42500</v>
      </c>
      <c r="B183">
        <v>75.669998000000007</v>
      </c>
      <c r="C183">
        <v>76.319999999999993</v>
      </c>
      <c r="D183">
        <v>75.360000999999997</v>
      </c>
      <c r="E183">
        <v>76</v>
      </c>
      <c r="F183">
        <v>1537500</v>
      </c>
      <c r="G183">
        <v>74.275198000000003</v>
      </c>
      <c r="H183">
        <f t="shared" si="3"/>
        <v>182</v>
      </c>
    </row>
    <row r="184" spans="1:8">
      <c r="A184" s="1">
        <v>42499</v>
      </c>
      <c r="B184">
        <v>76.230002999999996</v>
      </c>
      <c r="C184">
        <v>76.639999000000003</v>
      </c>
      <c r="D184">
        <v>75.889999000000003</v>
      </c>
      <c r="E184">
        <v>76.540001000000004</v>
      </c>
      <c r="F184">
        <v>1438900</v>
      </c>
      <c r="G184">
        <v>73.972233000000003</v>
      </c>
      <c r="H184">
        <f t="shared" si="3"/>
        <v>183</v>
      </c>
    </row>
    <row r="185" spans="1:8">
      <c r="A185" s="1">
        <v>42496</v>
      </c>
      <c r="B185">
        <v>76.699996999999996</v>
      </c>
      <c r="C185">
        <v>76.699996999999996</v>
      </c>
      <c r="D185">
        <v>75.650002000000001</v>
      </c>
      <c r="E185">
        <v>76.160004000000001</v>
      </c>
      <c r="F185">
        <v>1054500</v>
      </c>
      <c r="G185">
        <v>73.604984000000002</v>
      </c>
      <c r="H185">
        <f t="shared" si="3"/>
        <v>184</v>
      </c>
    </row>
    <row r="186" spans="1:8">
      <c r="A186" s="1">
        <v>42495</v>
      </c>
      <c r="B186">
        <v>76.930000000000007</v>
      </c>
      <c r="C186">
        <v>77.760002</v>
      </c>
      <c r="D186">
        <v>76.559997999999993</v>
      </c>
      <c r="E186">
        <v>76.849997999999999</v>
      </c>
      <c r="F186">
        <v>1600000</v>
      </c>
      <c r="G186">
        <v>74.271829999999994</v>
      </c>
      <c r="H186">
        <f t="shared" si="3"/>
        <v>185</v>
      </c>
    </row>
    <row r="187" spans="1:8">
      <c r="A187" s="1">
        <v>42494</v>
      </c>
      <c r="B187">
        <v>76.470000999999996</v>
      </c>
      <c r="C187">
        <v>77.900002000000001</v>
      </c>
      <c r="D187">
        <v>76.269997000000004</v>
      </c>
      <c r="E187">
        <v>76.989998</v>
      </c>
      <c r="F187">
        <v>1828600</v>
      </c>
      <c r="G187">
        <v>74.407133000000002</v>
      </c>
      <c r="H187">
        <f t="shared" si="3"/>
        <v>186</v>
      </c>
    </row>
    <row r="188" spans="1:8">
      <c r="A188" s="1">
        <v>42493</v>
      </c>
      <c r="B188">
        <v>75.410004000000001</v>
      </c>
      <c r="C188">
        <v>76.610000999999997</v>
      </c>
      <c r="D188">
        <v>75.290001000000004</v>
      </c>
      <c r="E188">
        <v>76.519997000000004</v>
      </c>
      <c r="F188">
        <v>2205800</v>
      </c>
      <c r="G188">
        <v>73.952899000000002</v>
      </c>
      <c r="H188">
        <f t="shared" si="3"/>
        <v>187</v>
      </c>
    </row>
    <row r="189" spans="1:8">
      <c r="A189" s="1">
        <v>42492</v>
      </c>
      <c r="B189">
        <v>75.319999999999993</v>
      </c>
      <c r="C189">
        <v>76</v>
      </c>
      <c r="D189">
        <v>75.269997000000004</v>
      </c>
      <c r="E189">
        <v>75.559997999999993</v>
      </c>
      <c r="F189">
        <v>1455800</v>
      </c>
      <c r="G189">
        <v>73.025105999999994</v>
      </c>
      <c r="H189">
        <f t="shared" si="3"/>
        <v>188</v>
      </c>
    </row>
    <row r="190" spans="1:8">
      <c r="A190" s="1">
        <v>42489</v>
      </c>
      <c r="B190">
        <v>74.019997000000004</v>
      </c>
      <c r="C190">
        <v>75.180000000000007</v>
      </c>
      <c r="D190">
        <v>73.620002999999997</v>
      </c>
      <c r="E190">
        <v>75.180000000000007</v>
      </c>
      <c r="F190">
        <v>1660100</v>
      </c>
      <c r="G190">
        <v>72.657857000000007</v>
      </c>
      <c r="H190">
        <f t="shared" si="3"/>
        <v>189</v>
      </c>
    </row>
    <row r="191" spans="1:8">
      <c r="A191" s="1">
        <v>42488</v>
      </c>
      <c r="B191">
        <v>73.949996999999996</v>
      </c>
      <c r="C191">
        <v>74.620002999999997</v>
      </c>
      <c r="D191">
        <v>73.519997000000004</v>
      </c>
      <c r="E191">
        <v>74.430000000000007</v>
      </c>
      <c r="F191">
        <v>1524500</v>
      </c>
      <c r="G191">
        <v>71.933018000000004</v>
      </c>
      <c r="H191">
        <f t="shared" si="3"/>
        <v>190</v>
      </c>
    </row>
    <row r="192" spans="1:8">
      <c r="A192" s="1">
        <v>42487</v>
      </c>
      <c r="B192">
        <v>74.480002999999996</v>
      </c>
      <c r="C192">
        <v>74.970000999999996</v>
      </c>
      <c r="D192">
        <v>73.559997999999993</v>
      </c>
      <c r="E192">
        <v>74.709998999999996</v>
      </c>
      <c r="F192">
        <v>2131700</v>
      </c>
      <c r="G192">
        <v>72.203624000000005</v>
      </c>
    </row>
    <row r="193" spans="1:7">
      <c r="A193" s="1">
        <v>42486</v>
      </c>
      <c r="B193">
        <v>74.75</v>
      </c>
      <c r="C193">
        <v>75.5</v>
      </c>
      <c r="D193">
        <v>73.839995999999999</v>
      </c>
      <c r="E193">
        <v>74.610000999999997</v>
      </c>
      <c r="F193">
        <v>2382800</v>
      </c>
      <c r="G193">
        <v>72.106979999999993</v>
      </c>
    </row>
    <row r="194" spans="1:7">
      <c r="A194" s="1">
        <v>42485</v>
      </c>
      <c r="B194">
        <v>74.330001999999993</v>
      </c>
      <c r="C194">
        <v>74.599997999999999</v>
      </c>
      <c r="D194">
        <v>73.680000000000007</v>
      </c>
      <c r="E194">
        <v>74.290001000000004</v>
      </c>
      <c r="F194">
        <v>1403900</v>
      </c>
      <c r="G194">
        <v>71.797715999999994</v>
      </c>
    </row>
    <row r="195" spans="1:7">
      <c r="A195" s="1">
        <v>42482</v>
      </c>
      <c r="B195">
        <v>73.830001999999993</v>
      </c>
      <c r="C195">
        <v>74.610000999999997</v>
      </c>
      <c r="D195">
        <v>73.730002999999996</v>
      </c>
      <c r="E195">
        <v>74.349997999999999</v>
      </c>
      <c r="F195">
        <v>1463600</v>
      </c>
      <c r="G195">
        <v>71.855699999999999</v>
      </c>
    </row>
    <row r="196" spans="1:7">
      <c r="A196" s="1">
        <v>42481</v>
      </c>
      <c r="B196">
        <v>74.440002000000007</v>
      </c>
      <c r="C196">
        <v>74.440002000000007</v>
      </c>
      <c r="D196">
        <v>73.25</v>
      </c>
      <c r="E196">
        <v>73.510002</v>
      </c>
      <c r="F196">
        <v>2245700</v>
      </c>
      <c r="G196">
        <v>71.043884000000006</v>
      </c>
    </row>
    <row r="197" spans="1:7">
      <c r="A197" s="1">
        <v>42480</v>
      </c>
      <c r="B197">
        <v>76.400002000000001</v>
      </c>
      <c r="C197">
        <v>76.569999999999993</v>
      </c>
      <c r="D197">
        <v>74.440002000000007</v>
      </c>
      <c r="E197">
        <v>74.629997000000003</v>
      </c>
      <c r="F197">
        <v>1640200</v>
      </c>
      <c r="G197">
        <v>72.126306</v>
      </c>
    </row>
    <row r="198" spans="1:7">
      <c r="A198" s="1">
        <v>42479</v>
      </c>
      <c r="B198">
        <v>76.449996999999996</v>
      </c>
      <c r="C198">
        <v>76.720000999999996</v>
      </c>
      <c r="D198">
        <v>76.160004000000001</v>
      </c>
      <c r="E198">
        <v>76.430000000000007</v>
      </c>
      <c r="F198">
        <v>1847200</v>
      </c>
      <c r="G198">
        <v>73.865921999999998</v>
      </c>
    </row>
    <row r="199" spans="1:7">
      <c r="A199" s="1">
        <v>42478</v>
      </c>
      <c r="B199">
        <v>75.800003000000004</v>
      </c>
      <c r="C199">
        <v>76.370002999999997</v>
      </c>
      <c r="D199">
        <v>75.699996999999996</v>
      </c>
      <c r="E199">
        <v>76.25</v>
      </c>
      <c r="F199">
        <v>1602500</v>
      </c>
      <c r="G199">
        <v>73.691961000000006</v>
      </c>
    </row>
    <row r="200" spans="1:7">
      <c r="A200" s="1">
        <v>42475</v>
      </c>
      <c r="B200">
        <v>75.800003000000004</v>
      </c>
      <c r="C200">
        <v>76.480002999999996</v>
      </c>
      <c r="D200">
        <v>75.580001999999993</v>
      </c>
      <c r="E200">
        <v>76.120002999999997</v>
      </c>
      <c r="F200">
        <v>1439300</v>
      </c>
      <c r="G200">
        <v>73.566325000000006</v>
      </c>
    </row>
    <row r="201" spans="1:7">
      <c r="A201" s="1">
        <v>42474</v>
      </c>
      <c r="B201">
        <v>76.339995999999999</v>
      </c>
      <c r="C201">
        <v>76.800003000000004</v>
      </c>
      <c r="D201">
        <v>75.650002000000001</v>
      </c>
      <c r="E201">
        <v>75.839995999999999</v>
      </c>
      <c r="F201">
        <v>1419500</v>
      </c>
      <c r="G201">
        <v>73.295711999999995</v>
      </c>
    </row>
    <row r="202" spans="1:7">
      <c r="A202" s="1">
        <v>42473</v>
      </c>
      <c r="B202">
        <v>76.910004000000001</v>
      </c>
      <c r="C202">
        <v>76.910004000000001</v>
      </c>
      <c r="D202">
        <v>76.010002</v>
      </c>
      <c r="E202">
        <v>76.550003000000004</v>
      </c>
      <c r="F202">
        <v>1286800</v>
      </c>
      <c r="G202">
        <v>73.981898999999999</v>
      </c>
    </row>
    <row r="203" spans="1:7">
      <c r="A203" s="1">
        <v>42472</v>
      </c>
      <c r="B203">
        <v>76.25</v>
      </c>
      <c r="C203">
        <v>76.900002000000001</v>
      </c>
      <c r="D203">
        <v>76.110000999999997</v>
      </c>
      <c r="E203">
        <v>76.559997999999993</v>
      </c>
      <c r="F203">
        <v>3132700</v>
      </c>
      <c r="G203">
        <v>73.991557999999998</v>
      </c>
    </row>
    <row r="204" spans="1:7">
      <c r="A204" s="1">
        <v>42471</v>
      </c>
      <c r="B204">
        <v>77.169998000000007</v>
      </c>
      <c r="C204">
        <v>77.800003000000004</v>
      </c>
      <c r="D204">
        <v>76.669998000000007</v>
      </c>
      <c r="E204">
        <v>76.819999999999993</v>
      </c>
      <c r="F204">
        <v>1239000</v>
      </c>
      <c r="G204">
        <v>74.242838000000006</v>
      </c>
    </row>
    <row r="205" spans="1:7">
      <c r="A205" s="1">
        <v>42468</v>
      </c>
      <c r="B205">
        <v>77.5</v>
      </c>
      <c r="C205">
        <v>78.110000999999997</v>
      </c>
      <c r="D205">
        <v>76.809997999999993</v>
      </c>
      <c r="E205">
        <v>76.959998999999996</v>
      </c>
      <c r="F205">
        <v>2005100</v>
      </c>
      <c r="G205">
        <v>74.378140999999999</v>
      </c>
    </row>
    <row r="206" spans="1:7">
      <c r="A206" s="1">
        <v>42467</v>
      </c>
      <c r="B206">
        <v>76.949996999999996</v>
      </c>
      <c r="C206">
        <v>77.739998</v>
      </c>
      <c r="D206">
        <v>76.839995999999999</v>
      </c>
      <c r="E206">
        <v>77.190002000000007</v>
      </c>
      <c r="F206">
        <v>1373400</v>
      </c>
      <c r="G206">
        <v>74.600427999999994</v>
      </c>
    </row>
    <row r="207" spans="1:7">
      <c r="A207" s="1">
        <v>42466</v>
      </c>
      <c r="B207">
        <v>77.089995999999999</v>
      </c>
      <c r="C207">
        <v>77.400002000000001</v>
      </c>
      <c r="D207">
        <v>76.569999999999993</v>
      </c>
      <c r="E207">
        <v>77.209998999999996</v>
      </c>
      <c r="F207">
        <v>1477700</v>
      </c>
      <c r="G207">
        <v>74.619754</v>
      </c>
    </row>
    <row r="208" spans="1:7">
      <c r="A208" s="1">
        <v>42465</v>
      </c>
      <c r="B208">
        <v>78.739998</v>
      </c>
      <c r="C208">
        <v>78.889999000000003</v>
      </c>
      <c r="D208">
        <v>76.970000999999996</v>
      </c>
      <c r="E208">
        <v>77.089995999999999</v>
      </c>
      <c r="F208">
        <v>2338800</v>
      </c>
      <c r="G208">
        <v>74.503776999999999</v>
      </c>
    </row>
    <row r="209" spans="1:7">
      <c r="A209" s="1">
        <v>42464</v>
      </c>
      <c r="B209">
        <v>79.949996999999996</v>
      </c>
      <c r="C209">
        <v>80</v>
      </c>
      <c r="D209">
        <v>78.709998999999996</v>
      </c>
      <c r="E209">
        <v>78.940002000000007</v>
      </c>
      <c r="F209">
        <v>1417100</v>
      </c>
      <c r="G209">
        <v>76.291719000000001</v>
      </c>
    </row>
    <row r="210" spans="1:7">
      <c r="A210" s="1">
        <v>42461</v>
      </c>
      <c r="B210">
        <v>79.339995999999999</v>
      </c>
      <c r="C210">
        <v>80.059997999999993</v>
      </c>
      <c r="D210">
        <v>78.940002000000007</v>
      </c>
      <c r="E210">
        <v>79.970000999999996</v>
      </c>
      <c r="F210">
        <v>2389300</v>
      </c>
      <c r="G210">
        <v>77.287163000000007</v>
      </c>
    </row>
    <row r="211" spans="1:7">
      <c r="A211" s="1">
        <v>42460</v>
      </c>
      <c r="B211">
        <v>79.230002999999996</v>
      </c>
      <c r="C211">
        <v>79.720000999999996</v>
      </c>
      <c r="D211">
        <v>78.889999000000003</v>
      </c>
      <c r="E211">
        <v>79.279999000000004</v>
      </c>
      <c r="F211">
        <v>1648300</v>
      </c>
      <c r="G211">
        <v>76.620309000000006</v>
      </c>
    </row>
    <row r="212" spans="1:7">
      <c r="A212" s="1">
        <v>42459</v>
      </c>
      <c r="B212">
        <v>79.470000999999996</v>
      </c>
      <c r="C212">
        <v>79.690002000000007</v>
      </c>
      <c r="D212">
        <v>78.800003000000004</v>
      </c>
      <c r="E212">
        <v>79.230002999999996</v>
      </c>
      <c r="F212">
        <v>788900</v>
      </c>
      <c r="G212">
        <v>76.571990999999997</v>
      </c>
    </row>
    <row r="213" spans="1:7">
      <c r="A213" s="1">
        <v>42458</v>
      </c>
      <c r="B213">
        <v>78.349997999999999</v>
      </c>
      <c r="C213">
        <v>79.639999000000003</v>
      </c>
      <c r="D213">
        <v>77.940002000000007</v>
      </c>
      <c r="E213">
        <v>79.610000999999997</v>
      </c>
      <c r="F213">
        <v>899100</v>
      </c>
      <c r="G213">
        <v>76.939239999999998</v>
      </c>
    </row>
    <row r="214" spans="1:7">
      <c r="A214" s="1">
        <v>42457</v>
      </c>
      <c r="B214">
        <v>78.959998999999996</v>
      </c>
      <c r="C214">
        <v>79.330001999999993</v>
      </c>
      <c r="D214">
        <v>78.040001000000004</v>
      </c>
      <c r="E214">
        <v>78.169998000000007</v>
      </c>
      <c r="F214">
        <v>837400</v>
      </c>
      <c r="G214">
        <v>75.547546999999994</v>
      </c>
    </row>
    <row r="215" spans="1:7">
      <c r="A215" s="1">
        <v>42453</v>
      </c>
      <c r="B215">
        <v>77.839995999999999</v>
      </c>
      <c r="C215">
        <v>78.989998</v>
      </c>
      <c r="D215">
        <v>77.589995999999999</v>
      </c>
      <c r="E215">
        <v>78.839995999999999</v>
      </c>
      <c r="F215">
        <v>846400</v>
      </c>
      <c r="G215">
        <v>76.195068000000006</v>
      </c>
    </row>
    <row r="216" spans="1:7">
      <c r="A216" s="1">
        <v>42452</v>
      </c>
      <c r="B216">
        <v>77.779999000000004</v>
      </c>
      <c r="C216">
        <v>78.639999000000003</v>
      </c>
      <c r="D216">
        <v>77.430000000000007</v>
      </c>
      <c r="E216">
        <v>78.139999000000003</v>
      </c>
      <c r="F216">
        <v>884800</v>
      </c>
      <c r="G216">
        <v>75.518553999999995</v>
      </c>
    </row>
    <row r="217" spans="1:7">
      <c r="A217" s="1">
        <v>42451</v>
      </c>
      <c r="B217">
        <v>78.360000999999997</v>
      </c>
      <c r="C217">
        <v>78.839995999999999</v>
      </c>
      <c r="D217">
        <v>77.610000999999997</v>
      </c>
      <c r="E217">
        <v>77.699996999999996</v>
      </c>
      <c r="F217">
        <v>1168700</v>
      </c>
      <c r="G217">
        <v>75.093312999999995</v>
      </c>
    </row>
    <row r="218" spans="1:7">
      <c r="A218" s="1">
        <v>42450</v>
      </c>
      <c r="B218">
        <v>77.540001000000004</v>
      </c>
      <c r="C218">
        <v>78.690002000000007</v>
      </c>
      <c r="D218">
        <v>77.470000999999996</v>
      </c>
      <c r="E218">
        <v>78.400002000000001</v>
      </c>
      <c r="F218">
        <v>1288700</v>
      </c>
      <c r="G218">
        <v>75.769834000000003</v>
      </c>
    </row>
    <row r="219" spans="1:7">
      <c r="A219" s="1">
        <v>42447</v>
      </c>
      <c r="B219">
        <v>78.919998000000007</v>
      </c>
      <c r="C219">
        <v>79.25</v>
      </c>
      <c r="D219">
        <v>77.900002000000001</v>
      </c>
      <c r="E219">
        <v>77.930000000000007</v>
      </c>
      <c r="F219">
        <v>2410100</v>
      </c>
      <c r="G219">
        <v>75.315600000000003</v>
      </c>
    </row>
    <row r="220" spans="1:7">
      <c r="A220" s="1">
        <v>42446</v>
      </c>
      <c r="B220">
        <v>78.150002000000001</v>
      </c>
      <c r="C220">
        <v>79.160004000000001</v>
      </c>
      <c r="D220">
        <v>77.739998</v>
      </c>
      <c r="E220">
        <v>78.940002000000007</v>
      </c>
      <c r="F220">
        <v>1109500</v>
      </c>
      <c r="G220">
        <v>76.291719000000001</v>
      </c>
    </row>
    <row r="221" spans="1:7">
      <c r="A221" s="1">
        <v>42445</v>
      </c>
      <c r="B221">
        <v>76.510002</v>
      </c>
      <c r="C221">
        <v>78.230002999999996</v>
      </c>
      <c r="D221">
        <v>75.809997999999993</v>
      </c>
      <c r="E221">
        <v>78.019997000000004</v>
      </c>
      <c r="F221">
        <v>1263900</v>
      </c>
      <c r="G221">
        <v>75.402576999999994</v>
      </c>
    </row>
    <row r="222" spans="1:7">
      <c r="A222" s="1">
        <v>42444</v>
      </c>
      <c r="B222">
        <v>76.190002000000007</v>
      </c>
      <c r="C222">
        <v>77.319999999999993</v>
      </c>
      <c r="D222">
        <v>76.160004000000001</v>
      </c>
      <c r="E222">
        <v>76.620002999999997</v>
      </c>
      <c r="F222">
        <v>865700</v>
      </c>
      <c r="G222">
        <v>74.049550999999994</v>
      </c>
    </row>
    <row r="223" spans="1:7">
      <c r="A223" s="1">
        <v>42443</v>
      </c>
      <c r="B223">
        <v>76.019997000000004</v>
      </c>
      <c r="C223">
        <v>76.910004000000001</v>
      </c>
      <c r="D223">
        <v>75.5</v>
      </c>
      <c r="E223">
        <v>76.540001000000004</v>
      </c>
      <c r="F223">
        <v>1139600</v>
      </c>
      <c r="G223">
        <v>73.972233000000003</v>
      </c>
    </row>
    <row r="224" spans="1:7">
      <c r="A224" s="1">
        <v>42440</v>
      </c>
      <c r="B224">
        <v>76.220000999999996</v>
      </c>
      <c r="C224">
        <v>76.720000999999996</v>
      </c>
      <c r="D224">
        <v>75.739998</v>
      </c>
      <c r="E224">
        <v>75.919998000000007</v>
      </c>
      <c r="F224">
        <v>1284800</v>
      </c>
      <c r="G224">
        <v>73.37303</v>
      </c>
    </row>
    <row r="225" spans="1:7">
      <c r="A225" s="1">
        <v>42439</v>
      </c>
      <c r="B225">
        <v>75.309997999999993</v>
      </c>
      <c r="C225">
        <v>76.139999000000003</v>
      </c>
      <c r="D225">
        <v>75.160004000000001</v>
      </c>
      <c r="E225">
        <v>75.980002999999996</v>
      </c>
      <c r="F225">
        <v>1575000</v>
      </c>
      <c r="G225">
        <v>73.431021999999999</v>
      </c>
    </row>
    <row r="226" spans="1:7">
      <c r="A226" s="1">
        <v>42438</v>
      </c>
      <c r="B226">
        <v>74.610000999999997</v>
      </c>
      <c r="C226">
        <v>75.910004000000001</v>
      </c>
      <c r="D226">
        <v>74.580001999999993</v>
      </c>
      <c r="E226">
        <v>75.25</v>
      </c>
      <c r="F226">
        <v>1501300</v>
      </c>
      <c r="G226">
        <v>72.725509000000002</v>
      </c>
    </row>
    <row r="227" spans="1:7">
      <c r="A227" s="1">
        <v>42437</v>
      </c>
      <c r="B227">
        <v>74.040001000000004</v>
      </c>
      <c r="C227">
        <v>74.669998000000007</v>
      </c>
      <c r="D227">
        <v>73.339995999999999</v>
      </c>
      <c r="E227">
        <v>74.569999999999993</v>
      </c>
      <c r="F227">
        <v>1250100</v>
      </c>
      <c r="G227">
        <v>72.068320999999997</v>
      </c>
    </row>
    <row r="228" spans="1:7">
      <c r="A228" s="1">
        <v>42436</v>
      </c>
      <c r="B228">
        <v>74</v>
      </c>
      <c r="C228">
        <v>74.589995999999999</v>
      </c>
      <c r="D228">
        <v>73.580001999999993</v>
      </c>
      <c r="E228">
        <v>73.940002000000007</v>
      </c>
      <c r="F228">
        <v>1185800</v>
      </c>
      <c r="G228">
        <v>71.459458999999995</v>
      </c>
    </row>
    <row r="229" spans="1:7">
      <c r="A229" s="1">
        <v>42433</v>
      </c>
      <c r="B229">
        <v>72.790001000000004</v>
      </c>
      <c r="C229">
        <v>74.269997000000004</v>
      </c>
      <c r="D229">
        <v>72.220000999999996</v>
      </c>
      <c r="E229">
        <v>74.190002000000007</v>
      </c>
      <c r="F229">
        <v>1015300</v>
      </c>
      <c r="G229">
        <v>71.701071999999996</v>
      </c>
    </row>
    <row r="230" spans="1:7">
      <c r="A230" s="1">
        <v>42432</v>
      </c>
      <c r="B230">
        <v>73.199996999999996</v>
      </c>
      <c r="C230">
        <v>73.309997999999993</v>
      </c>
      <c r="D230">
        <v>71.779999000000004</v>
      </c>
      <c r="E230">
        <v>73.139999000000003</v>
      </c>
      <c r="F230">
        <v>1153300</v>
      </c>
      <c r="G230">
        <v>70.686295000000001</v>
      </c>
    </row>
    <row r="231" spans="1:7">
      <c r="A231" s="1">
        <v>42431</v>
      </c>
      <c r="B231">
        <v>71.860000999999997</v>
      </c>
      <c r="C231">
        <v>73.25</v>
      </c>
      <c r="D231">
        <v>70.610000999999997</v>
      </c>
      <c r="E231">
        <v>73.220000999999996</v>
      </c>
      <c r="F231">
        <v>1169800</v>
      </c>
      <c r="G231">
        <v>70.763611999999995</v>
      </c>
    </row>
    <row r="232" spans="1:7">
      <c r="A232" s="1">
        <v>42430</v>
      </c>
      <c r="B232">
        <v>72.699996999999996</v>
      </c>
      <c r="C232">
        <v>72.989998</v>
      </c>
      <c r="D232">
        <v>71.949996999999996</v>
      </c>
      <c r="E232">
        <v>72.199996999999996</v>
      </c>
      <c r="F232">
        <v>1125900</v>
      </c>
      <c r="G232">
        <v>69.777827000000002</v>
      </c>
    </row>
    <row r="233" spans="1:7">
      <c r="A233" s="1">
        <v>42429</v>
      </c>
      <c r="B233">
        <v>71.830001999999993</v>
      </c>
      <c r="C233">
        <v>73.110000999999997</v>
      </c>
      <c r="D233">
        <v>71.529999000000004</v>
      </c>
      <c r="E233">
        <v>72.209998999999996</v>
      </c>
      <c r="F233">
        <v>1273500</v>
      </c>
      <c r="G233">
        <v>69.787493999999995</v>
      </c>
    </row>
    <row r="234" spans="1:7">
      <c r="A234" s="1">
        <v>42426</v>
      </c>
      <c r="B234">
        <v>73.830001999999993</v>
      </c>
      <c r="C234">
        <v>74.580001999999993</v>
      </c>
      <c r="D234">
        <v>71.650002000000001</v>
      </c>
      <c r="E234">
        <v>71.739998</v>
      </c>
      <c r="F234">
        <v>1271500</v>
      </c>
      <c r="G234">
        <v>69.333259999999996</v>
      </c>
    </row>
    <row r="235" spans="1:7">
      <c r="A235" s="1">
        <v>42425</v>
      </c>
      <c r="B235">
        <v>73.639999000000003</v>
      </c>
      <c r="C235">
        <v>74.330001999999993</v>
      </c>
      <c r="D235">
        <v>73.129997000000003</v>
      </c>
      <c r="E235">
        <v>74.25</v>
      </c>
      <c r="F235">
        <v>933300</v>
      </c>
      <c r="G235">
        <v>71.759056999999999</v>
      </c>
    </row>
    <row r="236" spans="1:7">
      <c r="A236" s="1">
        <v>42424</v>
      </c>
      <c r="B236">
        <v>73.419998000000007</v>
      </c>
      <c r="C236">
        <v>74</v>
      </c>
      <c r="D236">
        <v>72.769997000000004</v>
      </c>
      <c r="E236">
        <v>73.449996999999996</v>
      </c>
      <c r="F236">
        <v>1012100</v>
      </c>
      <c r="G236">
        <v>70.985892000000007</v>
      </c>
    </row>
    <row r="237" spans="1:7">
      <c r="A237" s="1">
        <v>42423</v>
      </c>
      <c r="B237">
        <v>73.879997000000003</v>
      </c>
      <c r="C237">
        <v>74.230002999999996</v>
      </c>
      <c r="D237">
        <v>72.980002999999996</v>
      </c>
      <c r="E237">
        <v>73.489998</v>
      </c>
      <c r="F237">
        <v>1321500</v>
      </c>
      <c r="G237">
        <v>71.024551000000002</v>
      </c>
    </row>
    <row r="238" spans="1:7">
      <c r="A238" s="1">
        <v>42422</v>
      </c>
      <c r="B238">
        <v>73.449996999999996</v>
      </c>
      <c r="C238">
        <v>74.239998</v>
      </c>
      <c r="D238">
        <v>73.019997000000004</v>
      </c>
      <c r="E238">
        <v>74.010002</v>
      </c>
      <c r="F238">
        <v>1009200</v>
      </c>
      <c r="G238">
        <v>71.527109999999993</v>
      </c>
    </row>
    <row r="239" spans="1:7">
      <c r="A239" s="1">
        <v>42419</v>
      </c>
      <c r="B239">
        <v>73.790001000000004</v>
      </c>
      <c r="C239">
        <v>73.919998000000007</v>
      </c>
      <c r="D239">
        <v>72</v>
      </c>
      <c r="E239">
        <v>72.980002999999996</v>
      </c>
      <c r="F239">
        <v>2232600</v>
      </c>
      <c r="G239">
        <v>70.531666000000001</v>
      </c>
    </row>
    <row r="240" spans="1:7">
      <c r="A240" s="1">
        <v>42418</v>
      </c>
      <c r="B240">
        <v>71.550003000000004</v>
      </c>
      <c r="C240">
        <v>73.930000000000007</v>
      </c>
      <c r="D240">
        <v>70.800003000000004</v>
      </c>
      <c r="E240">
        <v>73.440002000000007</v>
      </c>
      <c r="F240">
        <v>2388100</v>
      </c>
      <c r="G240">
        <v>70.976232999999993</v>
      </c>
    </row>
    <row r="241" spans="1:7">
      <c r="A241" s="1">
        <v>42417</v>
      </c>
      <c r="B241">
        <v>70.779999000000004</v>
      </c>
      <c r="C241">
        <v>71.190002000000007</v>
      </c>
      <c r="D241">
        <v>69.940002000000007</v>
      </c>
      <c r="E241">
        <v>71.010002</v>
      </c>
      <c r="F241">
        <v>1583100</v>
      </c>
      <c r="G241">
        <v>68.627754999999993</v>
      </c>
    </row>
    <row r="242" spans="1:7">
      <c r="A242" s="1">
        <v>42416</v>
      </c>
      <c r="B242">
        <v>70.699996999999996</v>
      </c>
      <c r="C242">
        <v>71.099997999999999</v>
      </c>
      <c r="D242">
        <v>69.830001999999993</v>
      </c>
      <c r="E242">
        <v>70.769997000000004</v>
      </c>
      <c r="F242">
        <v>1762600</v>
      </c>
      <c r="G242">
        <v>68.395801000000006</v>
      </c>
    </row>
    <row r="243" spans="1:7">
      <c r="A243" s="1">
        <v>42412</v>
      </c>
      <c r="B243">
        <v>70.319999999999993</v>
      </c>
      <c r="C243">
        <v>70.580001999999993</v>
      </c>
      <c r="D243">
        <v>69.339995999999999</v>
      </c>
      <c r="E243">
        <v>70.440002000000007</v>
      </c>
      <c r="F243">
        <v>1279000</v>
      </c>
      <c r="G243">
        <v>68.076876999999996</v>
      </c>
    </row>
    <row r="244" spans="1:7">
      <c r="A244" s="1">
        <v>42411</v>
      </c>
      <c r="B244">
        <v>71</v>
      </c>
      <c r="C244">
        <v>71.510002</v>
      </c>
      <c r="D244">
        <v>70.209998999999996</v>
      </c>
      <c r="E244">
        <v>70.540001000000004</v>
      </c>
      <c r="F244">
        <v>1509400</v>
      </c>
      <c r="G244">
        <v>68.173520999999994</v>
      </c>
    </row>
    <row r="245" spans="1:7">
      <c r="A245" s="1">
        <v>42410</v>
      </c>
      <c r="B245">
        <v>70.569999999999993</v>
      </c>
      <c r="C245">
        <v>71.849997999999999</v>
      </c>
      <c r="D245">
        <v>69.339995999999999</v>
      </c>
      <c r="E245">
        <v>71.440002000000007</v>
      </c>
      <c r="F245">
        <v>1456200</v>
      </c>
      <c r="G245">
        <v>69.043329</v>
      </c>
    </row>
    <row r="246" spans="1:7">
      <c r="A246" s="1">
        <v>42409</v>
      </c>
      <c r="B246">
        <v>69.970000999999996</v>
      </c>
      <c r="C246">
        <v>71.300003000000004</v>
      </c>
      <c r="D246">
        <v>69.650002000000001</v>
      </c>
      <c r="E246">
        <v>70.739998</v>
      </c>
      <c r="F246">
        <v>1755700</v>
      </c>
      <c r="G246">
        <v>68.366808000000006</v>
      </c>
    </row>
    <row r="247" spans="1:7">
      <c r="A247" s="1">
        <v>42408</v>
      </c>
      <c r="B247">
        <v>72.370002999999997</v>
      </c>
      <c r="C247">
        <v>73.019997000000004</v>
      </c>
      <c r="D247">
        <v>70.410004000000001</v>
      </c>
      <c r="E247">
        <v>71.449996999999996</v>
      </c>
      <c r="F247">
        <v>1748300</v>
      </c>
      <c r="G247">
        <v>68.231504999999999</v>
      </c>
    </row>
    <row r="248" spans="1:7">
      <c r="A248" s="1">
        <v>42405</v>
      </c>
      <c r="B248">
        <v>72.050003000000004</v>
      </c>
      <c r="C248">
        <v>72.660004000000001</v>
      </c>
      <c r="D248">
        <v>71.150002000000001</v>
      </c>
      <c r="E248">
        <v>72.220000999999996</v>
      </c>
      <c r="F248">
        <v>1656100</v>
      </c>
      <c r="G248">
        <v>68.966824000000003</v>
      </c>
    </row>
    <row r="249" spans="1:7">
      <c r="A249" s="1">
        <v>42404</v>
      </c>
      <c r="B249">
        <v>73.120002999999997</v>
      </c>
      <c r="C249">
        <v>74.480002999999996</v>
      </c>
      <c r="D249">
        <v>72.190002000000007</v>
      </c>
      <c r="E249">
        <v>72.300003000000004</v>
      </c>
      <c r="F249">
        <v>1363100</v>
      </c>
      <c r="G249">
        <v>69.043222</v>
      </c>
    </row>
    <row r="250" spans="1:7">
      <c r="A250" s="1">
        <v>42403</v>
      </c>
      <c r="B250">
        <v>71.930000000000007</v>
      </c>
      <c r="C250">
        <v>73.959998999999996</v>
      </c>
      <c r="D250">
        <v>71.819999999999993</v>
      </c>
      <c r="E250">
        <v>73.349997999999999</v>
      </c>
      <c r="F250">
        <v>1575900</v>
      </c>
      <c r="G250">
        <v>70.045919999999995</v>
      </c>
    </row>
    <row r="251" spans="1:7">
      <c r="A251" s="1">
        <v>42402</v>
      </c>
      <c r="B251">
        <v>71.099997999999999</v>
      </c>
      <c r="C251">
        <v>71.940002000000007</v>
      </c>
      <c r="D251">
        <v>70.720000999999996</v>
      </c>
      <c r="E251">
        <v>71.739998</v>
      </c>
      <c r="F251">
        <v>1256600</v>
      </c>
      <c r="G251">
        <v>68.508443</v>
      </c>
    </row>
    <row r="252" spans="1:7">
      <c r="A252" s="1">
        <v>42401</v>
      </c>
      <c r="B252">
        <v>70.620002999999997</v>
      </c>
      <c r="C252">
        <v>71.819999999999993</v>
      </c>
      <c r="D252">
        <v>70.339995999999999</v>
      </c>
      <c r="E252">
        <v>71.599997999999999</v>
      </c>
      <c r="F252">
        <v>1208400</v>
      </c>
      <c r="G252">
        <v>68.374750000000006</v>
      </c>
    </row>
    <row r="253" spans="1:7">
      <c r="A253" s="1">
        <v>42398</v>
      </c>
      <c r="B253">
        <v>71.279999000000004</v>
      </c>
      <c r="C253">
        <v>71.569999999999993</v>
      </c>
      <c r="D253">
        <v>70.389999000000003</v>
      </c>
      <c r="E253">
        <v>70.580001999999993</v>
      </c>
      <c r="F253">
        <v>1958100</v>
      </c>
      <c r="G253">
        <v>67.400699000000003</v>
      </c>
    </row>
    <row r="254" spans="1:7">
      <c r="A254" s="1">
        <v>42397</v>
      </c>
      <c r="B254">
        <v>69.489998</v>
      </c>
      <c r="C254">
        <v>70.910004000000001</v>
      </c>
      <c r="D254">
        <v>69.120002999999997</v>
      </c>
      <c r="E254">
        <v>70.559997999999993</v>
      </c>
      <c r="F254">
        <v>907900</v>
      </c>
      <c r="G254">
        <v>67.381596000000002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29.889999</v>
      </c>
      <c r="C2">
        <v>30.02</v>
      </c>
      <c r="D2">
        <v>29.719999000000001</v>
      </c>
      <c r="E2">
        <v>29.99</v>
      </c>
      <c r="F2">
        <v>3311000</v>
      </c>
      <c r="G2">
        <v>29.99</v>
      </c>
      <c r="H2">
        <v>1</v>
      </c>
      <c r="J2" s="4">
        <f>AVERAGE(G2:G31)</f>
        <v>30.7936668</v>
      </c>
      <c r="K2" s="4">
        <f>AVERAGE(G2:G91)</f>
        <v>31.780534500000005</v>
      </c>
      <c r="L2" s="4">
        <f>AVERAGE(G2:G181)</f>
        <v>32.452787527777765</v>
      </c>
      <c r="M2" s="4"/>
      <c r="N2" s="4"/>
      <c r="O2" s="4"/>
      <c r="P2" s="4"/>
    </row>
    <row r="3" spans="1:16">
      <c r="A3" s="1">
        <v>42761</v>
      </c>
      <c r="B3">
        <v>29.780000999999999</v>
      </c>
      <c r="C3">
        <v>29.93</v>
      </c>
      <c r="D3">
        <v>29.67</v>
      </c>
      <c r="E3">
        <v>29.82</v>
      </c>
      <c r="F3">
        <v>5197600</v>
      </c>
      <c r="G3">
        <v>29.82</v>
      </c>
      <c r="H3">
        <f>H2+1</f>
        <v>2</v>
      </c>
      <c r="I3">
        <v>1.44</v>
      </c>
      <c r="J3" s="5">
        <f>$I3/J2</f>
        <v>4.6762862290891577E-2</v>
      </c>
      <c r="K3" s="5">
        <f>$I3/K2</f>
        <v>4.5310754606723173E-2</v>
      </c>
      <c r="L3" s="5">
        <f>$I3/L2</f>
        <v>4.4372151352713253E-2</v>
      </c>
      <c r="M3" s="4"/>
      <c r="N3" s="4"/>
      <c r="O3" s="4"/>
      <c r="P3" s="4"/>
    </row>
    <row r="4" spans="1:16">
      <c r="A4" s="1">
        <v>42760</v>
      </c>
      <c r="B4">
        <v>29.540001</v>
      </c>
      <c r="C4">
        <v>30.01</v>
      </c>
      <c r="D4">
        <v>29.52</v>
      </c>
      <c r="E4">
        <v>29.799999</v>
      </c>
      <c r="F4">
        <v>5721700</v>
      </c>
      <c r="G4">
        <v>29.799999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29.67</v>
      </c>
      <c r="C5">
        <v>29.85</v>
      </c>
      <c r="D5">
        <v>29.51</v>
      </c>
      <c r="E5">
        <v>29.58</v>
      </c>
      <c r="F5">
        <v>3827600</v>
      </c>
      <c r="G5">
        <v>29.58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30.15</v>
      </c>
      <c r="C6">
        <v>30.26</v>
      </c>
      <c r="D6">
        <v>29.57</v>
      </c>
      <c r="E6">
        <v>29.610001</v>
      </c>
      <c r="F6">
        <v>3816100</v>
      </c>
      <c r="G6">
        <v>29.610001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30.35</v>
      </c>
      <c r="C7">
        <v>30.52</v>
      </c>
      <c r="D7">
        <v>29.91</v>
      </c>
      <c r="E7">
        <v>30.040001</v>
      </c>
      <c r="F7">
        <v>4676900</v>
      </c>
      <c r="G7">
        <v>30.040001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30.639999</v>
      </c>
      <c r="C8">
        <v>30.73</v>
      </c>
      <c r="D8">
        <v>30.24</v>
      </c>
      <c r="E8">
        <v>30.309999000000001</v>
      </c>
      <c r="F8">
        <v>4519400</v>
      </c>
      <c r="G8">
        <v>30.309999000000001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31.08</v>
      </c>
      <c r="C9">
        <v>31.23</v>
      </c>
      <c r="D9">
        <v>30.66</v>
      </c>
      <c r="E9">
        <v>30.76</v>
      </c>
      <c r="F9">
        <v>3479000</v>
      </c>
      <c r="G9">
        <v>30.76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30.860001</v>
      </c>
      <c r="C10">
        <v>31.360001</v>
      </c>
      <c r="D10">
        <v>30.700001</v>
      </c>
      <c r="E10">
        <v>31.15</v>
      </c>
      <c r="F10">
        <v>3973200</v>
      </c>
      <c r="G10">
        <v>31.15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30.639999</v>
      </c>
      <c r="C11">
        <v>30.719999000000001</v>
      </c>
      <c r="D11">
        <v>30.41</v>
      </c>
      <c r="E11">
        <v>30.610001</v>
      </c>
      <c r="F11">
        <v>3854400</v>
      </c>
      <c r="G11">
        <v>30.610001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30.73</v>
      </c>
      <c r="C12">
        <v>30.91</v>
      </c>
      <c r="D12">
        <v>30.559999000000001</v>
      </c>
      <c r="E12">
        <v>30.68</v>
      </c>
      <c r="F12">
        <v>4235100</v>
      </c>
      <c r="G12">
        <v>30.68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30.33</v>
      </c>
      <c r="C13">
        <v>30.940000999999999</v>
      </c>
      <c r="D13">
        <v>30.33</v>
      </c>
      <c r="E13">
        <v>30.73</v>
      </c>
      <c r="F13">
        <v>5246400</v>
      </c>
      <c r="G13">
        <v>30.73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30.84</v>
      </c>
      <c r="C14">
        <v>30.85</v>
      </c>
      <c r="D14">
        <v>30.120000999999998</v>
      </c>
      <c r="E14">
        <v>30.370000999999998</v>
      </c>
      <c r="F14">
        <v>7195300</v>
      </c>
      <c r="G14">
        <v>30.370000999999998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31.209999</v>
      </c>
      <c r="C15">
        <v>31.23</v>
      </c>
      <c r="D15">
        <v>30.93</v>
      </c>
      <c r="E15">
        <v>31.01</v>
      </c>
      <c r="F15">
        <v>4802300</v>
      </c>
      <c r="G15">
        <v>31.01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30.709999</v>
      </c>
      <c r="C16">
        <v>31.24</v>
      </c>
      <c r="D16">
        <v>30.709999</v>
      </c>
      <c r="E16">
        <v>31.129999000000002</v>
      </c>
      <c r="F16">
        <v>3485000</v>
      </c>
      <c r="G16">
        <v>31.129999000000002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30.940000999999999</v>
      </c>
      <c r="C17">
        <v>31.049999</v>
      </c>
      <c r="D17">
        <v>30.57</v>
      </c>
      <c r="E17">
        <v>30.85</v>
      </c>
      <c r="F17">
        <v>3947600</v>
      </c>
      <c r="G17">
        <v>30.85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30.99</v>
      </c>
      <c r="C18">
        <v>31.290001</v>
      </c>
      <c r="D18">
        <v>30.940000999999999</v>
      </c>
      <c r="E18">
        <v>30.969999000000001</v>
      </c>
      <c r="F18">
        <v>3233900</v>
      </c>
      <c r="G18">
        <v>30.969999000000001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30.969999000000001</v>
      </c>
      <c r="C19">
        <v>31.139999</v>
      </c>
      <c r="D19">
        <v>30.43</v>
      </c>
      <c r="E19">
        <v>30.950001</v>
      </c>
      <c r="F19">
        <v>3756000</v>
      </c>
      <c r="G19">
        <v>30.950001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31.17</v>
      </c>
      <c r="C20">
        <v>31.290001</v>
      </c>
      <c r="D20">
        <v>30.889999</v>
      </c>
      <c r="E20">
        <v>30.969999000000001</v>
      </c>
      <c r="F20">
        <v>2523200</v>
      </c>
      <c r="G20">
        <v>30.969999000000001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30.84</v>
      </c>
      <c r="C21">
        <v>31.309999000000001</v>
      </c>
      <c r="D21">
        <v>30.84</v>
      </c>
      <c r="E21">
        <v>31.120000999999998</v>
      </c>
      <c r="F21">
        <v>2927900</v>
      </c>
      <c r="G21">
        <v>31.120000999999998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31.309999000000001</v>
      </c>
      <c r="C22">
        <v>31.389999</v>
      </c>
      <c r="D22">
        <v>30.82</v>
      </c>
      <c r="E22">
        <v>30.84</v>
      </c>
      <c r="F22">
        <v>2289900</v>
      </c>
      <c r="G22">
        <v>30.84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31.16</v>
      </c>
      <c r="C23">
        <v>31.32</v>
      </c>
      <c r="D23">
        <v>31.049999</v>
      </c>
      <c r="E23">
        <v>31.280000999999999</v>
      </c>
      <c r="F23">
        <v>2110400</v>
      </c>
      <c r="G23">
        <v>31.280000999999999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31.33</v>
      </c>
      <c r="C24">
        <v>31.42</v>
      </c>
      <c r="D24">
        <v>31.129999000000002</v>
      </c>
      <c r="E24">
        <v>31.27</v>
      </c>
      <c r="F24">
        <v>2494700</v>
      </c>
      <c r="G24">
        <v>31.27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31.370000999999998</v>
      </c>
      <c r="C25">
        <v>31.51</v>
      </c>
      <c r="D25">
        <v>31.15</v>
      </c>
      <c r="E25">
        <v>31.219999000000001</v>
      </c>
      <c r="F25">
        <v>3144500</v>
      </c>
      <c r="G25">
        <v>31.219999000000001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31.33</v>
      </c>
      <c r="C26">
        <v>31.950001</v>
      </c>
      <c r="D26">
        <v>31.27</v>
      </c>
      <c r="E26">
        <v>31.42</v>
      </c>
      <c r="F26">
        <v>4233700</v>
      </c>
      <c r="G26">
        <v>31.42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31.5</v>
      </c>
      <c r="C27">
        <v>31.65</v>
      </c>
      <c r="D27">
        <v>31.049999</v>
      </c>
      <c r="E27">
        <v>31.290001</v>
      </c>
      <c r="F27">
        <v>5216400</v>
      </c>
      <c r="G27">
        <v>31.290001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31.92</v>
      </c>
      <c r="C28">
        <v>31.950001</v>
      </c>
      <c r="D28">
        <v>31.41</v>
      </c>
      <c r="E28">
        <v>31.65</v>
      </c>
      <c r="F28">
        <v>4553400</v>
      </c>
      <c r="G28">
        <v>31.65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31.299999</v>
      </c>
      <c r="C29">
        <v>31.98</v>
      </c>
      <c r="D29">
        <v>31.25</v>
      </c>
      <c r="E29">
        <v>31.780000999999999</v>
      </c>
      <c r="F29">
        <v>10154200</v>
      </c>
      <c r="G29">
        <v>31.780000999999999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31.17</v>
      </c>
      <c r="C30">
        <v>31.35</v>
      </c>
      <c r="D30">
        <v>30.860001</v>
      </c>
      <c r="E30">
        <v>31.32</v>
      </c>
      <c r="F30">
        <v>5622900</v>
      </c>
      <c r="G30">
        <v>31.32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31.74</v>
      </c>
      <c r="C31">
        <v>32.299999</v>
      </c>
      <c r="D31">
        <v>31.200001</v>
      </c>
      <c r="E31">
        <v>31.290001</v>
      </c>
      <c r="F31">
        <v>8300300</v>
      </c>
      <c r="G31">
        <v>31.290001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31.139999</v>
      </c>
      <c r="C32">
        <v>31.620000999999998</v>
      </c>
      <c r="D32">
        <v>31.139999</v>
      </c>
      <c r="E32">
        <v>31.610001</v>
      </c>
      <c r="F32">
        <v>3531700</v>
      </c>
      <c r="G32">
        <v>31.610001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30.57</v>
      </c>
      <c r="C33">
        <v>31.139999</v>
      </c>
      <c r="D33">
        <v>30.540001</v>
      </c>
      <c r="E33">
        <v>31.059999000000001</v>
      </c>
      <c r="F33">
        <v>4061500</v>
      </c>
      <c r="G33">
        <v>31.059999000000001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30.6</v>
      </c>
      <c r="C34">
        <v>31.1</v>
      </c>
      <c r="D34">
        <v>30.58</v>
      </c>
      <c r="E34">
        <v>30.73</v>
      </c>
      <c r="F34">
        <v>3911500</v>
      </c>
      <c r="G34">
        <v>30.73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29.98</v>
      </c>
      <c r="C35">
        <v>30.700001</v>
      </c>
      <c r="D35">
        <v>29.33</v>
      </c>
      <c r="E35">
        <v>30.530000999999999</v>
      </c>
      <c r="F35">
        <v>6333100</v>
      </c>
      <c r="G35">
        <v>30.530000999999999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30.41</v>
      </c>
      <c r="C36">
        <v>30.5</v>
      </c>
      <c r="D36">
        <v>29.889999</v>
      </c>
      <c r="E36">
        <v>30.059999000000001</v>
      </c>
      <c r="F36">
        <v>7309700</v>
      </c>
      <c r="G36">
        <v>30.059999000000001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30.620000999999998</v>
      </c>
      <c r="C37">
        <v>30.639999</v>
      </c>
      <c r="D37">
        <v>30.139999</v>
      </c>
      <c r="E37">
        <v>30.370000999999998</v>
      </c>
      <c r="F37">
        <v>5723300</v>
      </c>
      <c r="G37">
        <v>30.370000999999998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30.540001</v>
      </c>
      <c r="C38">
        <v>30.559999000000001</v>
      </c>
      <c r="D38">
        <v>30.139999</v>
      </c>
      <c r="E38">
        <v>30.5</v>
      </c>
      <c r="F38">
        <v>5705800</v>
      </c>
      <c r="G38">
        <v>30.5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31</v>
      </c>
      <c r="C39">
        <v>31.24</v>
      </c>
      <c r="D39">
        <v>30.35</v>
      </c>
      <c r="E39">
        <v>30.57</v>
      </c>
      <c r="F39">
        <v>5280300</v>
      </c>
      <c r="G39">
        <v>30.57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31.139999</v>
      </c>
      <c r="C40">
        <v>31.200001</v>
      </c>
      <c r="D40">
        <v>30.83</v>
      </c>
      <c r="E40">
        <v>30.99</v>
      </c>
      <c r="F40">
        <v>3272300</v>
      </c>
      <c r="G40">
        <v>30.99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32.200001</v>
      </c>
      <c r="C41">
        <v>32.200001</v>
      </c>
      <c r="D41">
        <v>31.290001</v>
      </c>
      <c r="E41">
        <v>31.290001</v>
      </c>
      <c r="F41">
        <v>5322100</v>
      </c>
      <c r="G41">
        <v>31.290001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32.479999999999997</v>
      </c>
      <c r="C42">
        <v>32.75</v>
      </c>
      <c r="D42">
        <v>32.360000999999997</v>
      </c>
      <c r="E42">
        <v>32.549999</v>
      </c>
      <c r="F42">
        <v>3147700</v>
      </c>
      <c r="G42">
        <v>32.549999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32.270000000000003</v>
      </c>
      <c r="C43">
        <v>32.619999</v>
      </c>
      <c r="D43">
        <v>32.169998</v>
      </c>
      <c r="E43">
        <v>32.590000000000003</v>
      </c>
      <c r="F43">
        <v>3941100</v>
      </c>
      <c r="G43">
        <v>32.590000000000003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31.59</v>
      </c>
      <c r="C44">
        <v>32.169998</v>
      </c>
      <c r="D44">
        <v>31.59</v>
      </c>
      <c r="E44">
        <v>32.139999000000003</v>
      </c>
      <c r="F44">
        <v>2061700</v>
      </c>
      <c r="G44">
        <v>32.139999000000003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31.559999000000001</v>
      </c>
      <c r="C45">
        <v>31.809999000000001</v>
      </c>
      <c r="D45">
        <v>31.27</v>
      </c>
      <c r="E45">
        <v>31.49</v>
      </c>
      <c r="F45">
        <v>4595600</v>
      </c>
      <c r="G45">
        <v>31.49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31.940000999999999</v>
      </c>
      <c r="C46">
        <v>32.099997999999999</v>
      </c>
      <c r="D46">
        <v>31.809999000000001</v>
      </c>
      <c r="E46">
        <v>31.9</v>
      </c>
      <c r="F46">
        <v>2604200</v>
      </c>
      <c r="G46">
        <v>31.9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31.629999000000002</v>
      </c>
      <c r="C47">
        <v>31.99</v>
      </c>
      <c r="D47">
        <v>31.51</v>
      </c>
      <c r="E47">
        <v>31.91</v>
      </c>
      <c r="F47">
        <v>3093700</v>
      </c>
      <c r="G47">
        <v>31.91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31.93</v>
      </c>
      <c r="C48">
        <v>32.099997999999999</v>
      </c>
      <c r="D48">
        <v>31.33</v>
      </c>
      <c r="E48">
        <v>31.4</v>
      </c>
      <c r="F48">
        <v>4393400</v>
      </c>
      <c r="G48">
        <v>31.4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31.719999000000001</v>
      </c>
      <c r="C49">
        <v>32.150002000000001</v>
      </c>
      <c r="D49">
        <v>31.719999000000001</v>
      </c>
      <c r="E49">
        <v>31.959999</v>
      </c>
      <c r="F49">
        <v>2691900</v>
      </c>
      <c r="G49">
        <v>31.959999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32.119999</v>
      </c>
      <c r="C50">
        <v>32.240001999999997</v>
      </c>
      <c r="D50">
        <v>31.58</v>
      </c>
      <c r="E50">
        <v>31.870000999999998</v>
      </c>
      <c r="F50">
        <v>3780500</v>
      </c>
      <c r="G50">
        <v>31.870000999999998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31.99</v>
      </c>
      <c r="C51">
        <v>32.419998</v>
      </c>
      <c r="D51">
        <v>31.870000999999998</v>
      </c>
      <c r="E51">
        <v>32.090000000000003</v>
      </c>
      <c r="F51">
        <v>4600000</v>
      </c>
      <c r="G51">
        <v>32.090000000000003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31.459999</v>
      </c>
      <c r="C52">
        <v>31.940000999999999</v>
      </c>
      <c r="D52">
        <v>31.08</v>
      </c>
      <c r="E52">
        <v>31.84</v>
      </c>
      <c r="F52">
        <v>6100500</v>
      </c>
      <c r="G52">
        <v>31.84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31.879999000000002</v>
      </c>
      <c r="C53">
        <v>32.310001</v>
      </c>
      <c r="D53">
        <v>31.5</v>
      </c>
      <c r="E53">
        <v>31.620000999999998</v>
      </c>
      <c r="F53">
        <v>5239000</v>
      </c>
      <c r="G53">
        <v>31.620000999999998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33.360000999999997</v>
      </c>
      <c r="C54">
        <v>33.369999</v>
      </c>
      <c r="D54">
        <v>31.790001</v>
      </c>
      <c r="E54">
        <v>31.85</v>
      </c>
      <c r="F54">
        <v>7318800</v>
      </c>
      <c r="G54">
        <v>31.85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33.919998</v>
      </c>
      <c r="C55">
        <v>34.020000000000003</v>
      </c>
      <c r="D55">
        <v>33.380001</v>
      </c>
      <c r="E55">
        <v>33.490001999999997</v>
      </c>
      <c r="F55">
        <v>4121500</v>
      </c>
      <c r="G55">
        <v>33.490001999999997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34.400002000000001</v>
      </c>
      <c r="C56">
        <v>34.830002</v>
      </c>
      <c r="D56">
        <v>34.169998</v>
      </c>
      <c r="E56">
        <v>34.5</v>
      </c>
      <c r="F56">
        <v>4316000</v>
      </c>
      <c r="G56">
        <v>34.5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33.889999000000003</v>
      </c>
      <c r="C57">
        <v>34.479999999999997</v>
      </c>
      <c r="D57">
        <v>33.470001000000003</v>
      </c>
      <c r="E57">
        <v>34.409999999999997</v>
      </c>
      <c r="F57">
        <v>7564700</v>
      </c>
      <c r="G57">
        <v>34.409999999999997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33.279998999999997</v>
      </c>
      <c r="C58">
        <v>34.220001000000003</v>
      </c>
      <c r="D58">
        <v>33.130001</v>
      </c>
      <c r="E58">
        <v>33.57</v>
      </c>
      <c r="F58">
        <v>5324000</v>
      </c>
      <c r="G58">
        <v>33.57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32.869999</v>
      </c>
      <c r="C59">
        <v>33.380001</v>
      </c>
      <c r="D59">
        <v>32.659999999999997</v>
      </c>
      <c r="E59">
        <v>33.290000999999997</v>
      </c>
      <c r="F59">
        <v>4561900</v>
      </c>
      <c r="G59">
        <v>33.290000999999997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33.369999</v>
      </c>
      <c r="C60">
        <v>33.450001</v>
      </c>
      <c r="D60">
        <v>32.82</v>
      </c>
      <c r="E60">
        <v>33.360000999999997</v>
      </c>
      <c r="F60">
        <v>4395000</v>
      </c>
      <c r="G60">
        <v>33.000000999999997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34.340000000000003</v>
      </c>
      <c r="C61">
        <v>34.340000000000003</v>
      </c>
      <c r="D61">
        <v>33.380001</v>
      </c>
      <c r="E61">
        <v>33.470001000000003</v>
      </c>
      <c r="F61">
        <v>3963400</v>
      </c>
      <c r="G61">
        <v>33.108814000000002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34.080002</v>
      </c>
      <c r="C62">
        <v>34.5</v>
      </c>
      <c r="D62">
        <v>34.020000000000003</v>
      </c>
      <c r="E62">
        <v>34.290000999999997</v>
      </c>
      <c r="F62">
        <v>5212000</v>
      </c>
      <c r="G62">
        <v>33.919964999999998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33.950001</v>
      </c>
      <c r="C63">
        <v>34.209999000000003</v>
      </c>
      <c r="D63">
        <v>33.669998</v>
      </c>
      <c r="E63">
        <v>33.959999000000003</v>
      </c>
      <c r="F63">
        <v>6192900</v>
      </c>
      <c r="G63">
        <v>33.593524000000002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33.889999000000003</v>
      </c>
      <c r="C64">
        <v>34.029998999999997</v>
      </c>
      <c r="D64">
        <v>33.459999000000003</v>
      </c>
      <c r="E64">
        <v>33.900002000000001</v>
      </c>
      <c r="F64">
        <v>3827400</v>
      </c>
      <c r="G64">
        <v>33.534174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33.599997999999999</v>
      </c>
      <c r="C65">
        <v>34.029998999999997</v>
      </c>
      <c r="D65">
        <v>33.349997999999999</v>
      </c>
      <c r="E65">
        <v>33.959999000000003</v>
      </c>
      <c r="F65">
        <v>4233300</v>
      </c>
      <c r="G65">
        <v>33.593524000000002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33.57</v>
      </c>
      <c r="C66">
        <v>33.729999999999997</v>
      </c>
      <c r="D66">
        <v>33.349997999999999</v>
      </c>
      <c r="E66">
        <v>33.619999</v>
      </c>
      <c r="F66">
        <v>3997800</v>
      </c>
      <c r="G66">
        <v>33.257193000000001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33.349997999999999</v>
      </c>
      <c r="C67">
        <v>33.490001999999997</v>
      </c>
      <c r="D67">
        <v>33.020000000000003</v>
      </c>
      <c r="E67">
        <v>33.340000000000003</v>
      </c>
      <c r="F67">
        <v>2383300</v>
      </c>
      <c r="G67">
        <v>32.980215999999999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32.700001</v>
      </c>
      <c r="C68">
        <v>33.360000999999997</v>
      </c>
      <c r="D68">
        <v>32.630001</v>
      </c>
      <c r="E68">
        <v>33.189999</v>
      </c>
      <c r="F68">
        <v>4060800</v>
      </c>
      <c r="G68">
        <v>32.831833000000003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33.200001</v>
      </c>
      <c r="C69">
        <v>33.419998</v>
      </c>
      <c r="D69">
        <v>32.790000999999997</v>
      </c>
      <c r="E69">
        <v>32.849997999999999</v>
      </c>
      <c r="F69">
        <v>4609100</v>
      </c>
      <c r="G69">
        <v>32.495502000000002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32.959999000000003</v>
      </c>
      <c r="C70">
        <v>33.270000000000003</v>
      </c>
      <c r="D70">
        <v>32.560001</v>
      </c>
      <c r="E70">
        <v>33.150002000000001</v>
      </c>
      <c r="F70">
        <v>5856100</v>
      </c>
      <c r="G70">
        <v>32.792268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32.75</v>
      </c>
      <c r="C71">
        <v>33.310001</v>
      </c>
      <c r="D71">
        <v>32.479999999999997</v>
      </c>
      <c r="E71">
        <v>33.159999999999997</v>
      </c>
      <c r="F71">
        <v>7351100</v>
      </c>
      <c r="G71">
        <v>32.802157999999999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31.73</v>
      </c>
      <c r="C72">
        <v>32.409999999999997</v>
      </c>
      <c r="D72">
        <v>31.719999000000001</v>
      </c>
      <c r="E72">
        <v>32.229999999999997</v>
      </c>
      <c r="F72">
        <v>6129400</v>
      </c>
      <c r="G72">
        <v>31.882193999999998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31.52</v>
      </c>
      <c r="C73">
        <v>32.040000999999997</v>
      </c>
      <c r="D73">
        <v>31.43</v>
      </c>
      <c r="E73">
        <v>31.51</v>
      </c>
      <c r="F73">
        <v>3228600</v>
      </c>
      <c r="G73">
        <v>31.169964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31.790001</v>
      </c>
      <c r="C74">
        <v>31.83</v>
      </c>
      <c r="D74">
        <v>31.26</v>
      </c>
      <c r="E74">
        <v>31.559999000000001</v>
      </c>
      <c r="F74">
        <v>4795800</v>
      </c>
      <c r="G74">
        <v>31.219424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31.27</v>
      </c>
      <c r="C75">
        <v>31.719999000000001</v>
      </c>
      <c r="D75">
        <v>30.290001</v>
      </c>
      <c r="E75">
        <v>31.360001</v>
      </c>
      <c r="F75">
        <v>13766500</v>
      </c>
      <c r="G75">
        <v>31.021584000000001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31.73</v>
      </c>
      <c r="C76">
        <v>31.77</v>
      </c>
      <c r="D76">
        <v>31.15</v>
      </c>
      <c r="E76">
        <v>31.219999000000001</v>
      </c>
      <c r="F76">
        <v>2293500</v>
      </c>
      <c r="G76">
        <v>30.883092999999999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31.41</v>
      </c>
      <c r="C77">
        <v>31.790001</v>
      </c>
      <c r="D77">
        <v>31.389999</v>
      </c>
      <c r="E77">
        <v>31.73</v>
      </c>
      <c r="F77">
        <v>2389300</v>
      </c>
      <c r="G77">
        <v>31.387589999999999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31.68</v>
      </c>
      <c r="C78">
        <v>31.950001</v>
      </c>
      <c r="D78">
        <v>31.32</v>
      </c>
      <c r="E78">
        <v>31.32</v>
      </c>
      <c r="F78">
        <v>3572600</v>
      </c>
      <c r="G78">
        <v>30.982013999999999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31.34</v>
      </c>
      <c r="C79">
        <v>31.76</v>
      </c>
      <c r="D79">
        <v>31.16</v>
      </c>
      <c r="E79">
        <v>31.469999000000001</v>
      </c>
      <c r="F79">
        <v>4321100</v>
      </c>
      <c r="G79">
        <v>31.130395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31.639999</v>
      </c>
      <c r="C80">
        <v>31.860001</v>
      </c>
      <c r="D80">
        <v>31.209999</v>
      </c>
      <c r="E80">
        <v>31.389999</v>
      </c>
      <c r="F80">
        <v>12571500</v>
      </c>
      <c r="G80">
        <v>31.051259000000002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32.380001</v>
      </c>
      <c r="C81">
        <v>32.419998</v>
      </c>
      <c r="D81">
        <v>31.41</v>
      </c>
      <c r="E81">
        <v>31.629999000000002</v>
      </c>
      <c r="F81">
        <v>4667100</v>
      </c>
      <c r="G81">
        <v>31.288668000000001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33.07</v>
      </c>
      <c r="C82">
        <v>33.07</v>
      </c>
      <c r="D82">
        <v>32.229999999999997</v>
      </c>
      <c r="E82">
        <v>32.299999</v>
      </c>
      <c r="F82">
        <v>4786700</v>
      </c>
      <c r="G82">
        <v>31.951438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33.360000999999997</v>
      </c>
      <c r="C83">
        <v>33.5</v>
      </c>
      <c r="D83">
        <v>32.900002000000001</v>
      </c>
      <c r="E83">
        <v>33.080002</v>
      </c>
      <c r="F83">
        <v>3504000</v>
      </c>
      <c r="G83">
        <v>32.723024000000002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33.540000999999997</v>
      </c>
      <c r="C84">
        <v>33.630001</v>
      </c>
      <c r="D84">
        <v>33.07</v>
      </c>
      <c r="E84">
        <v>33.169998</v>
      </c>
      <c r="F84">
        <v>2556300</v>
      </c>
      <c r="G84">
        <v>32.812049000000002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33.779998999999997</v>
      </c>
      <c r="C85">
        <v>33.880001</v>
      </c>
      <c r="D85">
        <v>33.279998999999997</v>
      </c>
      <c r="E85">
        <v>33.540000999999997</v>
      </c>
      <c r="F85">
        <v>3954400</v>
      </c>
      <c r="G85">
        <v>33.178058999999998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34.700001</v>
      </c>
      <c r="C86">
        <v>34.830002</v>
      </c>
      <c r="D86">
        <v>33.560001</v>
      </c>
      <c r="E86">
        <v>33.669998</v>
      </c>
      <c r="F86">
        <v>5301400</v>
      </c>
      <c r="G86">
        <v>33.306652999999997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34.340000000000003</v>
      </c>
      <c r="C87">
        <v>34.82</v>
      </c>
      <c r="D87">
        <v>34.340000000000003</v>
      </c>
      <c r="E87">
        <v>34.580002</v>
      </c>
      <c r="F87">
        <v>3341700</v>
      </c>
      <c r="G87">
        <v>34.206837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34.619999</v>
      </c>
      <c r="C88">
        <v>34.869999</v>
      </c>
      <c r="D88">
        <v>34.419998</v>
      </c>
      <c r="E88">
        <v>34.490001999999997</v>
      </c>
      <c r="F88">
        <v>4010200</v>
      </c>
      <c r="G88">
        <v>34.117807999999997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34.790000999999997</v>
      </c>
      <c r="C89">
        <v>34.959999000000003</v>
      </c>
      <c r="D89">
        <v>34.590000000000003</v>
      </c>
      <c r="E89">
        <v>34.840000000000003</v>
      </c>
      <c r="F89">
        <v>3278400</v>
      </c>
      <c r="G89">
        <v>34.464028999999996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33.75</v>
      </c>
      <c r="C90">
        <v>34.619999</v>
      </c>
      <c r="D90">
        <v>33.709999000000003</v>
      </c>
      <c r="E90">
        <v>34.57</v>
      </c>
      <c r="F90">
        <v>3175100</v>
      </c>
      <c r="G90">
        <v>34.196942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33.82</v>
      </c>
      <c r="C91">
        <v>33.970001000000003</v>
      </c>
      <c r="D91">
        <v>33.610000999999997</v>
      </c>
      <c r="E91">
        <v>33.740001999999997</v>
      </c>
      <c r="F91">
        <v>2909000</v>
      </c>
      <c r="G91">
        <v>33.375900999999999</v>
      </c>
      <c r="H91">
        <f t="shared" si="1"/>
        <v>90</v>
      </c>
    </row>
    <row r="92" spans="1:16">
      <c r="A92" s="1">
        <v>42632</v>
      </c>
      <c r="B92">
        <v>33.090000000000003</v>
      </c>
      <c r="C92">
        <v>33.770000000000003</v>
      </c>
      <c r="D92">
        <v>33</v>
      </c>
      <c r="E92">
        <v>33.740001999999997</v>
      </c>
      <c r="F92">
        <v>3757300</v>
      </c>
      <c r="G92">
        <v>33.375900999999999</v>
      </c>
      <c r="H92">
        <f t="shared" si="1"/>
        <v>91</v>
      </c>
      <c r="J92" s="2"/>
      <c r="M92" s="3"/>
    </row>
    <row r="93" spans="1:16">
      <c r="A93" s="1">
        <v>42629</v>
      </c>
      <c r="B93">
        <v>32.630001</v>
      </c>
      <c r="C93">
        <v>33.029998999999997</v>
      </c>
      <c r="D93">
        <v>32.459999000000003</v>
      </c>
      <c r="E93">
        <v>32.990001999999997</v>
      </c>
      <c r="F93">
        <v>3507100</v>
      </c>
      <c r="G93">
        <v>32.633994999999999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32.610000999999997</v>
      </c>
      <c r="C94">
        <v>32.970001000000003</v>
      </c>
      <c r="D94">
        <v>32.479999999999997</v>
      </c>
      <c r="E94">
        <v>32.840000000000003</v>
      </c>
      <c r="F94">
        <v>2111000</v>
      </c>
      <c r="G94">
        <v>32.485612000000003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32.830002</v>
      </c>
      <c r="C95">
        <v>33.009998000000003</v>
      </c>
      <c r="D95">
        <v>32.459999000000003</v>
      </c>
      <c r="E95">
        <v>32.619999</v>
      </c>
      <c r="F95">
        <v>3062400</v>
      </c>
      <c r="G95">
        <v>32.267985000000003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33.099997999999999</v>
      </c>
      <c r="C96">
        <v>33.189999</v>
      </c>
      <c r="D96">
        <v>32.459999000000003</v>
      </c>
      <c r="E96">
        <v>32.700001</v>
      </c>
      <c r="F96">
        <v>3745200</v>
      </c>
      <c r="G96">
        <v>32.347123000000003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32.619999</v>
      </c>
      <c r="C97">
        <v>33.470001000000003</v>
      </c>
      <c r="D97">
        <v>32.580002</v>
      </c>
      <c r="E97">
        <v>33.279998999999997</v>
      </c>
      <c r="F97">
        <v>3339500</v>
      </c>
      <c r="G97">
        <v>32.920862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33.279998999999997</v>
      </c>
      <c r="C98">
        <v>33.349997999999999</v>
      </c>
      <c r="D98">
        <v>32.630001</v>
      </c>
      <c r="E98">
        <v>32.639999000000003</v>
      </c>
      <c r="F98">
        <v>5017800</v>
      </c>
      <c r="G98">
        <v>32.287768999999997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33.020000000000003</v>
      </c>
      <c r="C99">
        <v>33.669998</v>
      </c>
      <c r="D99">
        <v>32.979999999999997</v>
      </c>
      <c r="E99">
        <v>33.639999000000003</v>
      </c>
      <c r="F99">
        <v>3108500</v>
      </c>
      <c r="G99">
        <v>33.276978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33.029998999999997</v>
      </c>
      <c r="C100">
        <v>33.279998999999997</v>
      </c>
      <c r="D100">
        <v>32.830002</v>
      </c>
      <c r="E100">
        <v>33.130001</v>
      </c>
      <c r="F100">
        <v>2237600</v>
      </c>
      <c r="G100">
        <v>32.772483000000001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32.939999</v>
      </c>
      <c r="C101">
        <v>33.110000999999997</v>
      </c>
      <c r="D101">
        <v>32.770000000000003</v>
      </c>
      <c r="E101">
        <v>33.049999</v>
      </c>
      <c r="F101">
        <v>2766000</v>
      </c>
      <c r="G101">
        <v>32.693345000000001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32.490001999999997</v>
      </c>
      <c r="C102">
        <v>33</v>
      </c>
      <c r="D102">
        <v>32.490001999999997</v>
      </c>
      <c r="E102">
        <v>32.82</v>
      </c>
      <c r="F102">
        <v>2326900</v>
      </c>
      <c r="G102">
        <v>32.465826999999997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32.669998</v>
      </c>
      <c r="C103">
        <v>32.770000000000003</v>
      </c>
      <c r="D103">
        <v>32.270000000000003</v>
      </c>
      <c r="E103">
        <v>32.450001</v>
      </c>
      <c r="F103">
        <v>4637100</v>
      </c>
      <c r="G103">
        <v>32.099820999999999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32.189999</v>
      </c>
      <c r="C104">
        <v>32.75</v>
      </c>
      <c r="D104">
        <v>32.119999</v>
      </c>
      <c r="E104">
        <v>32.729999999999997</v>
      </c>
      <c r="F104">
        <v>4190400</v>
      </c>
      <c r="G104">
        <v>32.376798000000001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32.599997999999999</v>
      </c>
      <c r="C105">
        <v>32.740001999999997</v>
      </c>
      <c r="D105">
        <v>32.130001</v>
      </c>
      <c r="E105">
        <v>32.209999000000003</v>
      </c>
      <c r="F105">
        <v>2510900</v>
      </c>
      <c r="G105">
        <v>31.862409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32.509998000000003</v>
      </c>
      <c r="C106">
        <v>32.779998999999997</v>
      </c>
      <c r="D106">
        <v>32.380001</v>
      </c>
      <c r="E106">
        <v>32.599997999999999</v>
      </c>
      <c r="F106">
        <v>1840100</v>
      </c>
      <c r="G106">
        <v>32.248199999999997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33.07</v>
      </c>
      <c r="C107">
        <v>33.349997999999999</v>
      </c>
      <c r="D107">
        <v>32.270000000000003</v>
      </c>
      <c r="E107">
        <v>32.32</v>
      </c>
      <c r="F107">
        <v>3756700</v>
      </c>
      <c r="G107">
        <v>31.971222999999998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32.990001999999997</v>
      </c>
      <c r="C108">
        <v>33.25</v>
      </c>
      <c r="D108">
        <v>32.880001</v>
      </c>
      <c r="E108">
        <v>32.93</v>
      </c>
      <c r="F108">
        <v>2052500</v>
      </c>
      <c r="G108">
        <v>32.574641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32.830002</v>
      </c>
      <c r="C109">
        <v>33.07</v>
      </c>
      <c r="D109">
        <v>32.639999000000003</v>
      </c>
      <c r="E109">
        <v>33</v>
      </c>
      <c r="F109">
        <v>2633700</v>
      </c>
      <c r="G109">
        <v>32.643884999999997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32.740001999999997</v>
      </c>
      <c r="C110">
        <v>33.080002</v>
      </c>
      <c r="D110">
        <v>32.740001999999997</v>
      </c>
      <c r="E110">
        <v>32.919998</v>
      </c>
      <c r="F110">
        <v>2843700</v>
      </c>
      <c r="G110">
        <v>32.564746999999997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32.700001</v>
      </c>
      <c r="C111">
        <v>32.799999</v>
      </c>
      <c r="D111">
        <v>32.509998000000003</v>
      </c>
      <c r="E111">
        <v>32.630001</v>
      </c>
      <c r="F111">
        <v>1915200</v>
      </c>
      <c r="G111">
        <v>32.277878999999999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33.060001</v>
      </c>
      <c r="C112">
        <v>33.060001</v>
      </c>
      <c r="D112">
        <v>32.529998999999997</v>
      </c>
      <c r="E112">
        <v>32.689999</v>
      </c>
      <c r="F112">
        <v>2638500</v>
      </c>
      <c r="G112">
        <v>32.337229000000001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32.830002</v>
      </c>
      <c r="C113">
        <v>33.119999</v>
      </c>
      <c r="D113">
        <v>32.720001000000003</v>
      </c>
      <c r="E113">
        <v>33.119999</v>
      </c>
      <c r="F113">
        <v>4054200</v>
      </c>
      <c r="G113">
        <v>32.762588999999998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32.389999000000003</v>
      </c>
      <c r="C114">
        <v>32.900002000000001</v>
      </c>
      <c r="D114">
        <v>32.150002000000001</v>
      </c>
      <c r="E114">
        <v>32.840000000000003</v>
      </c>
      <c r="F114">
        <v>3839600</v>
      </c>
      <c r="G114">
        <v>32.485612000000003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32.849997999999999</v>
      </c>
      <c r="C115">
        <v>32.869999</v>
      </c>
      <c r="D115">
        <v>32.409999999999997</v>
      </c>
      <c r="E115">
        <v>32.419998</v>
      </c>
      <c r="F115">
        <v>2495400</v>
      </c>
      <c r="G115">
        <v>32.070141999999997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33.07</v>
      </c>
      <c r="C116">
        <v>33.349997999999999</v>
      </c>
      <c r="D116">
        <v>32.880001</v>
      </c>
      <c r="E116">
        <v>32.889999000000003</v>
      </c>
      <c r="F116">
        <v>3405300</v>
      </c>
      <c r="G116">
        <v>32.535072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33.029998999999997</v>
      </c>
      <c r="C117">
        <v>33.310001</v>
      </c>
      <c r="D117">
        <v>32.880001</v>
      </c>
      <c r="E117">
        <v>33.119999</v>
      </c>
      <c r="F117">
        <v>5532000</v>
      </c>
      <c r="G117">
        <v>32.762588999999998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32.729999999999997</v>
      </c>
      <c r="C118">
        <v>32.889999000000003</v>
      </c>
      <c r="D118">
        <v>32.669998</v>
      </c>
      <c r="E118">
        <v>32.880001</v>
      </c>
      <c r="F118">
        <v>2171400</v>
      </c>
      <c r="G118">
        <v>32.525181000000003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32.959999000000003</v>
      </c>
      <c r="C119">
        <v>33.009998000000003</v>
      </c>
      <c r="D119">
        <v>32.599997999999999</v>
      </c>
      <c r="E119">
        <v>32.709999000000003</v>
      </c>
      <c r="F119">
        <v>3072800</v>
      </c>
      <c r="G119">
        <v>32.357013999999999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32.82</v>
      </c>
      <c r="C120">
        <v>32.990001999999997</v>
      </c>
      <c r="D120">
        <v>32.740001999999997</v>
      </c>
      <c r="E120">
        <v>32.840000000000003</v>
      </c>
      <c r="F120">
        <v>2403600</v>
      </c>
      <c r="G120">
        <v>32.485612000000003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33</v>
      </c>
      <c r="C121">
        <v>33.220001000000003</v>
      </c>
      <c r="D121">
        <v>32.700001</v>
      </c>
      <c r="E121">
        <v>32.869999</v>
      </c>
      <c r="F121">
        <v>4739900</v>
      </c>
      <c r="G121">
        <v>32.515287000000001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32.909999999999997</v>
      </c>
      <c r="C122">
        <v>32.950001</v>
      </c>
      <c r="D122">
        <v>32.369999</v>
      </c>
      <c r="E122">
        <v>32.43</v>
      </c>
      <c r="F122">
        <v>2764100</v>
      </c>
      <c r="G122">
        <v>32.080036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33.07</v>
      </c>
      <c r="C123">
        <v>33.25</v>
      </c>
      <c r="D123">
        <v>32.82</v>
      </c>
      <c r="E123">
        <v>32.93</v>
      </c>
      <c r="F123">
        <v>2405800</v>
      </c>
      <c r="G123">
        <v>32.574641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32.939999</v>
      </c>
      <c r="C124">
        <v>33.279998999999997</v>
      </c>
      <c r="D124">
        <v>32.770000000000003</v>
      </c>
      <c r="E124">
        <v>33.060001</v>
      </c>
      <c r="F124">
        <v>4119700</v>
      </c>
      <c r="G124">
        <v>32.703239000000004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34.130001</v>
      </c>
      <c r="C125">
        <v>34.139999000000003</v>
      </c>
      <c r="D125">
        <v>33.25</v>
      </c>
      <c r="E125">
        <v>33.310001</v>
      </c>
      <c r="F125">
        <v>5901500</v>
      </c>
      <c r="G125">
        <v>32.594425999999999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34.770000000000003</v>
      </c>
      <c r="C126">
        <v>34.900002000000001</v>
      </c>
      <c r="D126">
        <v>34.229999999999997</v>
      </c>
      <c r="E126">
        <v>34.310001</v>
      </c>
      <c r="F126">
        <v>4792900</v>
      </c>
      <c r="G126">
        <v>33.572944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35.220001000000003</v>
      </c>
      <c r="C127">
        <v>35.25</v>
      </c>
      <c r="D127">
        <v>34.580002</v>
      </c>
      <c r="E127">
        <v>34.919998</v>
      </c>
      <c r="F127">
        <v>4983500</v>
      </c>
      <c r="G127">
        <v>34.169837000000001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35.229999999999997</v>
      </c>
      <c r="C128">
        <v>35.509998000000003</v>
      </c>
      <c r="D128">
        <v>35.130001</v>
      </c>
      <c r="E128">
        <v>35.369999</v>
      </c>
      <c r="F128">
        <v>5190800</v>
      </c>
      <c r="G128">
        <v>34.610169999999997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35.880001</v>
      </c>
      <c r="C129">
        <v>35.979999999999997</v>
      </c>
      <c r="D129">
        <v>34.840000000000003</v>
      </c>
      <c r="E129">
        <v>35.200001</v>
      </c>
      <c r="F129">
        <v>3823800</v>
      </c>
      <c r="G129">
        <v>34.443823999999999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36.349997999999999</v>
      </c>
      <c r="C130">
        <v>36.450001</v>
      </c>
      <c r="D130">
        <v>35.669998</v>
      </c>
      <c r="E130">
        <v>35.889999000000003</v>
      </c>
      <c r="F130">
        <v>6262000</v>
      </c>
      <c r="G130">
        <v>35.119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36.509998000000003</v>
      </c>
      <c r="C131">
        <v>36.599997999999999</v>
      </c>
      <c r="D131">
        <v>36.259998000000003</v>
      </c>
      <c r="E131">
        <v>36.599997999999999</v>
      </c>
      <c r="F131">
        <v>3608400</v>
      </c>
      <c r="G131">
        <v>35.813746999999999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35.959999000000003</v>
      </c>
      <c r="C132">
        <v>36.590000000000003</v>
      </c>
      <c r="D132">
        <v>35.869999</v>
      </c>
      <c r="E132">
        <v>36.509998000000003</v>
      </c>
      <c r="F132">
        <v>5034000</v>
      </c>
      <c r="G132">
        <v>35.725679999999997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35.880001</v>
      </c>
      <c r="C133">
        <v>36.009998000000003</v>
      </c>
      <c r="D133">
        <v>35.740001999999997</v>
      </c>
      <c r="E133">
        <v>35.959999000000003</v>
      </c>
      <c r="F133">
        <v>3912200</v>
      </c>
      <c r="G133">
        <v>35.187496000000003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36.18</v>
      </c>
      <c r="C134">
        <v>36.25</v>
      </c>
      <c r="D134">
        <v>35.950001</v>
      </c>
      <c r="E134">
        <v>35.979999999999997</v>
      </c>
      <c r="F134">
        <v>2975900</v>
      </c>
      <c r="G134">
        <v>35.207067000000002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36.349997999999999</v>
      </c>
      <c r="C135">
        <v>36.349997999999999</v>
      </c>
      <c r="D135">
        <v>35.950001</v>
      </c>
      <c r="E135">
        <v>36.18</v>
      </c>
      <c r="F135">
        <v>2521600</v>
      </c>
      <c r="G135">
        <v>35.402771000000001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36.150002000000001</v>
      </c>
      <c r="C136">
        <v>36.330002</v>
      </c>
      <c r="D136">
        <v>36.110000999999997</v>
      </c>
      <c r="E136">
        <v>36.290000999999997</v>
      </c>
      <c r="F136">
        <v>1852100</v>
      </c>
      <c r="G136">
        <v>35.510409000000003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35.919998</v>
      </c>
      <c r="C137">
        <v>36.209999000000003</v>
      </c>
      <c r="D137">
        <v>35.919998</v>
      </c>
      <c r="E137">
        <v>36.189999</v>
      </c>
      <c r="F137">
        <v>2758800</v>
      </c>
      <c r="G137">
        <v>35.412554999999998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36.229999999999997</v>
      </c>
      <c r="C138">
        <v>36.400002000000001</v>
      </c>
      <c r="D138">
        <v>35.830002</v>
      </c>
      <c r="E138">
        <v>35.849997999999999</v>
      </c>
      <c r="F138">
        <v>3796200</v>
      </c>
      <c r="G138">
        <v>35.079858000000002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36.459999000000003</v>
      </c>
      <c r="C139">
        <v>36.490001999999997</v>
      </c>
      <c r="D139">
        <v>36.200001</v>
      </c>
      <c r="E139">
        <v>36.439999</v>
      </c>
      <c r="F139">
        <v>3989300</v>
      </c>
      <c r="G139">
        <v>35.657184000000001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35.849997999999999</v>
      </c>
      <c r="C140">
        <v>36.450001</v>
      </c>
      <c r="D140">
        <v>35.849997999999999</v>
      </c>
      <c r="E140">
        <v>36.189999</v>
      </c>
      <c r="F140">
        <v>5632300</v>
      </c>
      <c r="G140">
        <v>35.412554999999998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35.880001</v>
      </c>
      <c r="C141">
        <v>36.150002000000001</v>
      </c>
      <c r="D141">
        <v>35.610000999999997</v>
      </c>
      <c r="E141">
        <v>36.110000999999997</v>
      </c>
      <c r="F141">
        <v>3575900</v>
      </c>
      <c r="G141">
        <v>35.334274999999998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35.259998000000003</v>
      </c>
      <c r="C142">
        <v>36.040000999999997</v>
      </c>
      <c r="D142">
        <v>35.009998000000003</v>
      </c>
      <c r="E142">
        <v>36.020000000000003</v>
      </c>
      <c r="F142">
        <v>3732600</v>
      </c>
      <c r="G142">
        <v>35.246208000000003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35.520000000000003</v>
      </c>
      <c r="C143">
        <v>35.580002</v>
      </c>
      <c r="D143">
        <v>35.130001</v>
      </c>
      <c r="E143">
        <v>35.330002</v>
      </c>
      <c r="F143">
        <v>3462400</v>
      </c>
      <c r="G143">
        <v>34.571033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35.169998</v>
      </c>
      <c r="C144">
        <v>35.689999</v>
      </c>
      <c r="D144">
        <v>34.979999999999997</v>
      </c>
      <c r="E144">
        <v>35.619999</v>
      </c>
      <c r="F144">
        <v>3982600</v>
      </c>
      <c r="G144">
        <v>34.854799999999997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35.080002</v>
      </c>
      <c r="C145">
        <v>35.229999999999997</v>
      </c>
      <c r="D145">
        <v>35</v>
      </c>
      <c r="E145">
        <v>35.18</v>
      </c>
      <c r="F145">
        <v>2236700</v>
      </c>
      <c r="G145">
        <v>34.424253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35.020000000000003</v>
      </c>
      <c r="C146">
        <v>35.290000999999997</v>
      </c>
      <c r="D146">
        <v>34.830002</v>
      </c>
      <c r="E146">
        <v>35.130001</v>
      </c>
      <c r="F146">
        <v>3250200</v>
      </c>
      <c r="G146">
        <v>34.375328000000003</v>
      </c>
      <c r="H146">
        <f t="shared" si="3"/>
        <v>145</v>
      </c>
    </row>
    <row r="147" spans="1:16">
      <c r="A147" s="1">
        <v>42551</v>
      </c>
      <c r="B147">
        <v>34.209999000000003</v>
      </c>
      <c r="C147">
        <v>34.919998</v>
      </c>
      <c r="D147">
        <v>33.939999</v>
      </c>
      <c r="E147">
        <v>34.909999999999997</v>
      </c>
      <c r="F147">
        <v>4170000</v>
      </c>
      <c r="G147">
        <v>34.160052999999998</v>
      </c>
      <c r="H147">
        <f t="shared" si="3"/>
        <v>146</v>
      </c>
    </row>
    <row r="148" spans="1:16">
      <c r="A148" s="1">
        <v>42550</v>
      </c>
      <c r="B148">
        <v>33.889999000000003</v>
      </c>
      <c r="C148">
        <v>34.240001999999997</v>
      </c>
      <c r="D148">
        <v>33.82</v>
      </c>
      <c r="E148">
        <v>34.189999</v>
      </c>
      <c r="F148">
        <v>3770500</v>
      </c>
      <c r="G148">
        <v>33.455519000000002</v>
      </c>
      <c r="H148">
        <f t="shared" si="3"/>
        <v>147</v>
      </c>
    </row>
    <row r="149" spans="1:16">
      <c r="A149" s="1">
        <v>42549</v>
      </c>
      <c r="B149">
        <v>33.240001999999997</v>
      </c>
      <c r="C149">
        <v>33.740001999999997</v>
      </c>
      <c r="D149">
        <v>32.869999</v>
      </c>
      <c r="E149">
        <v>33.729999999999997</v>
      </c>
      <c r="F149">
        <v>4651000</v>
      </c>
      <c r="G149">
        <v>33.005401999999997</v>
      </c>
      <c r="H149">
        <f t="shared" si="3"/>
        <v>148</v>
      </c>
    </row>
    <row r="150" spans="1:16">
      <c r="A150" s="1">
        <v>42548</v>
      </c>
      <c r="B150">
        <v>32.82</v>
      </c>
      <c r="C150">
        <v>33.159999999999997</v>
      </c>
      <c r="D150">
        <v>32.599997999999999</v>
      </c>
      <c r="E150">
        <v>33.110000999999997</v>
      </c>
      <c r="F150">
        <v>3152200</v>
      </c>
      <c r="G150">
        <v>32.398721999999999</v>
      </c>
      <c r="H150">
        <f t="shared" si="3"/>
        <v>149</v>
      </c>
    </row>
    <row r="151" spans="1:16">
      <c r="A151" s="1">
        <v>42545</v>
      </c>
      <c r="B151">
        <v>32.75</v>
      </c>
      <c r="C151">
        <v>33.450001</v>
      </c>
      <c r="D151">
        <v>32.68</v>
      </c>
      <c r="E151">
        <v>32.880001</v>
      </c>
      <c r="F151">
        <v>4732300</v>
      </c>
      <c r="G151">
        <v>32.173662999999998</v>
      </c>
      <c r="H151">
        <f t="shared" si="3"/>
        <v>150</v>
      </c>
    </row>
    <row r="152" spans="1:16">
      <c r="A152" s="1">
        <v>42544</v>
      </c>
      <c r="B152">
        <v>33.139999000000003</v>
      </c>
      <c r="C152">
        <v>33.240001999999997</v>
      </c>
      <c r="D152">
        <v>32.840000000000003</v>
      </c>
      <c r="E152">
        <v>33.159999999999997</v>
      </c>
      <c r="F152">
        <v>4121800</v>
      </c>
      <c r="G152">
        <v>32.447647000000003</v>
      </c>
      <c r="H152">
        <f t="shared" si="3"/>
        <v>151</v>
      </c>
    </row>
    <row r="153" spans="1:16">
      <c r="A153" s="1">
        <v>42543</v>
      </c>
      <c r="B153">
        <v>33.360000999999997</v>
      </c>
      <c r="C153">
        <v>33.459999000000003</v>
      </c>
      <c r="D153">
        <v>33.020000000000003</v>
      </c>
      <c r="E153">
        <v>33.040000999999997</v>
      </c>
      <c r="F153">
        <v>4095600</v>
      </c>
      <c r="G153">
        <v>32.330226000000003</v>
      </c>
      <c r="H153">
        <f t="shared" si="3"/>
        <v>152</v>
      </c>
    </row>
    <row r="154" spans="1:16">
      <c r="A154" s="1">
        <v>42542</v>
      </c>
      <c r="B154">
        <v>33.740001999999997</v>
      </c>
      <c r="C154">
        <v>33.869999</v>
      </c>
      <c r="D154">
        <v>33.220001000000003</v>
      </c>
      <c r="E154">
        <v>33.540000999999997</v>
      </c>
      <c r="F154">
        <v>4035400</v>
      </c>
      <c r="G154">
        <v>32.819485</v>
      </c>
      <c r="H154">
        <f t="shared" si="3"/>
        <v>153</v>
      </c>
    </row>
    <row r="155" spans="1:16">
      <c r="A155" s="1">
        <v>42541</v>
      </c>
      <c r="B155">
        <v>34.299999</v>
      </c>
      <c r="C155">
        <v>34.380001</v>
      </c>
      <c r="D155">
        <v>33.700001</v>
      </c>
      <c r="E155">
        <v>33.740001999999997</v>
      </c>
      <c r="F155">
        <v>4193500</v>
      </c>
      <c r="G155">
        <v>33.015188999999999</v>
      </c>
      <c r="H155">
        <f t="shared" si="3"/>
        <v>154</v>
      </c>
    </row>
    <row r="156" spans="1:16">
      <c r="A156" s="1">
        <v>42538</v>
      </c>
      <c r="B156">
        <v>33.979999999999997</v>
      </c>
      <c r="C156">
        <v>34.290000999999997</v>
      </c>
      <c r="D156">
        <v>33.860000999999997</v>
      </c>
      <c r="E156">
        <v>34.290000999999997</v>
      </c>
      <c r="F156">
        <v>3059100</v>
      </c>
      <c r="G156">
        <v>33.553373000000001</v>
      </c>
      <c r="H156">
        <f t="shared" si="3"/>
        <v>155</v>
      </c>
    </row>
    <row r="157" spans="1:16">
      <c r="A157" s="1">
        <v>42537</v>
      </c>
      <c r="B157">
        <v>33.689999</v>
      </c>
      <c r="C157">
        <v>34.07</v>
      </c>
      <c r="D157">
        <v>33.610000999999997</v>
      </c>
      <c r="E157">
        <v>33.990001999999997</v>
      </c>
      <c r="F157">
        <v>1999800</v>
      </c>
      <c r="G157">
        <v>33.259819</v>
      </c>
      <c r="H157">
        <f t="shared" si="3"/>
        <v>156</v>
      </c>
    </row>
    <row r="158" spans="1:16">
      <c r="A158" s="1">
        <v>42536</v>
      </c>
      <c r="B158">
        <v>33.790000999999997</v>
      </c>
      <c r="C158">
        <v>33.880001</v>
      </c>
      <c r="D158">
        <v>33.580002</v>
      </c>
      <c r="E158">
        <v>33.650002000000001</v>
      </c>
      <c r="F158">
        <v>2157800</v>
      </c>
      <c r="G158">
        <v>32.927121999999997</v>
      </c>
      <c r="H158">
        <f t="shared" si="3"/>
        <v>157</v>
      </c>
    </row>
    <row r="159" spans="1:16">
      <c r="A159" s="1">
        <v>42535</v>
      </c>
      <c r="B159">
        <v>33.720001000000003</v>
      </c>
      <c r="C159">
        <v>33.790000999999997</v>
      </c>
      <c r="D159">
        <v>33.470001000000003</v>
      </c>
      <c r="E159">
        <v>33.75</v>
      </c>
      <c r="F159">
        <v>2264300</v>
      </c>
      <c r="G159">
        <v>33.024973000000003</v>
      </c>
      <c r="H159">
        <f t="shared" si="3"/>
        <v>158</v>
      </c>
    </row>
    <row r="160" spans="1:16">
      <c r="A160" s="1">
        <v>42534</v>
      </c>
      <c r="B160">
        <v>33.68</v>
      </c>
      <c r="C160">
        <v>33.860000999999997</v>
      </c>
      <c r="D160">
        <v>33.529998999999997</v>
      </c>
      <c r="E160">
        <v>33.659999999999997</v>
      </c>
      <c r="F160">
        <v>2504700</v>
      </c>
      <c r="G160">
        <v>32.936906</v>
      </c>
      <c r="H160">
        <f t="shared" si="3"/>
        <v>159</v>
      </c>
    </row>
    <row r="161" spans="1:8">
      <c r="A161" s="1">
        <v>42531</v>
      </c>
      <c r="B161">
        <v>34.240001999999997</v>
      </c>
      <c r="C161">
        <v>34.349997999999999</v>
      </c>
      <c r="D161">
        <v>33.580002</v>
      </c>
      <c r="E161">
        <v>33.700001</v>
      </c>
      <c r="F161">
        <v>2934900</v>
      </c>
      <c r="G161">
        <v>32.976047999999999</v>
      </c>
      <c r="H161">
        <f t="shared" si="3"/>
        <v>160</v>
      </c>
    </row>
    <row r="162" spans="1:8">
      <c r="A162" s="1">
        <v>42530</v>
      </c>
      <c r="B162">
        <v>34.110000999999997</v>
      </c>
      <c r="C162">
        <v>34.290000999999997</v>
      </c>
      <c r="D162">
        <v>33.970001000000003</v>
      </c>
      <c r="E162">
        <v>34.25</v>
      </c>
      <c r="F162">
        <v>2242500</v>
      </c>
      <c r="G162">
        <v>33.514232</v>
      </c>
      <c r="H162">
        <f t="shared" si="3"/>
        <v>161</v>
      </c>
    </row>
    <row r="163" spans="1:8">
      <c r="A163" s="1">
        <v>42529</v>
      </c>
      <c r="B163">
        <v>34.040000999999997</v>
      </c>
      <c r="C163">
        <v>34.209999000000003</v>
      </c>
      <c r="D163">
        <v>33.880001</v>
      </c>
      <c r="E163">
        <v>34.130001</v>
      </c>
      <c r="F163">
        <v>2913600</v>
      </c>
      <c r="G163">
        <v>33.396811</v>
      </c>
      <c r="H163">
        <f t="shared" si="3"/>
        <v>162</v>
      </c>
    </row>
    <row r="164" spans="1:8">
      <c r="A164" s="1">
        <v>42528</v>
      </c>
      <c r="B164">
        <v>33.740001999999997</v>
      </c>
      <c r="C164">
        <v>34.220001000000003</v>
      </c>
      <c r="D164">
        <v>33.689999</v>
      </c>
      <c r="E164">
        <v>34.07</v>
      </c>
      <c r="F164">
        <v>3685800</v>
      </c>
      <c r="G164">
        <v>33.338098000000002</v>
      </c>
      <c r="H164">
        <f t="shared" si="3"/>
        <v>163</v>
      </c>
    </row>
    <row r="165" spans="1:8">
      <c r="A165" s="1">
        <v>42527</v>
      </c>
      <c r="B165">
        <v>33.740001999999997</v>
      </c>
      <c r="C165">
        <v>33.939999</v>
      </c>
      <c r="D165">
        <v>33.529998999999997</v>
      </c>
      <c r="E165">
        <v>33.779998999999997</v>
      </c>
      <c r="F165">
        <v>3216600</v>
      </c>
      <c r="G165">
        <v>33.054327000000001</v>
      </c>
      <c r="H165">
        <f t="shared" si="3"/>
        <v>164</v>
      </c>
    </row>
    <row r="166" spans="1:8">
      <c r="A166" s="1">
        <v>42524</v>
      </c>
      <c r="B166">
        <v>33.57</v>
      </c>
      <c r="C166">
        <v>33.860000999999997</v>
      </c>
      <c r="D166">
        <v>33.419998</v>
      </c>
      <c r="E166">
        <v>33.82</v>
      </c>
      <c r="F166">
        <v>2509500</v>
      </c>
      <c r="G166">
        <v>33.093468999999999</v>
      </c>
      <c r="H166">
        <f t="shared" si="3"/>
        <v>165</v>
      </c>
    </row>
    <row r="167" spans="1:8">
      <c r="A167" s="1">
        <v>42523</v>
      </c>
      <c r="B167">
        <v>32.970001000000003</v>
      </c>
      <c r="C167">
        <v>33.380001</v>
      </c>
      <c r="D167">
        <v>32.900002000000001</v>
      </c>
      <c r="E167">
        <v>33.310001</v>
      </c>
      <c r="F167">
        <v>2780100</v>
      </c>
      <c r="G167">
        <v>32.594425999999999</v>
      </c>
      <c r="H167">
        <f t="shared" si="3"/>
        <v>166</v>
      </c>
    </row>
    <row r="168" spans="1:8">
      <c r="A168" s="1">
        <v>42522</v>
      </c>
      <c r="B168">
        <v>32.909999999999997</v>
      </c>
      <c r="C168">
        <v>33.200001</v>
      </c>
      <c r="D168">
        <v>32.799999</v>
      </c>
      <c r="E168">
        <v>33.07</v>
      </c>
      <c r="F168">
        <v>2949800</v>
      </c>
      <c r="G168">
        <v>32.359580000000001</v>
      </c>
      <c r="H168">
        <f t="shared" si="3"/>
        <v>167</v>
      </c>
    </row>
    <row r="169" spans="1:8">
      <c r="A169" s="1">
        <v>42521</v>
      </c>
      <c r="B169">
        <v>32.520000000000003</v>
      </c>
      <c r="C169">
        <v>32.860000999999997</v>
      </c>
      <c r="D169">
        <v>32.419998</v>
      </c>
      <c r="E169">
        <v>32.810001</v>
      </c>
      <c r="F169">
        <v>3454900</v>
      </c>
      <c r="G169">
        <v>32.105167000000002</v>
      </c>
      <c r="H169">
        <f t="shared" si="3"/>
        <v>168</v>
      </c>
    </row>
    <row r="170" spans="1:8">
      <c r="A170" s="1">
        <v>42517</v>
      </c>
      <c r="B170">
        <v>32.450001</v>
      </c>
      <c r="C170">
        <v>32.610000999999997</v>
      </c>
      <c r="D170">
        <v>32.270000000000003</v>
      </c>
      <c r="E170">
        <v>32.479999999999997</v>
      </c>
      <c r="F170">
        <v>2556000</v>
      </c>
      <c r="G170">
        <v>31.782254999999999</v>
      </c>
      <c r="H170">
        <f t="shared" si="3"/>
        <v>169</v>
      </c>
    </row>
    <row r="171" spans="1:8">
      <c r="A171" s="1">
        <v>42516</v>
      </c>
      <c r="B171">
        <v>32.200001</v>
      </c>
      <c r="C171">
        <v>32.490001999999997</v>
      </c>
      <c r="D171">
        <v>32.07</v>
      </c>
      <c r="E171">
        <v>32.349997999999999</v>
      </c>
      <c r="F171">
        <v>3806900</v>
      </c>
      <c r="G171">
        <v>31.655045999999999</v>
      </c>
      <c r="H171">
        <f t="shared" si="3"/>
        <v>170</v>
      </c>
    </row>
    <row r="172" spans="1:8">
      <c r="A172" s="1">
        <v>42515</v>
      </c>
      <c r="B172">
        <v>31.74</v>
      </c>
      <c r="C172">
        <v>32.259998000000003</v>
      </c>
      <c r="D172">
        <v>31.370000999999998</v>
      </c>
      <c r="E172">
        <v>32.110000999999997</v>
      </c>
      <c r="F172">
        <v>4992900</v>
      </c>
      <c r="G172">
        <v>31.420203999999998</v>
      </c>
      <c r="H172">
        <f t="shared" si="3"/>
        <v>171</v>
      </c>
    </row>
    <row r="173" spans="1:8">
      <c r="A173" s="1">
        <v>42514</v>
      </c>
      <c r="B173">
        <v>32.119999</v>
      </c>
      <c r="C173">
        <v>32.360000999999997</v>
      </c>
      <c r="D173">
        <v>31.940000999999999</v>
      </c>
      <c r="E173">
        <v>32.090000000000003</v>
      </c>
      <c r="F173">
        <v>2562900</v>
      </c>
      <c r="G173">
        <v>31.400634</v>
      </c>
      <c r="H173">
        <f t="shared" si="3"/>
        <v>172</v>
      </c>
    </row>
    <row r="174" spans="1:8">
      <c r="A174" s="1">
        <v>42513</v>
      </c>
      <c r="B174">
        <v>32.369999</v>
      </c>
      <c r="C174">
        <v>32.400002000000001</v>
      </c>
      <c r="D174">
        <v>32.040000999999997</v>
      </c>
      <c r="E174">
        <v>32.060001</v>
      </c>
      <c r="F174">
        <v>3186300</v>
      </c>
      <c r="G174">
        <v>31.371279000000001</v>
      </c>
      <c r="H174">
        <f t="shared" si="3"/>
        <v>173</v>
      </c>
    </row>
    <row r="175" spans="1:8">
      <c r="A175" s="1">
        <v>42510</v>
      </c>
      <c r="B175">
        <v>32.459999000000003</v>
      </c>
      <c r="C175">
        <v>32.459999000000003</v>
      </c>
      <c r="D175">
        <v>32.099997999999999</v>
      </c>
      <c r="E175">
        <v>32.290000999999997</v>
      </c>
      <c r="F175">
        <v>2342400</v>
      </c>
      <c r="G175">
        <v>31.596337999999999</v>
      </c>
      <c r="H175">
        <f t="shared" si="3"/>
        <v>174</v>
      </c>
    </row>
    <row r="176" spans="1:8">
      <c r="A176" s="1">
        <v>42509</v>
      </c>
      <c r="B176">
        <v>31.959999</v>
      </c>
      <c r="C176">
        <v>32.369999</v>
      </c>
      <c r="D176">
        <v>31.83</v>
      </c>
      <c r="E176">
        <v>32.349997999999999</v>
      </c>
      <c r="F176">
        <v>3386300</v>
      </c>
      <c r="G176">
        <v>31.655045999999999</v>
      </c>
      <c r="H176">
        <f t="shared" si="3"/>
        <v>175</v>
      </c>
    </row>
    <row r="177" spans="1:8">
      <c r="A177" s="1">
        <v>42508</v>
      </c>
      <c r="B177">
        <v>32.740001999999997</v>
      </c>
      <c r="C177">
        <v>33.040000999999997</v>
      </c>
      <c r="D177">
        <v>31.92</v>
      </c>
      <c r="E177">
        <v>32.150002000000001</v>
      </c>
      <c r="F177">
        <v>5244400</v>
      </c>
      <c r="G177">
        <v>31.459346</v>
      </c>
      <c r="H177">
        <f t="shared" si="3"/>
        <v>176</v>
      </c>
    </row>
    <row r="178" spans="1:8">
      <c r="A178" s="1">
        <v>42507</v>
      </c>
      <c r="B178">
        <v>33.279998999999997</v>
      </c>
      <c r="C178">
        <v>33.389999000000003</v>
      </c>
      <c r="D178">
        <v>32.860000999999997</v>
      </c>
      <c r="E178">
        <v>32.979999999999997</v>
      </c>
      <c r="F178">
        <v>3978900</v>
      </c>
      <c r="G178">
        <v>32.271514000000003</v>
      </c>
      <c r="H178">
        <f t="shared" si="3"/>
        <v>177</v>
      </c>
    </row>
    <row r="179" spans="1:8">
      <c r="A179" s="1">
        <v>42506</v>
      </c>
      <c r="B179">
        <v>33.549999</v>
      </c>
      <c r="C179">
        <v>33.619999</v>
      </c>
      <c r="D179">
        <v>33.310001</v>
      </c>
      <c r="E179">
        <v>33.349997999999999</v>
      </c>
      <c r="F179">
        <v>3553400</v>
      </c>
      <c r="G179">
        <v>32.633564</v>
      </c>
      <c r="H179">
        <f t="shared" si="3"/>
        <v>178</v>
      </c>
    </row>
    <row r="180" spans="1:8">
      <c r="A180" s="1">
        <v>42503</v>
      </c>
      <c r="B180">
        <v>33.830002</v>
      </c>
      <c r="C180">
        <v>33.970001000000003</v>
      </c>
      <c r="D180">
        <v>33.400002000000001</v>
      </c>
      <c r="E180">
        <v>33.479999999999997</v>
      </c>
      <c r="F180">
        <v>4770000</v>
      </c>
      <c r="G180">
        <v>32.760773</v>
      </c>
      <c r="H180">
        <f t="shared" si="3"/>
        <v>179</v>
      </c>
    </row>
    <row r="181" spans="1:8">
      <c r="A181" s="1">
        <v>42502</v>
      </c>
      <c r="B181">
        <v>33.919998</v>
      </c>
      <c r="C181">
        <v>34.189999</v>
      </c>
      <c r="D181">
        <v>33.75</v>
      </c>
      <c r="E181">
        <v>33.970001000000003</v>
      </c>
      <c r="F181">
        <v>4641100</v>
      </c>
      <c r="G181">
        <v>33.240248000000001</v>
      </c>
      <c r="H181">
        <f t="shared" si="3"/>
        <v>180</v>
      </c>
    </row>
    <row r="182" spans="1:8">
      <c r="A182" s="1">
        <v>42501</v>
      </c>
      <c r="B182">
        <v>34.020000000000003</v>
      </c>
      <c r="C182">
        <v>34.169998</v>
      </c>
      <c r="D182">
        <v>33.75</v>
      </c>
      <c r="E182">
        <v>33.950001</v>
      </c>
      <c r="F182">
        <v>3427800</v>
      </c>
      <c r="G182">
        <v>33.220677000000002</v>
      </c>
      <c r="H182">
        <f t="shared" si="3"/>
        <v>181</v>
      </c>
    </row>
    <row r="183" spans="1:8">
      <c r="A183" s="1">
        <v>42500</v>
      </c>
      <c r="B183">
        <v>33.599997999999999</v>
      </c>
      <c r="C183">
        <v>34.049999</v>
      </c>
      <c r="D183">
        <v>33.57</v>
      </c>
      <c r="E183">
        <v>33.889999000000003</v>
      </c>
      <c r="F183">
        <v>3728500</v>
      </c>
      <c r="G183">
        <v>33.161965000000002</v>
      </c>
      <c r="H183">
        <f t="shared" si="3"/>
        <v>182</v>
      </c>
    </row>
    <row r="184" spans="1:8">
      <c r="A184" s="1">
        <v>42499</v>
      </c>
      <c r="B184">
        <v>33.189999</v>
      </c>
      <c r="C184">
        <v>33.650002000000001</v>
      </c>
      <c r="D184">
        <v>33.07</v>
      </c>
      <c r="E184">
        <v>33.549999</v>
      </c>
      <c r="F184">
        <v>3735400</v>
      </c>
      <c r="G184">
        <v>32.829267999999999</v>
      </c>
      <c r="H184">
        <f t="shared" si="3"/>
        <v>183</v>
      </c>
    </row>
    <row r="185" spans="1:8">
      <c r="A185" s="1">
        <v>42496</v>
      </c>
      <c r="B185">
        <v>33.439999</v>
      </c>
      <c r="C185">
        <v>33.439999</v>
      </c>
      <c r="D185">
        <v>32.959999000000003</v>
      </c>
      <c r="E185">
        <v>33.090000000000003</v>
      </c>
      <c r="F185">
        <v>4061600</v>
      </c>
      <c r="G185">
        <v>32.379151</v>
      </c>
      <c r="H185">
        <f t="shared" si="3"/>
        <v>184</v>
      </c>
    </row>
    <row r="186" spans="1:8">
      <c r="A186" s="1">
        <v>42495</v>
      </c>
      <c r="B186">
        <v>33.689999</v>
      </c>
      <c r="C186">
        <v>33.939999</v>
      </c>
      <c r="D186">
        <v>33.32</v>
      </c>
      <c r="E186">
        <v>33.509998000000003</v>
      </c>
      <c r="F186">
        <v>2972400</v>
      </c>
      <c r="G186">
        <v>32.790126999999998</v>
      </c>
      <c r="H186">
        <f t="shared" si="3"/>
        <v>185</v>
      </c>
    </row>
    <row r="187" spans="1:8">
      <c r="A187" s="1">
        <v>42494</v>
      </c>
      <c r="B187">
        <v>33.130001</v>
      </c>
      <c r="C187">
        <v>33.770000000000003</v>
      </c>
      <c r="D187">
        <v>32.869999</v>
      </c>
      <c r="E187">
        <v>33.650002000000001</v>
      </c>
      <c r="F187">
        <v>4849400</v>
      </c>
      <c r="G187">
        <v>32.927121999999997</v>
      </c>
      <c r="H187">
        <f t="shared" si="3"/>
        <v>186</v>
      </c>
    </row>
    <row r="188" spans="1:8">
      <c r="A188" s="1">
        <v>42493</v>
      </c>
      <c r="B188">
        <v>33.139999000000003</v>
      </c>
      <c r="C188">
        <v>34.020000000000003</v>
      </c>
      <c r="D188">
        <v>33.139999000000003</v>
      </c>
      <c r="E188">
        <v>33.560001</v>
      </c>
      <c r="F188">
        <v>8498700</v>
      </c>
      <c r="G188">
        <v>32.486789000000002</v>
      </c>
      <c r="H188">
        <f t="shared" si="3"/>
        <v>187</v>
      </c>
    </row>
    <row r="189" spans="1:8">
      <c r="A189" s="1">
        <v>42492</v>
      </c>
      <c r="B189">
        <v>32.68</v>
      </c>
      <c r="C189">
        <v>33.240001999999997</v>
      </c>
      <c r="D189">
        <v>32.619999</v>
      </c>
      <c r="E189">
        <v>33.049999</v>
      </c>
      <c r="F189">
        <v>6075200</v>
      </c>
      <c r="G189">
        <v>31.993096000000001</v>
      </c>
      <c r="H189">
        <f t="shared" si="3"/>
        <v>188</v>
      </c>
    </row>
    <row r="190" spans="1:8">
      <c r="A190" s="1">
        <v>42489</v>
      </c>
      <c r="B190">
        <v>32.450001</v>
      </c>
      <c r="C190">
        <v>33.099997999999999</v>
      </c>
      <c r="D190">
        <v>32.209999000000003</v>
      </c>
      <c r="E190">
        <v>32.590000000000003</v>
      </c>
      <c r="F190">
        <v>8463000</v>
      </c>
      <c r="G190">
        <v>31.547808</v>
      </c>
      <c r="H190">
        <f t="shared" si="3"/>
        <v>189</v>
      </c>
    </row>
    <row r="191" spans="1:8">
      <c r="A191" s="1">
        <v>42488</v>
      </c>
      <c r="B191">
        <v>36.049999</v>
      </c>
      <c r="C191">
        <v>36.049999</v>
      </c>
      <c r="D191">
        <v>31.68</v>
      </c>
      <c r="E191">
        <v>32.470001000000003</v>
      </c>
      <c r="F191">
        <v>19368800</v>
      </c>
      <c r="G191">
        <v>31.431646000000001</v>
      </c>
      <c r="H191">
        <f t="shared" si="3"/>
        <v>190</v>
      </c>
    </row>
    <row r="192" spans="1:8">
      <c r="A192" s="1">
        <v>42487</v>
      </c>
      <c r="B192">
        <v>34.860000999999997</v>
      </c>
      <c r="C192">
        <v>36.32</v>
      </c>
      <c r="D192">
        <v>34.669998</v>
      </c>
      <c r="E192">
        <v>36.049999</v>
      </c>
      <c r="F192">
        <v>11943200</v>
      </c>
      <c r="G192">
        <v>34.89716</v>
      </c>
    </row>
    <row r="193" spans="1:7">
      <c r="A193" s="1">
        <v>42486</v>
      </c>
      <c r="B193">
        <v>34.540000999999997</v>
      </c>
      <c r="C193">
        <v>34.869999</v>
      </c>
      <c r="D193">
        <v>34.369999</v>
      </c>
      <c r="E193">
        <v>34.389999000000003</v>
      </c>
      <c r="F193">
        <v>4329700</v>
      </c>
      <c r="G193">
        <v>33.290244999999999</v>
      </c>
    </row>
    <row r="194" spans="1:7">
      <c r="A194" s="1">
        <v>42485</v>
      </c>
      <c r="B194">
        <v>34.310001</v>
      </c>
      <c r="C194">
        <v>34.529998999999997</v>
      </c>
      <c r="D194">
        <v>34.080002</v>
      </c>
      <c r="E194">
        <v>34.450001</v>
      </c>
      <c r="F194">
        <v>4145200</v>
      </c>
      <c r="G194">
        <v>33.348326999999998</v>
      </c>
    </row>
    <row r="195" spans="1:7">
      <c r="A195" s="1">
        <v>42482</v>
      </c>
      <c r="B195">
        <v>34.159999999999997</v>
      </c>
      <c r="C195">
        <v>34.650002000000001</v>
      </c>
      <c r="D195">
        <v>34</v>
      </c>
      <c r="E195">
        <v>34.470001000000003</v>
      </c>
      <c r="F195">
        <v>4620700</v>
      </c>
      <c r="G195">
        <v>33.367688000000001</v>
      </c>
    </row>
    <row r="196" spans="1:7">
      <c r="A196" s="1">
        <v>42481</v>
      </c>
      <c r="B196">
        <v>34.729999999999997</v>
      </c>
      <c r="C196">
        <v>34.840000000000003</v>
      </c>
      <c r="D196">
        <v>33.580002</v>
      </c>
      <c r="E196">
        <v>33.909999999999997</v>
      </c>
      <c r="F196">
        <v>6653200</v>
      </c>
      <c r="G196">
        <v>32.825595</v>
      </c>
    </row>
    <row r="197" spans="1:7">
      <c r="A197" s="1">
        <v>42480</v>
      </c>
      <c r="B197">
        <v>35.509998000000003</v>
      </c>
      <c r="C197">
        <v>35.700001</v>
      </c>
      <c r="D197">
        <v>34.740001999999997</v>
      </c>
      <c r="E197">
        <v>34.759998000000003</v>
      </c>
      <c r="F197">
        <v>4538800</v>
      </c>
      <c r="G197">
        <v>33.648412</v>
      </c>
    </row>
    <row r="198" spans="1:7">
      <c r="A198" s="1">
        <v>42479</v>
      </c>
      <c r="B198">
        <v>35.950001</v>
      </c>
      <c r="C198">
        <v>36.029998999999997</v>
      </c>
      <c r="D198">
        <v>35.340000000000003</v>
      </c>
      <c r="E198">
        <v>35.5</v>
      </c>
      <c r="F198">
        <v>4850200</v>
      </c>
      <c r="G198">
        <v>34.364749000000003</v>
      </c>
    </row>
    <row r="199" spans="1:7">
      <c r="A199" s="1">
        <v>42478</v>
      </c>
      <c r="B199">
        <v>35.57</v>
      </c>
      <c r="C199">
        <v>35.889999000000003</v>
      </c>
      <c r="D199">
        <v>35.479999999999997</v>
      </c>
      <c r="E199">
        <v>35.849997999999999</v>
      </c>
      <c r="F199">
        <v>2069700</v>
      </c>
      <c r="G199">
        <v>34.703555000000001</v>
      </c>
    </row>
    <row r="200" spans="1:7">
      <c r="A200" s="1">
        <v>42475</v>
      </c>
      <c r="B200">
        <v>35.389999000000003</v>
      </c>
      <c r="C200">
        <v>35.770000000000003</v>
      </c>
      <c r="D200">
        <v>35.229999999999997</v>
      </c>
      <c r="E200">
        <v>35.659999999999997</v>
      </c>
      <c r="F200">
        <v>3247500</v>
      </c>
      <c r="G200">
        <v>34.519632000000001</v>
      </c>
    </row>
    <row r="201" spans="1:7">
      <c r="A201" s="1">
        <v>42474</v>
      </c>
      <c r="B201">
        <v>35.599997999999999</v>
      </c>
      <c r="C201">
        <v>35.799999</v>
      </c>
      <c r="D201">
        <v>35.389999000000003</v>
      </c>
      <c r="E201">
        <v>35.409999999999997</v>
      </c>
      <c r="F201">
        <v>2719100</v>
      </c>
      <c r="G201">
        <v>34.277627000000003</v>
      </c>
    </row>
    <row r="202" spans="1:7">
      <c r="A202" s="1">
        <v>42473</v>
      </c>
      <c r="B202">
        <v>35.779998999999997</v>
      </c>
      <c r="C202">
        <v>35.799999</v>
      </c>
      <c r="D202">
        <v>35.490001999999997</v>
      </c>
      <c r="E202">
        <v>35.650002000000001</v>
      </c>
      <c r="F202">
        <v>2968300</v>
      </c>
      <c r="G202">
        <v>34.509954</v>
      </c>
    </row>
    <row r="203" spans="1:7">
      <c r="A203" s="1">
        <v>42472</v>
      </c>
      <c r="B203">
        <v>35.520000000000003</v>
      </c>
      <c r="C203">
        <v>36</v>
      </c>
      <c r="D203">
        <v>35.400002000000001</v>
      </c>
      <c r="E203">
        <v>35.75</v>
      </c>
      <c r="F203">
        <v>3634200</v>
      </c>
      <c r="G203">
        <v>34.606754000000002</v>
      </c>
    </row>
    <row r="204" spans="1:7">
      <c r="A204" s="1">
        <v>42471</v>
      </c>
      <c r="B204">
        <v>35.330002</v>
      </c>
      <c r="C204">
        <v>35.810001</v>
      </c>
      <c r="D204">
        <v>35.290000999999997</v>
      </c>
      <c r="E204">
        <v>35.360000999999997</v>
      </c>
      <c r="F204">
        <v>3686200</v>
      </c>
      <c r="G204">
        <v>34.229227000000002</v>
      </c>
    </row>
    <row r="205" spans="1:7">
      <c r="A205" s="1">
        <v>42468</v>
      </c>
      <c r="B205">
        <v>34.889999000000003</v>
      </c>
      <c r="C205">
        <v>35.689999</v>
      </c>
      <c r="D205">
        <v>34.880001</v>
      </c>
      <c r="E205">
        <v>35.119999</v>
      </c>
      <c r="F205">
        <v>4890800</v>
      </c>
      <c r="G205">
        <v>33.996899999999997</v>
      </c>
    </row>
    <row r="206" spans="1:7">
      <c r="A206" s="1">
        <v>42467</v>
      </c>
      <c r="B206">
        <v>34.560001</v>
      </c>
      <c r="C206">
        <v>35.040000999999997</v>
      </c>
      <c r="D206">
        <v>34.520000000000003</v>
      </c>
      <c r="E206">
        <v>34.759998000000003</v>
      </c>
      <c r="F206">
        <v>4113900</v>
      </c>
      <c r="G206">
        <v>33.648412</v>
      </c>
    </row>
    <row r="207" spans="1:7">
      <c r="A207" s="1">
        <v>42466</v>
      </c>
      <c r="B207">
        <v>35.029998999999997</v>
      </c>
      <c r="C207">
        <v>35.090000000000003</v>
      </c>
      <c r="D207">
        <v>34.549999</v>
      </c>
      <c r="E207">
        <v>34.590000000000003</v>
      </c>
      <c r="F207">
        <v>5030400</v>
      </c>
      <c r="G207">
        <v>33.483849999999997</v>
      </c>
    </row>
    <row r="208" spans="1:7">
      <c r="A208" s="1">
        <v>42465</v>
      </c>
      <c r="B208">
        <v>35.57</v>
      </c>
      <c r="C208">
        <v>35.689999</v>
      </c>
      <c r="D208">
        <v>34.849997999999999</v>
      </c>
      <c r="E208">
        <v>35.07</v>
      </c>
      <c r="F208">
        <v>5229400</v>
      </c>
      <c r="G208">
        <v>33.948498999999998</v>
      </c>
    </row>
    <row r="209" spans="1:7">
      <c r="A209" s="1">
        <v>42464</v>
      </c>
      <c r="B209">
        <v>35.990001999999997</v>
      </c>
      <c r="C209">
        <v>36.130001</v>
      </c>
      <c r="D209">
        <v>35.580002</v>
      </c>
      <c r="E209">
        <v>35.68</v>
      </c>
      <c r="F209">
        <v>4869600</v>
      </c>
      <c r="G209">
        <v>34.538992999999998</v>
      </c>
    </row>
    <row r="210" spans="1:7">
      <c r="A210" s="1">
        <v>42461</v>
      </c>
      <c r="B210">
        <v>35.979999999999997</v>
      </c>
      <c r="C210">
        <v>36.290000999999997</v>
      </c>
      <c r="D210">
        <v>35.659999999999997</v>
      </c>
      <c r="E210">
        <v>36.029998999999997</v>
      </c>
      <c r="F210">
        <v>6258400</v>
      </c>
      <c r="G210">
        <v>34.877799000000003</v>
      </c>
    </row>
    <row r="211" spans="1:7">
      <c r="A211" s="1">
        <v>42460</v>
      </c>
      <c r="B211">
        <v>35.939999</v>
      </c>
      <c r="C211">
        <v>36.520000000000003</v>
      </c>
      <c r="D211">
        <v>35.509998000000003</v>
      </c>
      <c r="E211">
        <v>35.970001000000003</v>
      </c>
      <c r="F211">
        <v>7360500</v>
      </c>
      <c r="G211">
        <v>34.819719999999997</v>
      </c>
    </row>
    <row r="212" spans="1:7">
      <c r="A212" s="1">
        <v>42459</v>
      </c>
      <c r="B212">
        <v>36.409999999999997</v>
      </c>
      <c r="C212">
        <v>36.540000999999997</v>
      </c>
      <c r="D212">
        <v>35.770000000000003</v>
      </c>
      <c r="E212">
        <v>35.790000999999997</v>
      </c>
      <c r="F212">
        <v>5504800</v>
      </c>
      <c r="G212">
        <v>34.645476000000002</v>
      </c>
    </row>
    <row r="213" spans="1:7">
      <c r="A213" s="1">
        <v>42458</v>
      </c>
      <c r="B213">
        <v>35.830002</v>
      </c>
      <c r="C213">
        <v>36.380001</v>
      </c>
      <c r="D213">
        <v>35.639999000000003</v>
      </c>
      <c r="E213">
        <v>36.340000000000003</v>
      </c>
      <c r="F213">
        <v>4563900</v>
      </c>
      <c r="G213">
        <v>35.177886999999998</v>
      </c>
    </row>
    <row r="214" spans="1:7">
      <c r="A214" s="1">
        <v>42457</v>
      </c>
      <c r="B214">
        <v>36.159999999999997</v>
      </c>
      <c r="C214">
        <v>36.349997999999999</v>
      </c>
      <c r="D214">
        <v>35.669998</v>
      </c>
      <c r="E214">
        <v>35.740001999999997</v>
      </c>
      <c r="F214">
        <v>2097100</v>
      </c>
      <c r="G214">
        <v>34.597076000000001</v>
      </c>
    </row>
    <row r="215" spans="1:7">
      <c r="A215" s="1">
        <v>42453</v>
      </c>
      <c r="B215">
        <v>35.849997999999999</v>
      </c>
      <c r="C215">
        <v>36.25</v>
      </c>
      <c r="D215">
        <v>35.779998999999997</v>
      </c>
      <c r="E215">
        <v>36.159999999999997</v>
      </c>
      <c r="F215">
        <v>2968400</v>
      </c>
      <c r="G215">
        <v>35.003642999999997</v>
      </c>
    </row>
    <row r="216" spans="1:7">
      <c r="A216" s="1">
        <v>42452</v>
      </c>
      <c r="B216">
        <v>35.729999999999997</v>
      </c>
      <c r="C216">
        <v>36.080002</v>
      </c>
      <c r="D216">
        <v>35.520000000000003</v>
      </c>
      <c r="E216">
        <v>35.979999999999997</v>
      </c>
      <c r="F216">
        <v>2830700</v>
      </c>
      <c r="G216">
        <v>34.829399000000002</v>
      </c>
    </row>
    <row r="217" spans="1:7">
      <c r="A217" s="1">
        <v>42451</v>
      </c>
      <c r="B217">
        <v>35.880001</v>
      </c>
      <c r="C217">
        <v>36.18</v>
      </c>
      <c r="D217">
        <v>35.610000999999997</v>
      </c>
      <c r="E217">
        <v>35.759998000000003</v>
      </c>
      <c r="F217">
        <v>3058000</v>
      </c>
      <c r="G217">
        <v>34.616433000000001</v>
      </c>
    </row>
    <row r="218" spans="1:7">
      <c r="A218" s="1">
        <v>42450</v>
      </c>
      <c r="B218">
        <v>35.729999999999997</v>
      </c>
      <c r="C218">
        <v>36.07</v>
      </c>
      <c r="D218">
        <v>35.409999999999997</v>
      </c>
      <c r="E218">
        <v>35.849997999999999</v>
      </c>
      <c r="F218">
        <v>3416800</v>
      </c>
      <c r="G218">
        <v>34.703555000000001</v>
      </c>
    </row>
    <row r="219" spans="1:7">
      <c r="A219" s="1">
        <v>42447</v>
      </c>
      <c r="B219">
        <v>36.159999999999997</v>
      </c>
      <c r="C219">
        <v>36.200001</v>
      </c>
      <c r="D219">
        <v>35.75</v>
      </c>
      <c r="E219">
        <v>35.759998000000003</v>
      </c>
      <c r="F219">
        <v>4883900</v>
      </c>
      <c r="G219">
        <v>34.616433000000001</v>
      </c>
    </row>
    <row r="220" spans="1:7">
      <c r="A220" s="1">
        <v>42446</v>
      </c>
      <c r="B220">
        <v>36.040000999999997</v>
      </c>
      <c r="C220">
        <v>36.349997999999999</v>
      </c>
      <c r="D220">
        <v>35.840000000000003</v>
      </c>
      <c r="E220">
        <v>36.169998</v>
      </c>
      <c r="F220">
        <v>2665800</v>
      </c>
      <c r="G220">
        <v>35.013320999999998</v>
      </c>
    </row>
    <row r="221" spans="1:7">
      <c r="A221" s="1">
        <v>42445</v>
      </c>
      <c r="B221">
        <v>35.419998</v>
      </c>
      <c r="C221">
        <v>36.159999999999997</v>
      </c>
      <c r="D221">
        <v>35.220001000000003</v>
      </c>
      <c r="E221">
        <v>35.900002000000001</v>
      </c>
      <c r="F221">
        <v>3759100</v>
      </c>
      <c r="G221">
        <v>34.751958999999999</v>
      </c>
    </row>
    <row r="222" spans="1:7">
      <c r="A222" s="1">
        <v>42444</v>
      </c>
      <c r="B222">
        <v>35.520000000000003</v>
      </c>
      <c r="C222">
        <v>35.700001</v>
      </c>
      <c r="D222">
        <v>35.25</v>
      </c>
      <c r="E222">
        <v>35.590000000000003</v>
      </c>
      <c r="F222">
        <v>2849500</v>
      </c>
      <c r="G222">
        <v>34.451870999999997</v>
      </c>
    </row>
    <row r="223" spans="1:7">
      <c r="A223" s="1">
        <v>42443</v>
      </c>
      <c r="B223">
        <v>35.709999000000003</v>
      </c>
      <c r="C223">
        <v>35.759998000000003</v>
      </c>
      <c r="D223">
        <v>35.43</v>
      </c>
      <c r="E223">
        <v>35.590000000000003</v>
      </c>
      <c r="F223">
        <v>2420900</v>
      </c>
      <c r="G223">
        <v>34.451870999999997</v>
      </c>
    </row>
    <row r="224" spans="1:7">
      <c r="A224" s="1">
        <v>42440</v>
      </c>
      <c r="B224">
        <v>36.080002</v>
      </c>
      <c r="C224">
        <v>36.360000999999997</v>
      </c>
      <c r="D224">
        <v>35.689999</v>
      </c>
      <c r="E224">
        <v>35.700001</v>
      </c>
      <c r="F224">
        <v>3409600</v>
      </c>
      <c r="G224">
        <v>34.558354000000001</v>
      </c>
    </row>
    <row r="225" spans="1:7">
      <c r="A225" s="1">
        <v>42439</v>
      </c>
      <c r="B225">
        <v>35.68</v>
      </c>
      <c r="C225">
        <v>36.229999999999997</v>
      </c>
      <c r="D225">
        <v>35.599997999999999</v>
      </c>
      <c r="E225">
        <v>35.970001000000003</v>
      </c>
      <c r="F225">
        <v>3787000</v>
      </c>
      <c r="G225">
        <v>34.819719999999997</v>
      </c>
    </row>
    <row r="226" spans="1:7">
      <c r="A226" s="1">
        <v>42438</v>
      </c>
      <c r="B226">
        <v>35.520000000000003</v>
      </c>
      <c r="C226">
        <v>36.450001</v>
      </c>
      <c r="D226">
        <v>35.490001999999997</v>
      </c>
      <c r="E226">
        <v>35.799999</v>
      </c>
      <c r="F226">
        <v>4088700</v>
      </c>
      <c r="G226">
        <v>34.655154000000003</v>
      </c>
    </row>
    <row r="227" spans="1:7">
      <c r="A227" s="1">
        <v>42437</v>
      </c>
      <c r="B227">
        <v>35.119999</v>
      </c>
      <c r="C227">
        <v>35.770000000000003</v>
      </c>
      <c r="D227">
        <v>34.709999000000003</v>
      </c>
      <c r="E227">
        <v>35.560001</v>
      </c>
      <c r="F227">
        <v>3952800</v>
      </c>
      <c r="G227">
        <v>34.422831000000002</v>
      </c>
    </row>
    <row r="228" spans="1:7">
      <c r="A228" s="1">
        <v>42436</v>
      </c>
      <c r="B228">
        <v>34.43</v>
      </c>
      <c r="C228">
        <v>35.139999000000003</v>
      </c>
      <c r="D228">
        <v>34.340000000000003</v>
      </c>
      <c r="E228">
        <v>35.110000999999997</v>
      </c>
      <c r="F228">
        <v>2645900</v>
      </c>
      <c r="G228">
        <v>33.987220999999998</v>
      </c>
    </row>
    <row r="229" spans="1:7">
      <c r="A229" s="1">
        <v>42433</v>
      </c>
      <c r="B229">
        <v>33.729999999999997</v>
      </c>
      <c r="C229">
        <v>34.740001999999997</v>
      </c>
      <c r="D229">
        <v>33.529998999999997</v>
      </c>
      <c r="E229">
        <v>34.560001</v>
      </c>
      <c r="F229">
        <v>2739400</v>
      </c>
      <c r="G229">
        <v>33.454810000000002</v>
      </c>
    </row>
    <row r="230" spans="1:7">
      <c r="A230" s="1">
        <v>42432</v>
      </c>
      <c r="B230">
        <v>33.659999999999997</v>
      </c>
      <c r="C230">
        <v>34.130001</v>
      </c>
      <c r="D230">
        <v>33.340000000000003</v>
      </c>
      <c r="E230">
        <v>33.979999999999997</v>
      </c>
      <c r="F230">
        <v>2634200</v>
      </c>
      <c r="G230">
        <v>32.893355999999997</v>
      </c>
    </row>
    <row r="231" spans="1:7">
      <c r="A231" s="1">
        <v>42431</v>
      </c>
      <c r="B231">
        <v>33.299999</v>
      </c>
      <c r="C231">
        <v>33.740001999999997</v>
      </c>
      <c r="D231">
        <v>32.57</v>
      </c>
      <c r="E231">
        <v>33.709999000000003</v>
      </c>
      <c r="F231">
        <v>2619300</v>
      </c>
      <c r="G231">
        <v>32.631990000000002</v>
      </c>
    </row>
    <row r="232" spans="1:7">
      <c r="A232" s="1">
        <v>42430</v>
      </c>
      <c r="B232">
        <v>33.580002</v>
      </c>
      <c r="C232">
        <v>33.790000999999997</v>
      </c>
      <c r="D232">
        <v>33.270000000000003</v>
      </c>
      <c r="E232">
        <v>33.450001</v>
      </c>
      <c r="F232">
        <v>3581400</v>
      </c>
      <c r="G232">
        <v>32.380305999999997</v>
      </c>
    </row>
    <row r="233" spans="1:7">
      <c r="A233" s="1">
        <v>42429</v>
      </c>
      <c r="B233">
        <v>32.82</v>
      </c>
      <c r="C233">
        <v>33.720001000000003</v>
      </c>
      <c r="D233">
        <v>32.650002000000001</v>
      </c>
      <c r="E233">
        <v>33.470001000000003</v>
      </c>
      <c r="F233">
        <v>4294600</v>
      </c>
      <c r="G233">
        <v>32.399667000000001</v>
      </c>
    </row>
    <row r="234" spans="1:7">
      <c r="A234" s="1">
        <v>42426</v>
      </c>
      <c r="B234">
        <v>33.939999</v>
      </c>
      <c r="C234">
        <v>34.060001</v>
      </c>
      <c r="D234">
        <v>32.650002000000001</v>
      </c>
      <c r="E234">
        <v>32.82</v>
      </c>
      <c r="F234">
        <v>4848200</v>
      </c>
      <c r="G234">
        <v>31.770451999999999</v>
      </c>
    </row>
    <row r="235" spans="1:7">
      <c r="A235" s="1">
        <v>42425</v>
      </c>
      <c r="B235">
        <v>32.93</v>
      </c>
      <c r="C235">
        <v>33.990001999999997</v>
      </c>
      <c r="D235">
        <v>32.779998999999997</v>
      </c>
      <c r="E235">
        <v>33.950001</v>
      </c>
      <c r="F235">
        <v>4621300</v>
      </c>
      <c r="G235">
        <v>32.864317</v>
      </c>
    </row>
    <row r="236" spans="1:7">
      <c r="A236" s="1">
        <v>42424</v>
      </c>
      <c r="B236">
        <v>33</v>
      </c>
      <c r="C236">
        <v>33.169998</v>
      </c>
      <c r="D236">
        <v>32.400002000000001</v>
      </c>
      <c r="E236">
        <v>32.700001</v>
      </c>
      <c r="F236">
        <v>5005900</v>
      </c>
      <c r="G236">
        <v>31.654291000000001</v>
      </c>
    </row>
    <row r="237" spans="1:7">
      <c r="A237" s="1">
        <v>42423</v>
      </c>
      <c r="B237">
        <v>33.32</v>
      </c>
      <c r="C237">
        <v>33.590000000000003</v>
      </c>
      <c r="D237">
        <v>32.93</v>
      </c>
      <c r="E237">
        <v>33.040000999999997</v>
      </c>
      <c r="F237">
        <v>3624000</v>
      </c>
      <c r="G237">
        <v>31.983418</v>
      </c>
    </row>
    <row r="238" spans="1:7">
      <c r="A238" s="1">
        <v>42422</v>
      </c>
      <c r="B238">
        <v>33.150002000000001</v>
      </c>
      <c r="C238">
        <v>33.419998</v>
      </c>
      <c r="D238">
        <v>32.93</v>
      </c>
      <c r="E238">
        <v>33.330002</v>
      </c>
      <c r="F238">
        <v>3127700</v>
      </c>
      <c r="G238">
        <v>32.264144999999999</v>
      </c>
    </row>
    <row r="239" spans="1:7">
      <c r="A239" s="1">
        <v>42419</v>
      </c>
      <c r="B239">
        <v>33.82</v>
      </c>
      <c r="C239">
        <v>33.82</v>
      </c>
      <c r="D239">
        <v>32.799999</v>
      </c>
      <c r="E239">
        <v>32.970001000000003</v>
      </c>
      <c r="F239">
        <v>5481600</v>
      </c>
      <c r="G239">
        <v>31.915656999999999</v>
      </c>
    </row>
    <row r="240" spans="1:7">
      <c r="A240" s="1">
        <v>42418</v>
      </c>
      <c r="B240">
        <v>32.509998000000003</v>
      </c>
      <c r="C240">
        <v>34.130001</v>
      </c>
      <c r="D240">
        <v>32.369999</v>
      </c>
      <c r="E240">
        <v>33.93</v>
      </c>
      <c r="F240">
        <v>6542400</v>
      </c>
      <c r="G240">
        <v>32.844956000000003</v>
      </c>
    </row>
    <row r="241" spans="1:7">
      <c r="A241" s="1">
        <v>42417</v>
      </c>
      <c r="B241">
        <v>33.200001</v>
      </c>
      <c r="C241">
        <v>33.349997999999999</v>
      </c>
      <c r="D241">
        <v>32.169998</v>
      </c>
      <c r="E241">
        <v>32.270000000000003</v>
      </c>
      <c r="F241">
        <v>5985400</v>
      </c>
      <c r="G241">
        <v>31.238040999999999</v>
      </c>
    </row>
    <row r="242" spans="1:7">
      <c r="A242" s="1">
        <v>42416</v>
      </c>
      <c r="B242">
        <v>33.090000000000003</v>
      </c>
      <c r="C242">
        <v>33.470001000000003</v>
      </c>
      <c r="D242">
        <v>32.790000999999997</v>
      </c>
      <c r="E242">
        <v>33.459999000000003</v>
      </c>
      <c r="F242">
        <v>3599900</v>
      </c>
      <c r="G242">
        <v>32.389985000000003</v>
      </c>
    </row>
    <row r="243" spans="1:7">
      <c r="A243" s="1">
        <v>42412</v>
      </c>
      <c r="B243">
        <v>32.849997999999999</v>
      </c>
      <c r="C243">
        <v>33.110000999999997</v>
      </c>
      <c r="D243">
        <v>32.529998999999997</v>
      </c>
      <c r="E243">
        <v>32.880001</v>
      </c>
      <c r="F243">
        <v>3537200</v>
      </c>
      <c r="G243">
        <v>31.828534999999999</v>
      </c>
    </row>
    <row r="244" spans="1:7">
      <c r="A244" s="1">
        <v>42411</v>
      </c>
      <c r="B244">
        <v>33.310001</v>
      </c>
      <c r="C244">
        <v>33.57</v>
      </c>
      <c r="D244">
        <v>32.560001</v>
      </c>
      <c r="E244">
        <v>32.810001</v>
      </c>
      <c r="F244">
        <v>2849200</v>
      </c>
      <c r="G244">
        <v>31.760773</v>
      </c>
    </row>
    <row r="245" spans="1:7">
      <c r="A245" s="1">
        <v>42410</v>
      </c>
      <c r="B245">
        <v>33.18</v>
      </c>
      <c r="C245">
        <v>33.799999</v>
      </c>
      <c r="D245">
        <v>32.860000999999997</v>
      </c>
      <c r="E245">
        <v>33.630001</v>
      </c>
      <c r="F245">
        <v>2842400</v>
      </c>
      <c r="G245">
        <v>32.554549999999999</v>
      </c>
    </row>
    <row r="246" spans="1:7">
      <c r="A246" s="1">
        <v>42409</v>
      </c>
      <c r="B246">
        <v>33.040000999999997</v>
      </c>
      <c r="C246">
        <v>33.5</v>
      </c>
      <c r="D246">
        <v>32.729999999999997</v>
      </c>
      <c r="E246">
        <v>33.32</v>
      </c>
      <c r="F246">
        <v>3205700</v>
      </c>
      <c r="G246">
        <v>32.254463000000001</v>
      </c>
    </row>
    <row r="247" spans="1:7">
      <c r="A247" s="1">
        <v>42408</v>
      </c>
      <c r="B247">
        <v>33.509998000000003</v>
      </c>
      <c r="C247">
        <v>33.900002000000001</v>
      </c>
      <c r="D247">
        <v>32.68</v>
      </c>
      <c r="E247">
        <v>33.200001</v>
      </c>
      <c r="F247">
        <v>5823700</v>
      </c>
      <c r="G247">
        <v>32.138300999999998</v>
      </c>
    </row>
    <row r="248" spans="1:7">
      <c r="A248" s="1">
        <v>42405</v>
      </c>
      <c r="B248">
        <v>33.080002</v>
      </c>
      <c r="C248">
        <v>34.209999000000003</v>
      </c>
      <c r="D248">
        <v>32.909999999999997</v>
      </c>
      <c r="E248">
        <v>33.700001</v>
      </c>
      <c r="F248">
        <v>5779700</v>
      </c>
      <c r="G248">
        <v>32.622312000000001</v>
      </c>
    </row>
    <row r="249" spans="1:7">
      <c r="A249" s="1">
        <v>42404</v>
      </c>
      <c r="B249">
        <v>33.540000999999997</v>
      </c>
      <c r="C249">
        <v>33.610000999999997</v>
      </c>
      <c r="D249">
        <v>33.200001</v>
      </c>
      <c r="E249">
        <v>33.25</v>
      </c>
      <c r="F249">
        <v>3988200</v>
      </c>
      <c r="G249">
        <v>32.186700999999999</v>
      </c>
    </row>
    <row r="250" spans="1:7">
      <c r="A250" s="1">
        <v>42403</v>
      </c>
      <c r="B250">
        <v>32.82</v>
      </c>
      <c r="C250">
        <v>33.720001000000003</v>
      </c>
      <c r="D250">
        <v>32.619999</v>
      </c>
      <c r="E250">
        <v>33.520000000000003</v>
      </c>
      <c r="F250">
        <v>5704900</v>
      </c>
      <c r="G250">
        <v>32.448067999999999</v>
      </c>
    </row>
    <row r="251" spans="1:7">
      <c r="A251" s="1">
        <v>42402</v>
      </c>
      <c r="B251">
        <v>32.700001</v>
      </c>
      <c r="C251">
        <v>33.119999</v>
      </c>
      <c r="D251">
        <v>32.610000999999997</v>
      </c>
      <c r="E251">
        <v>32.970001000000003</v>
      </c>
      <c r="F251">
        <v>4781800</v>
      </c>
      <c r="G251">
        <v>31.567167999999999</v>
      </c>
    </row>
    <row r="252" spans="1:7">
      <c r="A252" s="1">
        <v>42401</v>
      </c>
      <c r="B252">
        <v>32.990001999999997</v>
      </c>
      <c r="C252">
        <v>33.279998999999997</v>
      </c>
      <c r="D252">
        <v>32.900002000000001</v>
      </c>
      <c r="E252">
        <v>33.049999</v>
      </c>
      <c r="F252">
        <v>4077500</v>
      </c>
      <c r="G252">
        <v>31.643761999999999</v>
      </c>
    </row>
    <row r="253" spans="1:7">
      <c r="A253" s="1">
        <v>42398</v>
      </c>
      <c r="B253">
        <v>32.419998</v>
      </c>
      <c r="C253">
        <v>33.110000999999997</v>
      </c>
      <c r="D253">
        <v>32.349997999999999</v>
      </c>
      <c r="E253">
        <v>33.060001</v>
      </c>
      <c r="F253">
        <v>4361600</v>
      </c>
      <c r="G253">
        <v>31.653338999999999</v>
      </c>
    </row>
    <row r="254" spans="1:7">
      <c r="A254" s="1">
        <v>42397</v>
      </c>
      <c r="B254">
        <v>31.950001</v>
      </c>
      <c r="C254">
        <v>32.400002000000001</v>
      </c>
      <c r="D254">
        <v>31.790001</v>
      </c>
      <c r="E254">
        <v>32.139999000000003</v>
      </c>
      <c r="F254">
        <v>4022000</v>
      </c>
      <c r="G254">
        <v>30.772482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27.110001</v>
      </c>
      <c r="C2">
        <v>27.18</v>
      </c>
      <c r="D2">
        <v>26.889999</v>
      </c>
      <c r="E2">
        <v>27.02</v>
      </c>
      <c r="F2">
        <v>2076400</v>
      </c>
      <c r="G2">
        <v>27.02</v>
      </c>
      <c r="H2">
        <v>1</v>
      </c>
      <c r="J2" s="4">
        <f>AVERAGE(G2:G31)</f>
        <v>27.424999766666669</v>
      </c>
      <c r="K2" s="4">
        <f>AVERAGE(G2:G91)</f>
        <v>27.205251788888887</v>
      </c>
      <c r="L2" s="4">
        <f>AVERAGE(G2:G181)</f>
        <v>27.964601516666672</v>
      </c>
      <c r="M2" s="4"/>
      <c r="N2" s="4"/>
      <c r="O2" s="4"/>
      <c r="P2" s="4"/>
    </row>
    <row r="3" spans="1:16">
      <c r="A3" s="1">
        <v>42761</v>
      </c>
      <c r="B3">
        <v>26.879999000000002</v>
      </c>
      <c r="C3">
        <v>27.110001</v>
      </c>
      <c r="D3">
        <v>26.879999000000002</v>
      </c>
      <c r="E3">
        <v>27.049999</v>
      </c>
      <c r="F3">
        <v>1873300</v>
      </c>
      <c r="G3">
        <v>27.049999</v>
      </c>
      <c r="H3">
        <f>H2+1</f>
        <v>2</v>
      </c>
      <c r="I3">
        <v>1.1000000000000001</v>
      </c>
      <c r="J3" s="5">
        <f>$I3/J2</f>
        <v>4.0109389584643849E-2</v>
      </c>
      <c r="K3" s="5">
        <f>$I3/K2</f>
        <v>4.0433369576430823E-2</v>
      </c>
      <c r="L3" s="5">
        <f>$I3/L2</f>
        <v>3.9335443394192801E-2</v>
      </c>
      <c r="M3" s="4"/>
      <c r="N3" s="4"/>
      <c r="O3" s="4"/>
      <c r="P3" s="4"/>
    </row>
    <row r="4" spans="1:16">
      <c r="A4" s="1">
        <v>42760</v>
      </c>
      <c r="B4">
        <v>26.83</v>
      </c>
      <c r="C4">
        <v>27.01</v>
      </c>
      <c r="D4">
        <v>26.790001</v>
      </c>
      <c r="E4">
        <v>26.879999000000002</v>
      </c>
      <c r="F4">
        <v>3515500</v>
      </c>
      <c r="G4">
        <v>26.879999000000002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27.01</v>
      </c>
      <c r="C5">
        <v>27.18</v>
      </c>
      <c r="D5">
        <v>26.860001</v>
      </c>
      <c r="E5">
        <v>26.870000999999998</v>
      </c>
      <c r="F5">
        <v>2489700</v>
      </c>
      <c r="G5">
        <v>26.870000999999998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27.25</v>
      </c>
      <c r="C6">
        <v>27.26</v>
      </c>
      <c r="D6">
        <v>26.92</v>
      </c>
      <c r="E6">
        <v>26.92</v>
      </c>
      <c r="F6">
        <v>1929600</v>
      </c>
      <c r="G6">
        <v>26.92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27.129999000000002</v>
      </c>
      <c r="C7">
        <v>27.26</v>
      </c>
      <c r="D7">
        <v>26.93</v>
      </c>
      <c r="E7">
        <v>27.24</v>
      </c>
      <c r="F7">
        <v>2742200</v>
      </c>
      <c r="G7">
        <v>27.24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27.309999000000001</v>
      </c>
      <c r="C8">
        <v>27.41</v>
      </c>
      <c r="D8">
        <v>27.01</v>
      </c>
      <c r="E8">
        <v>27.049999</v>
      </c>
      <c r="F8">
        <v>1869500</v>
      </c>
      <c r="G8">
        <v>27.049999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27.49</v>
      </c>
      <c r="C9">
        <v>27.51</v>
      </c>
      <c r="D9">
        <v>27.280000999999999</v>
      </c>
      <c r="E9">
        <v>27.43</v>
      </c>
      <c r="F9">
        <v>1752100</v>
      </c>
      <c r="G9">
        <v>27.43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27.469999000000001</v>
      </c>
      <c r="C10">
        <v>27.76</v>
      </c>
      <c r="D10">
        <v>27.35</v>
      </c>
      <c r="E10">
        <v>27.49</v>
      </c>
      <c r="F10">
        <v>2100000</v>
      </c>
      <c r="G10">
        <v>27.49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27.440000999999999</v>
      </c>
      <c r="C11">
        <v>27.57</v>
      </c>
      <c r="D11">
        <v>27.24</v>
      </c>
      <c r="E11">
        <v>27.35</v>
      </c>
      <c r="F11">
        <v>1557300</v>
      </c>
      <c r="G11">
        <v>27.35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27.4</v>
      </c>
      <c r="C12">
        <v>27.49</v>
      </c>
      <c r="D12">
        <v>27.15</v>
      </c>
      <c r="E12">
        <v>27.459999</v>
      </c>
      <c r="F12">
        <v>1615900</v>
      </c>
      <c r="G12">
        <v>27.459999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27.219999000000001</v>
      </c>
      <c r="C13">
        <v>27.48</v>
      </c>
      <c r="D13">
        <v>27.219999000000001</v>
      </c>
      <c r="E13">
        <v>27.41</v>
      </c>
      <c r="F13">
        <v>2520500</v>
      </c>
      <c r="G13">
        <v>27.41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27.530000999999999</v>
      </c>
      <c r="C14">
        <v>27.57</v>
      </c>
      <c r="D14">
        <v>27.08</v>
      </c>
      <c r="E14">
        <v>27.219999000000001</v>
      </c>
      <c r="F14">
        <v>2474200</v>
      </c>
      <c r="G14">
        <v>27.219999000000001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28.07</v>
      </c>
      <c r="C15">
        <v>28.07</v>
      </c>
      <c r="D15">
        <v>27.559999000000001</v>
      </c>
      <c r="E15">
        <v>27.57</v>
      </c>
      <c r="F15">
        <v>2453200</v>
      </c>
      <c r="G15">
        <v>27.57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27.67</v>
      </c>
      <c r="C16">
        <v>28.129999000000002</v>
      </c>
      <c r="D16">
        <v>27.6</v>
      </c>
      <c r="E16">
        <v>28.02</v>
      </c>
      <c r="F16">
        <v>2881800</v>
      </c>
      <c r="G16">
        <v>28.02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27.58</v>
      </c>
      <c r="C17">
        <v>27.870000999999998</v>
      </c>
      <c r="D17">
        <v>27.469999000000001</v>
      </c>
      <c r="E17">
        <v>27.73</v>
      </c>
      <c r="F17">
        <v>2830800</v>
      </c>
      <c r="G17">
        <v>27.73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27.639999</v>
      </c>
      <c r="C18">
        <v>27.83</v>
      </c>
      <c r="D18">
        <v>27.530000999999999</v>
      </c>
      <c r="E18">
        <v>27.639999</v>
      </c>
      <c r="F18">
        <v>2350500</v>
      </c>
      <c r="G18">
        <v>27.639999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27.43</v>
      </c>
      <c r="C19">
        <v>27.58</v>
      </c>
      <c r="D19">
        <v>27.190000999999999</v>
      </c>
      <c r="E19">
        <v>27.58</v>
      </c>
      <c r="F19">
        <v>1991100</v>
      </c>
      <c r="G19">
        <v>27.58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27.559999000000001</v>
      </c>
      <c r="C20">
        <v>27.620000999999998</v>
      </c>
      <c r="D20">
        <v>27.290001</v>
      </c>
      <c r="E20">
        <v>27.35</v>
      </c>
      <c r="F20">
        <v>1469400</v>
      </c>
      <c r="G20">
        <v>27.35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27.280000999999999</v>
      </c>
      <c r="C21">
        <v>27.6</v>
      </c>
      <c r="D21">
        <v>27.280000999999999</v>
      </c>
      <c r="E21">
        <v>27.6</v>
      </c>
      <c r="F21">
        <v>1429500</v>
      </c>
      <c r="G21">
        <v>27.6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27.68</v>
      </c>
      <c r="C22">
        <v>27.68</v>
      </c>
      <c r="D22">
        <v>27.209999</v>
      </c>
      <c r="E22">
        <v>27.26</v>
      </c>
      <c r="F22">
        <v>1705800</v>
      </c>
      <c r="G22">
        <v>27.26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27.549999</v>
      </c>
      <c r="C23">
        <v>27.780000999999999</v>
      </c>
      <c r="D23">
        <v>27.49</v>
      </c>
      <c r="E23">
        <v>27.620000999999998</v>
      </c>
      <c r="F23">
        <v>1082200</v>
      </c>
      <c r="G23">
        <v>27.620000999999998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27.620000999999998</v>
      </c>
      <c r="C24">
        <v>27.68</v>
      </c>
      <c r="D24">
        <v>27.52</v>
      </c>
      <c r="E24">
        <v>27.549999</v>
      </c>
      <c r="F24">
        <v>1052600</v>
      </c>
      <c r="G24">
        <v>27.549999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27.780000999999999</v>
      </c>
      <c r="C25">
        <v>27.799999</v>
      </c>
      <c r="D25">
        <v>27.51</v>
      </c>
      <c r="E25">
        <v>27.620000999999998</v>
      </c>
      <c r="F25">
        <v>1879700</v>
      </c>
      <c r="G25">
        <v>27.620000999999998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27.799999</v>
      </c>
      <c r="C26">
        <v>28.01</v>
      </c>
      <c r="D26">
        <v>27.719999000000001</v>
      </c>
      <c r="E26">
        <v>27.74</v>
      </c>
      <c r="F26">
        <v>2555500</v>
      </c>
      <c r="G26">
        <v>27.74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27.82</v>
      </c>
      <c r="C27">
        <v>27.92</v>
      </c>
      <c r="D27">
        <v>27.700001</v>
      </c>
      <c r="E27">
        <v>27.799999</v>
      </c>
      <c r="F27">
        <v>2241500</v>
      </c>
      <c r="G27">
        <v>27.799999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27.790001</v>
      </c>
      <c r="C28">
        <v>27.91</v>
      </c>
      <c r="D28">
        <v>27.440000999999999</v>
      </c>
      <c r="E28">
        <v>27.84</v>
      </c>
      <c r="F28">
        <v>2935200</v>
      </c>
      <c r="G28">
        <v>27.84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27.41</v>
      </c>
      <c r="C29">
        <v>27.799999</v>
      </c>
      <c r="D29">
        <v>27.41</v>
      </c>
      <c r="E29">
        <v>27.709999</v>
      </c>
      <c r="F29">
        <v>4247500</v>
      </c>
      <c r="G29">
        <v>27.709999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27.35</v>
      </c>
      <c r="C30">
        <v>27.540001</v>
      </c>
      <c r="D30">
        <v>27.059999000000001</v>
      </c>
      <c r="E30">
        <v>27.459999</v>
      </c>
      <c r="F30">
        <v>2897600</v>
      </c>
      <c r="G30">
        <v>27.459999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27.65</v>
      </c>
      <c r="C31">
        <v>28</v>
      </c>
      <c r="D31">
        <v>27.24</v>
      </c>
      <c r="E31">
        <v>27.27</v>
      </c>
      <c r="F31">
        <v>4510700</v>
      </c>
      <c r="G31">
        <v>27.27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27.49</v>
      </c>
      <c r="C32">
        <v>27.690000999999999</v>
      </c>
      <c r="D32">
        <v>27.32</v>
      </c>
      <c r="E32">
        <v>27.549999</v>
      </c>
      <c r="F32">
        <v>2816700</v>
      </c>
      <c r="G32">
        <v>27.549999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27.040001</v>
      </c>
      <c r="C33">
        <v>27.41</v>
      </c>
      <c r="D33">
        <v>27</v>
      </c>
      <c r="E33">
        <v>27.35</v>
      </c>
      <c r="F33">
        <v>3632900</v>
      </c>
      <c r="G33">
        <v>27.35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26.93</v>
      </c>
      <c r="C34">
        <v>27.18</v>
      </c>
      <c r="D34">
        <v>26.879999000000002</v>
      </c>
      <c r="E34">
        <v>27.15</v>
      </c>
      <c r="F34">
        <v>2057500</v>
      </c>
      <c r="G34">
        <v>27.15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26.83</v>
      </c>
      <c r="C35">
        <v>27.15</v>
      </c>
      <c r="D35">
        <v>26.67</v>
      </c>
      <c r="E35">
        <v>26.879999000000002</v>
      </c>
      <c r="F35">
        <v>2411600</v>
      </c>
      <c r="G35">
        <v>26.879999000000002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26.639999</v>
      </c>
      <c r="C36">
        <v>27.01</v>
      </c>
      <c r="D36">
        <v>26.610001</v>
      </c>
      <c r="E36">
        <v>27.01</v>
      </c>
      <c r="F36">
        <v>4921000</v>
      </c>
      <c r="G36">
        <v>27.01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26.459999</v>
      </c>
      <c r="C37">
        <v>26.790001</v>
      </c>
      <c r="D37">
        <v>26.379999000000002</v>
      </c>
      <c r="E37">
        <v>26.6</v>
      </c>
      <c r="F37">
        <v>4310300</v>
      </c>
      <c r="G37">
        <v>26.6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26.299999</v>
      </c>
      <c r="C38">
        <v>26.379999000000002</v>
      </c>
      <c r="D38">
        <v>26.129999000000002</v>
      </c>
      <c r="E38">
        <v>26.32</v>
      </c>
      <c r="F38">
        <v>3926500</v>
      </c>
      <c r="G38">
        <v>26.32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26.42</v>
      </c>
      <c r="C39">
        <v>26.59</v>
      </c>
      <c r="D39">
        <v>26.190000999999999</v>
      </c>
      <c r="E39">
        <v>26.309999000000001</v>
      </c>
      <c r="F39">
        <v>3806200</v>
      </c>
      <c r="G39">
        <v>26.309999000000001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26.25</v>
      </c>
      <c r="C40">
        <v>26.26</v>
      </c>
      <c r="D40">
        <v>25.85</v>
      </c>
      <c r="E40">
        <v>26.200001</v>
      </c>
      <c r="F40">
        <v>3917900</v>
      </c>
      <c r="G40">
        <v>26.200001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26.799999</v>
      </c>
      <c r="C41">
        <v>26.860001</v>
      </c>
      <c r="D41">
        <v>26.379999000000002</v>
      </c>
      <c r="E41">
        <v>26.389999</v>
      </c>
      <c r="F41">
        <v>4486100</v>
      </c>
      <c r="G41">
        <v>26.389999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27.129999000000002</v>
      </c>
      <c r="C42">
        <v>27.4</v>
      </c>
      <c r="D42">
        <v>26.959999</v>
      </c>
      <c r="E42">
        <v>27.15</v>
      </c>
      <c r="F42">
        <v>3032400</v>
      </c>
      <c r="G42">
        <v>27.15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26.860001</v>
      </c>
      <c r="C43">
        <v>27.309999000000001</v>
      </c>
      <c r="D43">
        <v>26.860001</v>
      </c>
      <c r="E43">
        <v>27.23</v>
      </c>
      <c r="F43">
        <v>4062200</v>
      </c>
      <c r="G43">
        <v>27.23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26.51</v>
      </c>
      <c r="C44">
        <v>26.940000999999999</v>
      </c>
      <c r="D44">
        <v>26.48</v>
      </c>
      <c r="E44">
        <v>26.790001</v>
      </c>
      <c r="F44">
        <v>1780700</v>
      </c>
      <c r="G44">
        <v>26.790001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26.74</v>
      </c>
      <c r="C45">
        <v>27</v>
      </c>
      <c r="D45">
        <v>26.540001</v>
      </c>
      <c r="E45">
        <v>26.700001</v>
      </c>
      <c r="F45">
        <v>3606700</v>
      </c>
      <c r="G45">
        <v>26.425001000000002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27.129999000000002</v>
      </c>
      <c r="C46">
        <v>27.200001</v>
      </c>
      <c r="D46">
        <v>26.83</v>
      </c>
      <c r="E46">
        <v>26.940000999999999</v>
      </c>
      <c r="F46">
        <v>6460900</v>
      </c>
      <c r="G46">
        <v>26.662528999999999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27.1</v>
      </c>
      <c r="C47">
        <v>27.4</v>
      </c>
      <c r="D47">
        <v>26.940000999999999</v>
      </c>
      <c r="E47">
        <v>27.25</v>
      </c>
      <c r="F47">
        <v>3109200</v>
      </c>
      <c r="G47">
        <v>26.969335000000001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27.18</v>
      </c>
      <c r="C48">
        <v>27.299999</v>
      </c>
      <c r="D48">
        <v>26.879999000000002</v>
      </c>
      <c r="E48">
        <v>26.959999</v>
      </c>
      <c r="F48">
        <v>4368500</v>
      </c>
      <c r="G48">
        <v>26.682321000000002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27.15</v>
      </c>
      <c r="C49">
        <v>27.459999</v>
      </c>
      <c r="D49">
        <v>27.120000999999998</v>
      </c>
      <c r="E49">
        <v>27.209999</v>
      </c>
      <c r="F49">
        <v>2761000</v>
      </c>
      <c r="G49">
        <v>26.929746000000002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27.42</v>
      </c>
      <c r="C50">
        <v>27.540001</v>
      </c>
      <c r="D50">
        <v>27.02</v>
      </c>
      <c r="E50">
        <v>27.16</v>
      </c>
      <c r="F50">
        <v>2853200</v>
      </c>
      <c r="G50">
        <v>26.880261999999998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27.27</v>
      </c>
      <c r="C51">
        <v>27.530000999999999</v>
      </c>
      <c r="D51">
        <v>27.16</v>
      </c>
      <c r="E51">
        <v>27.370000999999998</v>
      </c>
      <c r="F51">
        <v>5157700</v>
      </c>
      <c r="G51">
        <v>27.088100000000001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27.09</v>
      </c>
      <c r="C52">
        <v>27.290001</v>
      </c>
      <c r="D52">
        <v>26.82</v>
      </c>
      <c r="E52">
        <v>27.190000999999999</v>
      </c>
      <c r="F52">
        <v>3963900</v>
      </c>
      <c r="G52">
        <v>26.909953999999999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27.389999</v>
      </c>
      <c r="C53">
        <v>27.73</v>
      </c>
      <c r="D53">
        <v>27.23</v>
      </c>
      <c r="E53">
        <v>27.26</v>
      </c>
      <c r="F53">
        <v>3393700</v>
      </c>
      <c r="G53">
        <v>26.979233000000001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27.68</v>
      </c>
      <c r="C54">
        <v>27.809999000000001</v>
      </c>
      <c r="D54">
        <v>26.879999000000002</v>
      </c>
      <c r="E54">
        <v>27.4</v>
      </c>
      <c r="F54">
        <v>4877700</v>
      </c>
      <c r="G54">
        <v>27.117789999999999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28.280000999999999</v>
      </c>
      <c r="C55">
        <v>28.280000999999999</v>
      </c>
      <c r="D55">
        <v>27.709999</v>
      </c>
      <c r="E55">
        <v>27.790001</v>
      </c>
      <c r="F55">
        <v>3645700</v>
      </c>
      <c r="G55">
        <v>27.503774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28.02</v>
      </c>
      <c r="C56">
        <v>28.700001</v>
      </c>
      <c r="D56">
        <v>28.02</v>
      </c>
      <c r="E56">
        <v>28.6</v>
      </c>
      <c r="F56">
        <v>3403800</v>
      </c>
      <c r="G56">
        <v>28.305430999999999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27.889999</v>
      </c>
      <c r="C57">
        <v>28.059999000000001</v>
      </c>
      <c r="D57">
        <v>27.52</v>
      </c>
      <c r="E57">
        <v>28.049999</v>
      </c>
      <c r="F57">
        <v>3415900</v>
      </c>
      <c r="G57">
        <v>27.761095000000001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28</v>
      </c>
      <c r="C58">
        <v>28.24</v>
      </c>
      <c r="D58">
        <v>27.549999</v>
      </c>
      <c r="E58">
        <v>27.59</v>
      </c>
      <c r="F58">
        <v>3857300</v>
      </c>
      <c r="G58">
        <v>27.305834000000001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27.51</v>
      </c>
      <c r="C59">
        <v>27.93</v>
      </c>
      <c r="D59">
        <v>27.42</v>
      </c>
      <c r="E59">
        <v>27.690000999999999</v>
      </c>
      <c r="F59">
        <v>3898800</v>
      </c>
      <c r="G59">
        <v>27.404803999999999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27.799999</v>
      </c>
      <c r="C60">
        <v>27.82</v>
      </c>
      <c r="D60">
        <v>27.299999</v>
      </c>
      <c r="E60">
        <v>27.58</v>
      </c>
      <c r="F60">
        <v>3542300</v>
      </c>
      <c r="G60">
        <v>27.295936000000001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28.52</v>
      </c>
      <c r="C61">
        <v>28.52</v>
      </c>
      <c r="D61">
        <v>27.82</v>
      </c>
      <c r="E61">
        <v>27.870000999999998</v>
      </c>
      <c r="F61">
        <v>2823200</v>
      </c>
      <c r="G61">
        <v>27.58295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27.99</v>
      </c>
      <c r="C62">
        <v>28.48</v>
      </c>
      <c r="D62">
        <v>27.99</v>
      </c>
      <c r="E62">
        <v>28.440000999999999</v>
      </c>
      <c r="F62">
        <v>6946300</v>
      </c>
      <c r="G62">
        <v>28.147079000000002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28.030000999999999</v>
      </c>
      <c r="C63">
        <v>28.17</v>
      </c>
      <c r="D63">
        <v>27.879999000000002</v>
      </c>
      <c r="E63">
        <v>28.01</v>
      </c>
      <c r="F63">
        <v>7377500</v>
      </c>
      <c r="G63">
        <v>27.721508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27.969999000000001</v>
      </c>
      <c r="C64">
        <v>28.059999000000001</v>
      </c>
      <c r="D64">
        <v>27.799999</v>
      </c>
      <c r="E64">
        <v>28.01</v>
      </c>
      <c r="F64">
        <v>4410400</v>
      </c>
      <c r="G64">
        <v>27.721508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28.120000999999998</v>
      </c>
      <c r="C65">
        <v>28.190000999999999</v>
      </c>
      <c r="D65">
        <v>27.709999</v>
      </c>
      <c r="E65">
        <v>28.07</v>
      </c>
      <c r="F65">
        <v>4411900</v>
      </c>
      <c r="G65">
        <v>27.780888999999998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27.700001</v>
      </c>
      <c r="C66">
        <v>27.940000999999999</v>
      </c>
      <c r="D66">
        <v>27.57</v>
      </c>
      <c r="E66">
        <v>27.85</v>
      </c>
      <c r="F66">
        <v>4655900</v>
      </c>
      <c r="G66">
        <v>27.563155999999999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27.82</v>
      </c>
      <c r="C67">
        <v>27.82</v>
      </c>
      <c r="D67">
        <v>27.52</v>
      </c>
      <c r="E67">
        <v>27.790001</v>
      </c>
      <c r="F67">
        <v>2605300</v>
      </c>
      <c r="G67">
        <v>27.503774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27.68</v>
      </c>
      <c r="C68">
        <v>27.790001</v>
      </c>
      <c r="D68">
        <v>27.32</v>
      </c>
      <c r="E68">
        <v>27.559999000000001</v>
      </c>
      <c r="F68">
        <v>2795900</v>
      </c>
      <c r="G68">
        <v>27.276142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27.540001</v>
      </c>
      <c r="C69">
        <v>27.76</v>
      </c>
      <c r="D69">
        <v>27.459999</v>
      </c>
      <c r="E69">
        <v>27.68</v>
      </c>
      <c r="F69">
        <v>3135100</v>
      </c>
      <c r="G69">
        <v>27.394907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27.690000999999999</v>
      </c>
      <c r="C70">
        <v>27.77</v>
      </c>
      <c r="D70">
        <v>27.379999000000002</v>
      </c>
      <c r="E70">
        <v>27.549999</v>
      </c>
      <c r="F70">
        <v>4230700</v>
      </c>
      <c r="G70">
        <v>27.266245000000001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27.6</v>
      </c>
      <c r="C71">
        <v>27.780000999999999</v>
      </c>
      <c r="D71">
        <v>27.34</v>
      </c>
      <c r="E71">
        <v>27.73</v>
      </c>
      <c r="F71">
        <v>3046800</v>
      </c>
      <c r="G71">
        <v>27.444391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27.219999000000001</v>
      </c>
      <c r="C72">
        <v>27.48</v>
      </c>
      <c r="D72">
        <v>27.18</v>
      </c>
      <c r="E72">
        <v>27.450001</v>
      </c>
      <c r="F72">
        <v>3129000</v>
      </c>
      <c r="G72">
        <v>27.167276000000001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27.299999</v>
      </c>
      <c r="C73">
        <v>27.459999</v>
      </c>
      <c r="D73">
        <v>27.059999000000001</v>
      </c>
      <c r="E73">
        <v>27.17</v>
      </c>
      <c r="F73">
        <v>2677900</v>
      </c>
      <c r="G73">
        <v>26.890159000000001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26.950001</v>
      </c>
      <c r="C74">
        <v>27.549999</v>
      </c>
      <c r="D74">
        <v>26.91</v>
      </c>
      <c r="E74">
        <v>27.360001</v>
      </c>
      <c r="F74">
        <v>5386700</v>
      </c>
      <c r="G74">
        <v>27.078202999999998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26.76</v>
      </c>
      <c r="C75">
        <v>27.01</v>
      </c>
      <c r="D75">
        <v>26.68</v>
      </c>
      <c r="E75">
        <v>26.950001</v>
      </c>
      <c r="F75">
        <v>3565700</v>
      </c>
      <c r="G75">
        <v>26.672426000000002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27.030000999999999</v>
      </c>
      <c r="C76">
        <v>27.030000999999999</v>
      </c>
      <c r="D76">
        <v>26.58</v>
      </c>
      <c r="E76">
        <v>26.74</v>
      </c>
      <c r="F76">
        <v>5791200</v>
      </c>
      <c r="G76">
        <v>26.464587999999999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26.860001</v>
      </c>
      <c r="C77">
        <v>27.18</v>
      </c>
      <c r="D77">
        <v>26.85</v>
      </c>
      <c r="E77">
        <v>27.110001</v>
      </c>
      <c r="F77">
        <v>3812400</v>
      </c>
      <c r="G77">
        <v>26.830777999999999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26.83</v>
      </c>
      <c r="C78">
        <v>27.059999000000001</v>
      </c>
      <c r="D78">
        <v>26.709999</v>
      </c>
      <c r="E78">
        <v>26.82</v>
      </c>
      <c r="F78">
        <v>7997900</v>
      </c>
      <c r="G78">
        <v>26.543763999999999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26.469999000000001</v>
      </c>
      <c r="C79">
        <v>26.860001</v>
      </c>
      <c r="D79">
        <v>26.33</v>
      </c>
      <c r="E79">
        <v>26.620000999999998</v>
      </c>
      <c r="F79">
        <v>4721000</v>
      </c>
      <c r="G79">
        <v>26.345825000000001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26.58</v>
      </c>
      <c r="C80">
        <v>26.73</v>
      </c>
      <c r="D80">
        <v>26.370000999999998</v>
      </c>
      <c r="E80">
        <v>26.6</v>
      </c>
      <c r="F80">
        <v>6095100</v>
      </c>
      <c r="G80">
        <v>26.326029999999999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27.15</v>
      </c>
      <c r="C81">
        <v>27.18</v>
      </c>
      <c r="D81">
        <v>26.370000999999998</v>
      </c>
      <c r="E81">
        <v>26.58</v>
      </c>
      <c r="F81">
        <v>9199900</v>
      </c>
      <c r="G81">
        <v>26.306235999999998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27.620000999999998</v>
      </c>
      <c r="C82">
        <v>27.620000999999998</v>
      </c>
      <c r="D82">
        <v>27.01</v>
      </c>
      <c r="E82">
        <v>27.25</v>
      </c>
      <c r="F82">
        <v>6943800</v>
      </c>
      <c r="G82">
        <v>26.969335000000001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27.91</v>
      </c>
      <c r="C83">
        <v>27.99</v>
      </c>
      <c r="D83">
        <v>27.219999000000001</v>
      </c>
      <c r="E83">
        <v>27.290001</v>
      </c>
      <c r="F83">
        <v>7024800</v>
      </c>
      <c r="G83">
        <v>27.008924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27.75</v>
      </c>
      <c r="C84">
        <v>27.83</v>
      </c>
      <c r="D84">
        <v>27.379999000000002</v>
      </c>
      <c r="E84">
        <v>27.75</v>
      </c>
      <c r="F84">
        <v>12817300</v>
      </c>
      <c r="G84">
        <v>27.464185000000001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26.879999000000002</v>
      </c>
      <c r="C85">
        <v>27.98</v>
      </c>
      <c r="D85">
        <v>26.75</v>
      </c>
      <c r="E85">
        <v>27.84</v>
      </c>
      <c r="F85">
        <v>60914900</v>
      </c>
      <c r="G85">
        <v>27.553259000000001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28.030000999999999</v>
      </c>
      <c r="C86">
        <v>28.139999</v>
      </c>
      <c r="D86">
        <v>27.09</v>
      </c>
      <c r="E86">
        <v>27.16</v>
      </c>
      <c r="F86">
        <v>2189300</v>
      </c>
      <c r="G86">
        <v>26.880261999999998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27.85</v>
      </c>
      <c r="C87">
        <v>28.02</v>
      </c>
      <c r="D87">
        <v>27.610001</v>
      </c>
      <c r="E87">
        <v>27.940000999999999</v>
      </c>
      <c r="F87">
        <v>3166400</v>
      </c>
      <c r="G87">
        <v>27.652228999999998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27.809999000000001</v>
      </c>
      <c r="C88">
        <v>27.889999</v>
      </c>
      <c r="D88">
        <v>27.6</v>
      </c>
      <c r="E88">
        <v>27.84</v>
      </c>
      <c r="F88">
        <v>2253400</v>
      </c>
      <c r="G88">
        <v>27.553259000000001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27.65</v>
      </c>
      <c r="C89">
        <v>27.99</v>
      </c>
      <c r="D89">
        <v>27.43</v>
      </c>
      <c r="E89">
        <v>27.940000999999999</v>
      </c>
      <c r="F89">
        <v>2427800</v>
      </c>
      <c r="G89">
        <v>27.652228999999998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27</v>
      </c>
      <c r="C90">
        <v>27.42</v>
      </c>
      <c r="D90">
        <v>26.889999</v>
      </c>
      <c r="E90">
        <v>27.389999</v>
      </c>
      <c r="F90">
        <v>1845900</v>
      </c>
      <c r="G90">
        <v>27.107893000000001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27.030000999999999</v>
      </c>
      <c r="C91">
        <v>27.120000999999998</v>
      </c>
      <c r="D91">
        <v>26.9</v>
      </c>
      <c r="E91">
        <v>26.98</v>
      </c>
      <c r="F91">
        <v>1274900</v>
      </c>
      <c r="G91">
        <v>26.702116</v>
      </c>
      <c r="H91">
        <f t="shared" si="1"/>
        <v>90</v>
      </c>
    </row>
    <row r="92" spans="1:16">
      <c r="A92" s="1">
        <v>42632</v>
      </c>
      <c r="B92">
        <v>26.83</v>
      </c>
      <c r="C92">
        <v>27.040001</v>
      </c>
      <c r="D92">
        <v>26.83</v>
      </c>
      <c r="E92">
        <v>26.98</v>
      </c>
      <c r="F92">
        <v>1156000</v>
      </c>
      <c r="G92">
        <v>26.702116</v>
      </c>
      <c r="H92">
        <f t="shared" si="1"/>
        <v>91</v>
      </c>
      <c r="J92" s="2"/>
      <c r="M92" s="3"/>
    </row>
    <row r="93" spans="1:16">
      <c r="A93" s="1">
        <v>42629</v>
      </c>
      <c r="B93">
        <v>26.58</v>
      </c>
      <c r="C93">
        <v>26.85</v>
      </c>
      <c r="D93">
        <v>26.4</v>
      </c>
      <c r="E93">
        <v>26.799999</v>
      </c>
      <c r="F93">
        <v>1497700</v>
      </c>
      <c r="G93">
        <v>26.523969000000001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26.43</v>
      </c>
      <c r="C94">
        <v>26.639999</v>
      </c>
      <c r="D94">
        <v>26.42</v>
      </c>
      <c r="E94">
        <v>26.629999000000002</v>
      </c>
      <c r="F94">
        <v>1718500</v>
      </c>
      <c r="G94">
        <v>26.355720000000002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26.65</v>
      </c>
      <c r="C95">
        <v>26.790001</v>
      </c>
      <c r="D95">
        <v>26.370000999999998</v>
      </c>
      <c r="E95">
        <v>26.530000999999999</v>
      </c>
      <c r="F95">
        <v>1148100</v>
      </c>
      <c r="G95">
        <v>26.256751999999999</v>
      </c>
      <c r="H95">
        <f t="shared" si="1"/>
        <v>94</v>
      </c>
      <c r="J95" s="4"/>
      <c r="K95" s="4"/>
      <c r="L95" s="4"/>
      <c r="M95" s="21"/>
      <c r="N95" s="4"/>
      <c r="O95" s="4"/>
      <c r="P95" s="4"/>
    </row>
    <row r="96" spans="1:16">
      <c r="A96" s="1">
        <v>42626</v>
      </c>
      <c r="B96">
        <v>26.959999</v>
      </c>
      <c r="C96">
        <v>26.959999</v>
      </c>
      <c r="D96">
        <v>26.41</v>
      </c>
      <c r="E96">
        <v>26.530000999999999</v>
      </c>
      <c r="F96">
        <v>1422700</v>
      </c>
      <c r="G96">
        <v>26.256751999999999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26.700001</v>
      </c>
      <c r="C97">
        <v>27.059999000000001</v>
      </c>
      <c r="D97">
        <v>26.610001</v>
      </c>
      <c r="E97">
        <v>27.01</v>
      </c>
      <c r="F97">
        <v>1843800</v>
      </c>
      <c r="G97">
        <v>26.731807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27.440000999999999</v>
      </c>
      <c r="C98">
        <v>27.57</v>
      </c>
      <c r="D98">
        <v>26.75</v>
      </c>
      <c r="E98">
        <v>26.75</v>
      </c>
      <c r="F98">
        <v>1481400</v>
      </c>
      <c r="G98">
        <v>26.474485000000001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27.559999000000001</v>
      </c>
      <c r="C99">
        <v>27.809999000000001</v>
      </c>
      <c r="D99">
        <v>27.5</v>
      </c>
      <c r="E99">
        <v>27.68</v>
      </c>
      <c r="F99">
        <v>1468700</v>
      </c>
      <c r="G99">
        <v>27.394907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27.870000999999998</v>
      </c>
      <c r="C100">
        <v>28.049999</v>
      </c>
      <c r="D100">
        <v>27.629999000000002</v>
      </c>
      <c r="E100">
        <v>27.65</v>
      </c>
      <c r="F100">
        <v>1700000</v>
      </c>
      <c r="G100">
        <v>27.365214999999999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27.77</v>
      </c>
      <c r="C101">
        <v>27.99</v>
      </c>
      <c r="D101">
        <v>27.67</v>
      </c>
      <c r="E101">
        <v>27.9</v>
      </c>
      <c r="F101">
        <v>1358600</v>
      </c>
      <c r="G101">
        <v>27.612639999999999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27.049999</v>
      </c>
      <c r="C102">
        <v>27.65</v>
      </c>
      <c r="D102">
        <v>27.040001</v>
      </c>
      <c r="E102">
        <v>27.6</v>
      </c>
      <c r="F102">
        <v>1616600</v>
      </c>
      <c r="G102">
        <v>27.315731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27.139999</v>
      </c>
      <c r="C103">
        <v>27.24</v>
      </c>
      <c r="D103">
        <v>26.870000999999998</v>
      </c>
      <c r="E103">
        <v>26.98</v>
      </c>
      <c r="F103">
        <v>1200500</v>
      </c>
      <c r="G103">
        <v>26.702116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27.110001</v>
      </c>
      <c r="C104">
        <v>27.18</v>
      </c>
      <c r="D104">
        <v>26.84</v>
      </c>
      <c r="E104">
        <v>27.16</v>
      </c>
      <c r="F104">
        <v>2735600</v>
      </c>
      <c r="G104">
        <v>26.880261999999998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27.42</v>
      </c>
      <c r="C105">
        <v>27.52</v>
      </c>
      <c r="D105">
        <v>27.040001</v>
      </c>
      <c r="E105">
        <v>27.09</v>
      </c>
      <c r="F105">
        <v>966600</v>
      </c>
      <c r="G105">
        <v>26.810983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27.309999000000001</v>
      </c>
      <c r="C106">
        <v>27.559999000000001</v>
      </c>
      <c r="D106">
        <v>27.209999</v>
      </c>
      <c r="E106">
        <v>27.389999</v>
      </c>
      <c r="F106">
        <v>935600</v>
      </c>
      <c r="G106">
        <v>27.107893000000001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27.9</v>
      </c>
      <c r="C107">
        <v>28.139999</v>
      </c>
      <c r="D107">
        <v>27.16</v>
      </c>
      <c r="E107">
        <v>27.200001</v>
      </c>
      <c r="F107">
        <v>1461500</v>
      </c>
      <c r="G107">
        <v>26.919851000000001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27.860001</v>
      </c>
      <c r="C108">
        <v>27.99</v>
      </c>
      <c r="D108">
        <v>27.82</v>
      </c>
      <c r="E108">
        <v>27.889999</v>
      </c>
      <c r="F108">
        <v>931200</v>
      </c>
      <c r="G108">
        <v>27.602743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28.120000999999998</v>
      </c>
      <c r="C109">
        <v>28.139999</v>
      </c>
      <c r="D109">
        <v>27.790001</v>
      </c>
      <c r="E109">
        <v>28.120000999999998</v>
      </c>
      <c r="F109">
        <v>1476600</v>
      </c>
      <c r="G109">
        <v>27.570084999999999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28.440000999999999</v>
      </c>
      <c r="C110">
        <v>28.52</v>
      </c>
      <c r="D110">
        <v>28.1</v>
      </c>
      <c r="E110">
        <v>28.1</v>
      </c>
      <c r="F110">
        <v>677800</v>
      </c>
      <c r="G110">
        <v>27.550474999999999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28.17</v>
      </c>
      <c r="C111">
        <v>28.4</v>
      </c>
      <c r="D111">
        <v>28.030000999999999</v>
      </c>
      <c r="E111">
        <v>28.32</v>
      </c>
      <c r="F111">
        <v>1005800</v>
      </c>
      <c r="G111">
        <v>27.766172000000001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28.26</v>
      </c>
      <c r="C112">
        <v>28.290001</v>
      </c>
      <c r="D112">
        <v>27.93</v>
      </c>
      <c r="E112">
        <v>28.129999000000002</v>
      </c>
      <c r="F112">
        <v>1840100</v>
      </c>
      <c r="G112">
        <v>27.579888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28.26</v>
      </c>
      <c r="C113">
        <v>28.43</v>
      </c>
      <c r="D113">
        <v>28.15</v>
      </c>
      <c r="E113">
        <v>28.41</v>
      </c>
      <c r="F113">
        <v>1563500</v>
      </c>
      <c r="G113">
        <v>27.854413000000001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27.780000999999999</v>
      </c>
      <c r="C114">
        <v>28.34</v>
      </c>
      <c r="D114">
        <v>27.52</v>
      </c>
      <c r="E114">
        <v>28.27</v>
      </c>
      <c r="F114">
        <v>1865400</v>
      </c>
      <c r="G114">
        <v>27.717151000000001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28.24</v>
      </c>
      <c r="C115">
        <v>28.24</v>
      </c>
      <c r="D115">
        <v>27.76</v>
      </c>
      <c r="E115">
        <v>27.889999</v>
      </c>
      <c r="F115">
        <v>1451100</v>
      </c>
      <c r="G115">
        <v>27.344581000000002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28.4</v>
      </c>
      <c r="C116">
        <v>28.549999</v>
      </c>
      <c r="D116">
        <v>28.1</v>
      </c>
      <c r="E116">
        <v>28.129999000000002</v>
      </c>
      <c r="F116">
        <v>842800</v>
      </c>
      <c r="G116">
        <v>27.579888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28.76</v>
      </c>
      <c r="C117">
        <v>28.780000999999999</v>
      </c>
      <c r="D117">
        <v>28.43</v>
      </c>
      <c r="E117">
        <v>28.440000999999999</v>
      </c>
      <c r="F117">
        <v>870900</v>
      </c>
      <c r="G117">
        <v>27.883827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28.42</v>
      </c>
      <c r="C118">
        <v>28.57</v>
      </c>
      <c r="D118">
        <v>28.299999</v>
      </c>
      <c r="E118">
        <v>28.559999000000001</v>
      </c>
      <c r="F118">
        <v>1223400</v>
      </c>
      <c r="G118">
        <v>28.001479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28.290001</v>
      </c>
      <c r="C119">
        <v>28.450001</v>
      </c>
      <c r="D119">
        <v>28.24</v>
      </c>
      <c r="E119">
        <v>28.42</v>
      </c>
      <c r="F119">
        <v>1142100</v>
      </c>
      <c r="G119">
        <v>27.864217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28.389999</v>
      </c>
      <c r="C120">
        <v>28.43</v>
      </c>
      <c r="D120">
        <v>28.18</v>
      </c>
      <c r="E120">
        <v>28.290001</v>
      </c>
      <c r="F120">
        <v>2487800</v>
      </c>
      <c r="G120">
        <v>27.73676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28.5</v>
      </c>
      <c r="C121">
        <v>28.76</v>
      </c>
      <c r="D121">
        <v>28.35</v>
      </c>
      <c r="E121">
        <v>28.389999</v>
      </c>
      <c r="F121">
        <v>2514800</v>
      </c>
      <c r="G121">
        <v>27.834803000000001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29.280000999999999</v>
      </c>
      <c r="C122">
        <v>29.299999</v>
      </c>
      <c r="D122">
        <v>28.33</v>
      </c>
      <c r="E122">
        <v>28.57</v>
      </c>
      <c r="F122">
        <v>1769500</v>
      </c>
      <c r="G122">
        <v>28.011282999999999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29.120000999999998</v>
      </c>
      <c r="C123">
        <v>29.42</v>
      </c>
      <c r="D123">
        <v>29.110001</v>
      </c>
      <c r="E123">
        <v>29.280000999999999</v>
      </c>
      <c r="F123">
        <v>1390000</v>
      </c>
      <c r="G123">
        <v>28.7074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29.24</v>
      </c>
      <c r="C124">
        <v>29.48</v>
      </c>
      <c r="D124">
        <v>28.969999000000001</v>
      </c>
      <c r="E124">
        <v>29.08</v>
      </c>
      <c r="F124">
        <v>1256600</v>
      </c>
      <c r="G124">
        <v>28.511310000000002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29.6</v>
      </c>
      <c r="C125">
        <v>29.75</v>
      </c>
      <c r="D125">
        <v>29.15</v>
      </c>
      <c r="E125">
        <v>29.299999</v>
      </c>
      <c r="F125">
        <v>1191200</v>
      </c>
      <c r="G125">
        <v>28.727007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29.709999</v>
      </c>
      <c r="C126">
        <v>29.82</v>
      </c>
      <c r="D126">
        <v>29.57</v>
      </c>
      <c r="E126">
        <v>29.700001</v>
      </c>
      <c r="F126">
        <v>1545600</v>
      </c>
      <c r="G126">
        <v>29.119185999999999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29.75</v>
      </c>
      <c r="C127">
        <v>29.950001</v>
      </c>
      <c r="D127">
        <v>29.639999</v>
      </c>
      <c r="E127">
        <v>29.780000999999999</v>
      </c>
      <c r="F127">
        <v>1180300</v>
      </c>
      <c r="G127">
        <v>29.197621999999999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29.73</v>
      </c>
      <c r="C128">
        <v>29.969999000000001</v>
      </c>
      <c r="D128">
        <v>29.65</v>
      </c>
      <c r="E128">
        <v>29.790001</v>
      </c>
      <c r="F128">
        <v>1212500</v>
      </c>
      <c r="G128">
        <v>29.207426000000002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30.07</v>
      </c>
      <c r="C129">
        <v>30.209999</v>
      </c>
      <c r="D129">
        <v>29.51</v>
      </c>
      <c r="E129">
        <v>29.700001</v>
      </c>
      <c r="F129">
        <v>1202600</v>
      </c>
      <c r="G129">
        <v>29.119185999999999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30.23</v>
      </c>
      <c r="C130">
        <v>30.35</v>
      </c>
      <c r="D130">
        <v>30.07</v>
      </c>
      <c r="E130">
        <v>30.120000999999998</v>
      </c>
      <c r="F130">
        <v>970800</v>
      </c>
      <c r="G130">
        <v>29.530972999999999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30.48</v>
      </c>
      <c r="C131">
        <v>30.540001</v>
      </c>
      <c r="D131">
        <v>30.190000999999999</v>
      </c>
      <c r="E131">
        <v>30.34</v>
      </c>
      <c r="F131">
        <v>1362500</v>
      </c>
      <c r="G131">
        <v>29.746670000000002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30.120000999999998</v>
      </c>
      <c r="C132">
        <v>30.6</v>
      </c>
      <c r="D132">
        <v>30.120000999999998</v>
      </c>
      <c r="E132">
        <v>30.48</v>
      </c>
      <c r="F132">
        <v>761000</v>
      </c>
      <c r="G132">
        <v>29.883931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30.040001</v>
      </c>
      <c r="C133">
        <v>30.18</v>
      </c>
      <c r="D133">
        <v>29.92</v>
      </c>
      <c r="E133">
        <v>30.110001</v>
      </c>
      <c r="F133">
        <v>1259500</v>
      </c>
      <c r="G133">
        <v>29.521167999999999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30.219999000000001</v>
      </c>
      <c r="C134">
        <v>30.25</v>
      </c>
      <c r="D134">
        <v>29.99</v>
      </c>
      <c r="E134">
        <v>30.129999000000002</v>
      </c>
      <c r="F134">
        <v>1226000</v>
      </c>
      <c r="G134">
        <v>29.540776000000001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30.24</v>
      </c>
      <c r="C135">
        <v>30.25</v>
      </c>
      <c r="D135">
        <v>29.93</v>
      </c>
      <c r="E135">
        <v>30.16</v>
      </c>
      <c r="F135">
        <v>2054600</v>
      </c>
      <c r="G135">
        <v>29.57019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30.290001</v>
      </c>
      <c r="C136">
        <v>30.41</v>
      </c>
      <c r="D136">
        <v>30.059999000000001</v>
      </c>
      <c r="E136">
        <v>30.1</v>
      </c>
      <c r="F136">
        <v>1784500</v>
      </c>
      <c r="G136">
        <v>29.511362999999999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30.35</v>
      </c>
      <c r="C137">
        <v>30.59</v>
      </c>
      <c r="D137">
        <v>30.139999</v>
      </c>
      <c r="E137">
        <v>30.209999</v>
      </c>
      <c r="F137">
        <v>3094500</v>
      </c>
      <c r="G137">
        <v>29.619211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30.690000999999999</v>
      </c>
      <c r="C138">
        <v>30.809999000000001</v>
      </c>
      <c r="D138">
        <v>30.200001</v>
      </c>
      <c r="E138">
        <v>30.32</v>
      </c>
      <c r="F138">
        <v>2705300</v>
      </c>
      <c r="G138">
        <v>29.727060000000002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30.9</v>
      </c>
      <c r="C139">
        <v>30.969999000000001</v>
      </c>
      <c r="D139">
        <v>30.719999000000001</v>
      </c>
      <c r="E139">
        <v>30.870000999999998</v>
      </c>
      <c r="F139">
        <v>710700</v>
      </c>
      <c r="G139">
        <v>30.266306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31.030000999999999</v>
      </c>
      <c r="C140">
        <v>31.129999000000002</v>
      </c>
      <c r="D140">
        <v>30.690000999999999</v>
      </c>
      <c r="E140">
        <v>30.719999000000001</v>
      </c>
      <c r="F140">
        <v>1655600</v>
      </c>
      <c r="G140">
        <v>30.119237999999999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31.17</v>
      </c>
      <c r="C141">
        <v>31.24</v>
      </c>
      <c r="D141">
        <v>30.870000999999998</v>
      </c>
      <c r="E141">
        <v>31.219999000000001</v>
      </c>
      <c r="F141">
        <v>1088900</v>
      </c>
      <c r="G141">
        <v>30.609459999999999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30.780000999999999</v>
      </c>
      <c r="C142">
        <v>31.209999</v>
      </c>
      <c r="D142">
        <v>30.639999</v>
      </c>
      <c r="E142">
        <v>31.200001</v>
      </c>
      <c r="F142">
        <v>2151900</v>
      </c>
      <c r="G142">
        <v>30.589852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30.950001</v>
      </c>
      <c r="C143">
        <v>30.950001</v>
      </c>
      <c r="D143">
        <v>30.68</v>
      </c>
      <c r="E143">
        <v>30.83</v>
      </c>
      <c r="F143">
        <v>3363400</v>
      </c>
      <c r="G143">
        <v>30.227087000000001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30.959999</v>
      </c>
      <c r="C144">
        <v>31.040001</v>
      </c>
      <c r="D144">
        <v>30.549999</v>
      </c>
      <c r="E144">
        <v>30.98</v>
      </c>
      <c r="F144">
        <v>2046400</v>
      </c>
      <c r="G144">
        <v>30.374153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30.610001</v>
      </c>
      <c r="C145">
        <v>31.040001</v>
      </c>
      <c r="D145">
        <v>30.559999000000001</v>
      </c>
      <c r="E145">
        <v>30.92</v>
      </c>
      <c r="F145">
        <v>2068900</v>
      </c>
      <c r="G145">
        <v>30.315327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30.5</v>
      </c>
      <c r="C146">
        <v>30.67</v>
      </c>
      <c r="D146">
        <v>30.23</v>
      </c>
      <c r="E146">
        <v>30.59</v>
      </c>
      <c r="F146">
        <v>1096400</v>
      </c>
      <c r="G146">
        <v>29.991781</v>
      </c>
      <c r="H146">
        <f t="shared" si="3"/>
        <v>145</v>
      </c>
    </row>
    <row r="147" spans="1:16">
      <c r="A147" s="1">
        <v>42551</v>
      </c>
      <c r="B147">
        <v>29.92</v>
      </c>
      <c r="C147">
        <v>30.42</v>
      </c>
      <c r="D147">
        <v>29.799999</v>
      </c>
      <c r="E147">
        <v>30.4</v>
      </c>
      <c r="F147">
        <v>2449800</v>
      </c>
      <c r="G147">
        <v>29.805496000000002</v>
      </c>
      <c r="H147">
        <f t="shared" si="3"/>
        <v>146</v>
      </c>
    </row>
    <row r="148" spans="1:16">
      <c r="A148" s="1">
        <v>42550</v>
      </c>
      <c r="B148">
        <v>29.9</v>
      </c>
      <c r="C148">
        <v>30.030000999999999</v>
      </c>
      <c r="D148">
        <v>29.73</v>
      </c>
      <c r="E148">
        <v>29.85</v>
      </c>
      <c r="F148">
        <v>2339300</v>
      </c>
      <c r="G148">
        <v>29.266252000000001</v>
      </c>
      <c r="H148">
        <f t="shared" si="3"/>
        <v>147</v>
      </c>
    </row>
    <row r="149" spans="1:16">
      <c r="A149" s="1">
        <v>42549</v>
      </c>
      <c r="B149">
        <v>29.530000999999999</v>
      </c>
      <c r="C149">
        <v>29.780000999999999</v>
      </c>
      <c r="D149">
        <v>29.15</v>
      </c>
      <c r="E149">
        <v>29.74</v>
      </c>
      <c r="F149">
        <v>1781000</v>
      </c>
      <c r="G149">
        <v>29.158403</v>
      </c>
      <c r="H149">
        <f t="shared" si="3"/>
        <v>148</v>
      </c>
    </row>
    <row r="150" spans="1:16">
      <c r="A150" s="1">
        <v>42548</v>
      </c>
      <c r="B150">
        <v>29.690000999999999</v>
      </c>
      <c r="C150">
        <v>29.690000999999999</v>
      </c>
      <c r="D150">
        <v>28.959999</v>
      </c>
      <c r="E150">
        <v>29.379999000000002</v>
      </c>
      <c r="F150">
        <v>2765300</v>
      </c>
      <c r="G150">
        <v>28.805443</v>
      </c>
      <c r="H150">
        <f t="shared" si="3"/>
        <v>149</v>
      </c>
    </row>
    <row r="151" spans="1:16">
      <c r="A151" s="1">
        <v>42545</v>
      </c>
      <c r="B151">
        <v>29.209999</v>
      </c>
      <c r="C151">
        <v>29.73</v>
      </c>
      <c r="D151">
        <v>29.07</v>
      </c>
      <c r="E151">
        <v>29.469999000000001</v>
      </c>
      <c r="F151">
        <v>2749300</v>
      </c>
      <c r="G151">
        <v>28.893682999999999</v>
      </c>
      <c r="H151">
        <f t="shared" si="3"/>
        <v>150</v>
      </c>
    </row>
    <row r="152" spans="1:16">
      <c r="A152" s="1">
        <v>42544</v>
      </c>
      <c r="B152">
        <v>29.629999000000002</v>
      </c>
      <c r="C152">
        <v>29.74</v>
      </c>
      <c r="D152">
        <v>29.389999</v>
      </c>
      <c r="E152">
        <v>29.559999000000001</v>
      </c>
      <c r="F152">
        <v>1536900</v>
      </c>
      <c r="G152">
        <v>28.981922999999998</v>
      </c>
      <c r="H152">
        <f t="shared" si="3"/>
        <v>151</v>
      </c>
    </row>
    <row r="153" spans="1:16">
      <c r="A153" s="1">
        <v>42543</v>
      </c>
      <c r="B153">
        <v>29.870000999999998</v>
      </c>
      <c r="C153">
        <v>29.959999</v>
      </c>
      <c r="D153">
        <v>29.540001</v>
      </c>
      <c r="E153">
        <v>29.6</v>
      </c>
      <c r="F153">
        <v>1512600</v>
      </c>
      <c r="G153">
        <v>29.021141</v>
      </c>
      <c r="H153">
        <f t="shared" si="3"/>
        <v>152</v>
      </c>
    </row>
    <row r="154" spans="1:16">
      <c r="A154" s="1">
        <v>42542</v>
      </c>
      <c r="B154">
        <v>29.68</v>
      </c>
      <c r="C154">
        <v>29.959999</v>
      </c>
      <c r="D154">
        <v>29.35</v>
      </c>
      <c r="E154">
        <v>29.809999000000001</v>
      </c>
      <c r="F154">
        <v>3206100</v>
      </c>
      <c r="G154">
        <v>29.227034</v>
      </c>
      <c r="H154">
        <f t="shared" si="3"/>
        <v>153</v>
      </c>
    </row>
    <row r="155" spans="1:16">
      <c r="A155" s="1">
        <v>42541</v>
      </c>
      <c r="B155">
        <v>29.73</v>
      </c>
      <c r="C155">
        <v>29.82</v>
      </c>
      <c r="D155">
        <v>29.49</v>
      </c>
      <c r="E155">
        <v>29.6</v>
      </c>
      <c r="F155">
        <v>2155400</v>
      </c>
      <c r="G155">
        <v>29.021141</v>
      </c>
      <c r="H155">
        <f t="shared" si="3"/>
        <v>154</v>
      </c>
    </row>
    <row r="156" spans="1:16">
      <c r="A156" s="1">
        <v>42538</v>
      </c>
      <c r="B156">
        <v>29.540001</v>
      </c>
      <c r="C156">
        <v>29.74</v>
      </c>
      <c r="D156">
        <v>29.450001</v>
      </c>
      <c r="E156">
        <v>29.73</v>
      </c>
      <c r="F156">
        <v>2214600</v>
      </c>
      <c r="G156">
        <v>29.148598</v>
      </c>
      <c r="H156">
        <f t="shared" si="3"/>
        <v>155</v>
      </c>
    </row>
    <row r="157" spans="1:16">
      <c r="A157" s="1">
        <v>42537</v>
      </c>
      <c r="B157">
        <v>29.73</v>
      </c>
      <c r="C157">
        <v>29.870000999999998</v>
      </c>
      <c r="D157">
        <v>29.620000999999998</v>
      </c>
      <c r="E157">
        <v>29.68</v>
      </c>
      <c r="F157">
        <v>1554500</v>
      </c>
      <c r="G157">
        <v>29.099577</v>
      </c>
      <c r="H157">
        <f t="shared" si="3"/>
        <v>156</v>
      </c>
    </row>
    <row r="158" spans="1:16">
      <c r="A158" s="1">
        <v>42536</v>
      </c>
      <c r="B158">
        <v>30.120000999999998</v>
      </c>
      <c r="C158">
        <v>30.18</v>
      </c>
      <c r="D158">
        <v>29.66</v>
      </c>
      <c r="E158">
        <v>29.73</v>
      </c>
      <c r="F158">
        <v>2378300</v>
      </c>
      <c r="G158">
        <v>29.148598</v>
      </c>
      <c r="H158">
        <f t="shared" si="3"/>
        <v>157</v>
      </c>
    </row>
    <row r="159" spans="1:16">
      <c r="A159" s="1">
        <v>42535</v>
      </c>
      <c r="B159">
        <v>30.049999</v>
      </c>
      <c r="C159">
        <v>30.33</v>
      </c>
      <c r="D159">
        <v>29.950001</v>
      </c>
      <c r="E159">
        <v>30.18</v>
      </c>
      <c r="F159">
        <v>2439600</v>
      </c>
      <c r="G159">
        <v>29.589798999999999</v>
      </c>
      <c r="H159">
        <f t="shared" si="3"/>
        <v>158</v>
      </c>
    </row>
    <row r="160" spans="1:16">
      <c r="A160" s="1">
        <v>42534</v>
      </c>
      <c r="B160">
        <v>30.01</v>
      </c>
      <c r="C160">
        <v>30.34</v>
      </c>
      <c r="D160">
        <v>30.01</v>
      </c>
      <c r="E160">
        <v>30.09</v>
      </c>
      <c r="F160">
        <v>2543400</v>
      </c>
      <c r="G160">
        <v>29.501559</v>
      </c>
      <c r="H160">
        <f t="shared" si="3"/>
        <v>159</v>
      </c>
    </row>
    <row r="161" spans="1:8">
      <c r="A161" s="1">
        <v>42531</v>
      </c>
      <c r="B161">
        <v>29.91</v>
      </c>
      <c r="C161">
        <v>30.389999</v>
      </c>
      <c r="D161">
        <v>29.809999000000001</v>
      </c>
      <c r="E161">
        <v>30.030000999999999</v>
      </c>
      <c r="F161">
        <v>4843000</v>
      </c>
      <c r="G161">
        <v>29.442733</v>
      </c>
      <c r="H161">
        <f t="shared" si="3"/>
        <v>160</v>
      </c>
    </row>
    <row r="162" spans="1:8">
      <c r="A162" s="1">
        <v>42530</v>
      </c>
      <c r="B162">
        <v>29.41</v>
      </c>
      <c r="C162">
        <v>30.1</v>
      </c>
      <c r="D162">
        <v>29.41</v>
      </c>
      <c r="E162">
        <v>30</v>
      </c>
      <c r="F162">
        <v>4173600</v>
      </c>
      <c r="G162">
        <v>29.413319000000001</v>
      </c>
      <c r="H162">
        <f t="shared" si="3"/>
        <v>161</v>
      </c>
    </row>
    <row r="163" spans="1:8">
      <c r="A163" s="1">
        <v>42529</v>
      </c>
      <c r="B163">
        <v>28.9</v>
      </c>
      <c r="C163">
        <v>29.48</v>
      </c>
      <c r="D163">
        <v>28.860001</v>
      </c>
      <c r="E163">
        <v>29.32</v>
      </c>
      <c r="F163">
        <v>3223200</v>
      </c>
      <c r="G163">
        <v>28.746616</v>
      </c>
      <c r="H163">
        <f t="shared" si="3"/>
        <v>162</v>
      </c>
    </row>
    <row r="164" spans="1:8">
      <c r="A164" s="1">
        <v>42528</v>
      </c>
      <c r="B164">
        <v>28.43</v>
      </c>
      <c r="C164">
        <v>28.879999000000002</v>
      </c>
      <c r="D164">
        <v>28.08</v>
      </c>
      <c r="E164">
        <v>28.860001</v>
      </c>
      <c r="F164">
        <v>4530700</v>
      </c>
      <c r="G164">
        <v>28.295612999999999</v>
      </c>
      <c r="H164">
        <f t="shared" si="3"/>
        <v>163</v>
      </c>
    </row>
    <row r="165" spans="1:8">
      <c r="A165" s="1">
        <v>42527</v>
      </c>
      <c r="B165">
        <v>28.59</v>
      </c>
      <c r="C165">
        <v>28.870000999999998</v>
      </c>
      <c r="D165">
        <v>28.34</v>
      </c>
      <c r="E165">
        <v>28.35</v>
      </c>
      <c r="F165">
        <v>4422900</v>
      </c>
      <c r="G165">
        <v>27.795586</v>
      </c>
      <c r="H165">
        <f t="shared" si="3"/>
        <v>164</v>
      </c>
    </row>
    <row r="166" spans="1:8">
      <c r="A166" s="1">
        <v>42524</v>
      </c>
      <c r="B166">
        <v>28.709999</v>
      </c>
      <c r="C166">
        <v>28.75</v>
      </c>
      <c r="D166">
        <v>28.139999</v>
      </c>
      <c r="E166">
        <v>28.5</v>
      </c>
      <c r="F166">
        <v>8172100</v>
      </c>
      <c r="G166">
        <v>27.942653</v>
      </c>
      <c r="H166">
        <f t="shared" si="3"/>
        <v>165</v>
      </c>
    </row>
    <row r="167" spans="1:8">
      <c r="A167" s="1">
        <v>42523</v>
      </c>
      <c r="B167">
        <v>28.52</v>
      </c>
      <c r="C167">
        <v>28.950001</v>
      </c>
      <c r="D167">
        <v>28.33</v>
      </c>
      <c r="E167">
        <v>28.4</v>
      </c>
      <c r="F167">
        <v>9011700</v>
      </c>
      <c r="G167">
        <v>27.844608000000001</v>
      </c>
      <c r="H167">
        <f t="shared" si="3"/>
        <v>166</v>
      </c>
    </row>
    <row r="168" spans="1:8">
      <c r="A168" s="1">
        <v>42522</v>
      </c>
      <c r="B168">
        <v>29.209999</v>
      </c>
      <c r="C168">
        <v>29.459999</v>
      </c>
      <c r="D168">
        <v>28.93</v>
      </c>
      <c r="E168">
        <v>28.969999000000001</v>
      </c>
      <c r="F168">
        <v>5903600</v>
      </c>
      <c r="G168">
        <v>28.403461</v>
      </c>
      <c r="H168">
        <f t="shared" si="3"/>
        <v>167</v>
      </c>
    </row>
    <row r="169" spans="1:8">
      <c r="A169" s="1">
        <v>42521</v>
      </c>
      <c r="B169">
        <v>28.57</v>
      </c>
      <c r="C169">
        <v>30.02</v>
      </c>
      <c r="D169">
        <v>28.5</v>
      </c>
      <c r="E169">
        <v>29.18</v>
      </c>
      <c r="F169">
        <v>12757200</v>
      </c>
      <c r="G169">
        <v>28.609355000000001</v>
      </c>
      <c r="H169">
        <f t="shared" si="3"/>
        <v>168</v>
      </c>
    </row>
    <row r="170" spans="1:8">
      <c r="A170" s="1">
        <v>42517</v>
      </c>
      <c r="B170">
        <v>30.9</v>
      </c>
      <c r="C170">
        <v>31.15</v>
      </c>
      <c r="D170">
        <v>30.790001</v>
      </c>
      <c r="E170">
        <v>31</v>
      </c>
      <c r="F170">
        <v>1384000</v>
      </c>
      <c r="G170">
        <v>30.393763</v>
      </c>
      <c r="H170">
        <f t="shared" si="3"/>
        <v>169</v>
      </c>
    </row>
    <row r="171" spans="1:8">
      <c r="A171" s="1">
        <v>42516</v>
      </c>
      <c r="B171">
        <v>30.5</v>
      </c>
      <c r="C171">
        <v>31.030000999999999</v>
      </c>
      <c r="D171">
        <v>30.49</v>
      </c>
      <c r="E171">
        <v>30.91</v>
      </c>
      <c r="F171">
        <v>2565200</v>
      </c>
      <c r="G171">
        <v>30.305522</v>
      </c>
      <c r="H171">
        <f t="shared" si="3"/>
        <v>170</v>
      </c>
    </row>
    <row r="172" spans="1:8">
      <c r="A172" s="1">
        <v>42515</v>
      </c>
      <c r="B172">
        <v>30.67</v>
      </c>
      <c r="C172">
        <v>30.75</v>
      </c>
      <c r="D172">
        <v>30.450001</v>
      </c>
      <c r="E172">
        <v>30.559999000000001</v>
      </c>
      <c r="F172">
        <v>1512400</v>
      </c>
      <c r="G172">
        <v>29.962367</v>
      </c>
      <c r="H172">
        <f t="shared" si="3"/>
        <v>171</v>
      </c>
    </row>
    <row r="173" spans="1:8">
      <c r="A173" s="1">
        <v>42514</v>
      </c>
      <c r="B173">
        <v>30.76</v>
      </c>
      <c r="C173">
        <v>31</v>
      </c>
      <c r="D173">
        <v>30.690000999999999</v>
      </c>
      <c r="E173">
        <v>30.950001</v>
      </c>
      <c r="F173">
        <v>1486900</v>
      </c>
      <c r="G173">
        <v>30.086884000000001</v>
      </c>
      <c r="H173">
        <f t="shared" si="3"/>
        <v>172</v>
      </c>
    </row>
    <row r="174" spans="1:8">
      <c r="A174" s="1">
        <v>42513</v>
      </c>
      <c r="B174">
        <v>31</v>
      </c>
      <c r="C174">
        <v>31.059999000000001</v>
      </c>
      <c r="D174">
        <v>30.73</v>
      </c>
      <c r="E174">
        <v>30.75</v>
      </c>
      <c r="F174">
        <v>956200</v>
      </c>
      <c r="G174">
        <v>29.89246</v>
      </c>
      <c r="H174">
        <f t="shared" si="3"/>
        <v>173</v>
      </c>
    </row>
    <row r="175" spans="1:8">
      <c r="A175" s="1">
        <v>42510</v>
      </c>
      <c r="B175">
        <v>30.959999</v>
      </c>
      <c r="C175">
        <v>31.129999000000002</v>
      </c>
      <c r="D175">
        <v>30.76</v>
      </c>
      <c r="E175">
        <v>30.959999</v>
      </c>
      <c r="F175">
        <v>1940400</v>
      </c>
      <c r="G175">
        <v>30.096603000000002</v>
      </c>
      <c r="H175">
        <f t="shared" si="3"/>
        <v>174</v>
      </c>
    </row>
    <row r="176" spans="1:8">
      <c r="A176" s="1">
        <v>42509</v>
      </c>
      <c r="B176">
        <v>30.450001</v>
      </c>
      <c r="C176">
        <v>30.879999000000002</v>
      </c>
      <c r="D176">
        <v>30.33</v>
      </c>
      <c r="E176">
        <v>30.84</v>
      </c>
      <c r="F176">
        <v>1122600</v>
      </c>
      <c r="G176">
        <v>29.979951</v>
      </c>
      <c r="H176">
        <f t="shared" si="3"/>
        <v>175</v>
      </c>
    </row>
    <row r="177" spans="1:8">
      <c r="A177" s="1">
        <v>42508</v>
      </c>
      <c r="B177">
        <v>30.950001</v>
      </c>
      <c r="C177">
        <v>31.35</v>
      </c>
      <c r="D177">
        <v>30.440000999999999</v>
      </c>
      <c r="E177">
        <v>30.559999000000001</v>
      </c>
      <c r="F177">
        <v>1369600</v>
      </c>
      <c r="G177">
        <v>29.707758999999999</v>
      </c>
      <c r="H177">
        <f t="shared" si="3"/>
        <v>176</v>
      </c>
    </row>
    <row r="178" spans="1:8">
      <c r="A178" s="1">
        <v>42507</v>
      </c>
      <c r="B178">
        <v>31.58</v>
      </c>
      <c r="C178">
        <v>31.620000999999998</v>
      </c>
      <c r="D178">
        <v>30.870000999999998</v>
      </c>
      <c r="E178">
        <v>31.139999</v>
      </c>
      <c r="F178">
        <v>1590800</v>
      </c>
      <c r="G178">
        <v>30.271584000000001</v>
      </c>
      <c r="H178">
        <f t="shared" si="3"/>
        <v>177</v>
      </c>
    </row>
    <row r="179" spans="1:8">
      <c r="A179" s="1">
        <v>42506</v>
      </c>
      <c r="B179">
        <v>31.459999</v>
      </c>
      <c r="C179">
        <v>31.68</v>
      </c>
      <c r="D179">
        <v>31.33</v>
      </c>
      <c r="E179">
        <v>31.620000999999998</v>
      </c>
      <c r="F179">
        <v>1942000</v>
      </c>
      <c r="G179">
        <v>30.738199000000002</v>
      </c>
      <c r="H179">
        <f t="shared" si="3"/>
        <v>178</v>
      </c>
    </row>
    <row r="180" spans="1:8">
      <c r="A180" s="1">
        <v>42503</v>
      </c>
      <c r="B180">
        <v>31.799999</v>
      </c>
      <c r="C180">
        <v>31.92</v>
      </c>
      <c r="D180">
        <v>31.459999</v>
      </c>
      <c r="E180">
        <v>31.52</v>
      </c>
      <c r="F180">
        <v>3679700</v>
      </c>
      <c r="G180">
        <v>30.640988</v>
      </c>
      <c r="H180">
        <f t="shared" si="3"/>
        <v>179</v>
      </c>
    </row>
    <row r="181" spans="1:8">
      <c r="A181" s="1">
        <v>42502</v>
      </c>
      <c r="B181">
        <v>31.65</v>
      </c>
      <c r="C181">
        <v>32.240001999999997</v>
      </c>
      <c r="D181">
        <v>31.58</v>
      </c>
      <c r="E181">
        <v>31.76</v>
      </c>
      <c r="F181">
        <v>2604000</v>
      </c>
      <c r="G181">
        <v>30.874293999999999</v>
      </c>
      <c r="H181">
        <f t="shared" si="3"/>
        <v>180</v>
      </c>
    </row>
    <row r="182" spans="1:8">
      <c r="A182" s="1">
        <v>42501</v>
      </c>
      <c r="B182">
        <v>31.860001</v>
      </c>
      <c r="C182">
        <v>31.98</v>
      </c>
      <c r="D182">
        <v>31.6</v>
      </c>
      <c r="E182">
        <v>31.690000999999999</v>
      </c>
      <c r="F182">
        <v>1710500</v>
      </c>
      <c r="G182">
        <v>30.806246999999999</v>
      </c>
      <c r="H182">
        <f t="shared" si="3"/>
        <v>181</v>
      </c>
    </row>
    <row r="183" spans="1:8">
      <c r="A183" s="1">
        <v>42500</v>
      </c>
      <c r="B183">
        <v>31.74</v>
      </c>
      <c r="C183">
        <v>32.029998999999997</v>
      </c>
      <c r="D183">
        <v>31.5</v>
      </c>
      <c r="E183">
        <v>31.809999000000001</v>
      </c>
      <c r="F183">
        <v>2094600</v>
      </c>
      <c r="G183">
        <v>30.922899000000001</v>
      </c>
      <c r="H183">
        <f t="shared" si="3"/>
        <v>182</v>
      </c>
    </row>
    <row r="184" spans="1:8">
      <c r="A184" s="1">
        <v>42499</v>
      </c>
      <c r="B184">
        <v>31.17</v>
      </c>
      <c r="C184">
        <v>31.76</v>
      </c>
      <c r="D184">
        <v>31.02</v>
      </c>
      <c r="E184">
        <v>31.68</v>
      </c>
      <c r="F184">
        <v>1930900</v>
      </c>
      <c r="G184">
        <v>30.796524999999999</v>
      </c>
      <c r="H184">
        <f t="shared" si="3"/>
        <v>183</v>
      </c>
    </row>
    <row r="185" spans="1:8">
      <c r="A185" s="1">
        <v>42496</v>
      </c>
      <c r="B185">
        <v>31.43</v>
      </c>
      <c r="C185">
        <v>31.58</v>
      </c>
      <c r="D185">
        <v>30.84</v>
      </c>
      <c r="E185">
        <v>31.08</v>
      </c>
      <c r="F185">
        <v>2867800</v>
      </c>
      <c r="G185">
        <v>30.213258</v>
      </c>
      <c r="H185">
        <f t="shared" si="3"/>
        <v>184</v>
      </c>
    </row>
    <row r="186" spans="1:8">
      <c r="A186" s="1">
        <v>42495</v>
      </c>
      <c r="B186">
        <v>31.49</v>
      </c>
      <c r="C186">
        <v>31.809999000000001</v>
      </c>
      <c r="D186">
        <v>31.290001</v>
      </c>
      <c r="E186">
        <v>31.540001</v>
      </c>
      <c r="F186">
        <v>2039000</v>
      </c>
      <c r="G186">
        <v>30.660430000000002</v>
      </c>
      <c r="H186">
        <f t="shared" si="3"/>
        <v>185</v>
      </c>
    </row>
    <row r="187" spans="1:8">
      <c r="A187" s="1">
        <v>42494</v>
      </c>
      <c r="B187">
        <v>31.41</v>
      </c>
      <c r="C187">
        <v>31.75</v>
      </c>
      <c r="D187">
        <v>31.16</v>
      </c>
      <c r="E187">
        <v>31.559999000000001</v>
      </c>
      <c r="F187">
        <v>2114300</v>
      </c>
      <c r="G187">
        <v>30.679870999999999</v>
      </c>
      <c r="H187">
        <f t="shared" si="3"/>
        <v>186</v>
      </c>
    </row>
    <row r="188" spans="1:8">
      <c r="A188" s="1">
        <v>42493</v>
      </c>
      <c r="B188">
        <v>31.559999000000001</v>
      </c>
      <c r="C188">
        <v>31.639999</v>
      </c>
      <c r="D188">
        <v>31.24</v>
      </c>
      <c r="E188">
        <v>31.41</v>
      </c>
      <c r="F188">
        <v>1277700</v>
      </c>
      <c r="G188">
        <v>30.534054999999999</v>
      </c>
      <c r="H188">
        <f t="shared" si="3"/>
        <v>187</v>
      </c>
    </row>
    <row r="189" spans="1:8">
      <c r="A189" s="1">
        <v>42492</v>
      </c>
      <c r="B189">
        <v>31.35</v>
      </c>
      <c r="C189">
        <v>31.68</v>
      </c>
      <c r="D189">
        <v>31.190000999999999</v>
      </c>
      <c r="E189">
        <v>31.469999000000001</v>
      </c>
      <c r="F189">
        <v>1568400</v>
      </c>
      <c r="G189">
        <v>30.592381</v>
      </c>
      <c r="H189">
        <f t="shared" si="3"/>
        <v>188</v>
      </c>
    </row>
    <row r="190" spans="1:8">
      <c r="A190" s="1">
        <v>42489</v>
      </c>
      <c r="B190">
        <v>31.01</v>
      </c>
      <c r="C190">
        <v>31.26</v>
      </c>
      <c r="D190">
        <v>30.74</v>
      </c>
      <c r="E190">
        <v>31.23</v>
      </c>
      <c r="F190">
        <v>938100</v>
      </c>
      <c r="G190">
        <v>30.359074</v>
      </c>
      <c r="H190">
        <f t="shared" si="3"/>
        <v>189</v>
      </c>
    </row>
    <row r="191" spans="1:8">
      <c r="A191" s="1">
        <v>42488</v>
      </c>
      <c r="B191">
        <v>30.66</v>
      </c>
      <c r="C191">
        <v>31.139999</v>
      </c>
      <c r="D191">
        <v>30.6</v>
      </c>
      <c r="E191">
        <v>31.059999000000001</v>
      </c>
      <c r="F191">
        <v>1358300</v>
      </c>
      <c r="G191">
        <v>30.193815000000001</v>
      </c>
      <c r="H191">
        <f t="shared" si="3"/>
        <v>190</v>
      </c>
    </row>
    <row r="192" spans="1:8">
      <c r="A192" s="1">
        <v>42487</v>
      </c>
      <c r="B192">
        <v>30.860001</v>
      </c>
      <c r="C192">
        <v>31.26</v>
      </c>
      <c r="D192">
        <v>30.610001</v>
      </c>
      <c r="E192">
        <v>30.98</v>
      </c>
      <c r="F192">
        <v>2547900</v>
      </c>
      <c r="G192">
        <v>30.116046000000001</v>
      </c>
    </row>
    <row r="193" spans="1:7">
      <c r="A193" s="1">
        <v>42486</v>
      </c>
      <c r="B193">
        <v>30.709999</v>
      </c>
      <c r="C193">
        <v>30.879999000000002</v>
      </c>
      <c r="D193">
        <v>30.610001</v>
      </c>
      <c r="E193">
        <v>30.719999000000001</v>
      </c>
      <c r="F193">
        <v>1505500</v>
      </c>
      <c r="G193">
        <v>29.863295999999998</v>
      </c>
    </row>
    <row r="194" spans="1:7">
      <c r="A194" s="1">
        <v>42485</v>
      </c>
      <c r="B194">
        <v>30.41</v>
      </c>
      <c r="C194">
        <v>30.780000999999999</v>
      </c>
      <c r="D194">
        <v>30.360001</v>
      </c>
      <c r="E194">
        <v>30.77</v>
      </c>
      <c r="F194">
        <v>1396400</v>
      </c>
      <c r="G194">
        <v>29.911902999999999</v>
      </c>
    </row>
    <row r="195" spans="1:7">
      <c r="A195" s="1">
        <v>42482</v>
      </c>
      <c r="B195">
        <v>30.299999</v>
      </c>
      <c r="C195">
        <v>30.549999</v>
      </c>
      <c r="D195">
        <v>30.299999</v>
      </c>
      <c r="E195">
        <v>30.4</v>
      </c>
      <c r="F195">
        <v>947600</v>
      </c>
      <c r="G195">
        <v>29.552220999999999</v>
      </c>
    </row>
    <row r="196" spans="1:7">
      <c r="A196" s="1">
        <v>42481</v>
      </c>
      <c r="B196">
        <v>31</v>
      </c>
      <c r="C196">
        <v>31</v>
      </c>
      <c r="D196">
        <v>30.209999</v>
      </c>
      <c r="E196">
        <v>30.27</v>
      </c>
      <c r="F196">
        <v>1062800</v>
      </c>
      <c r="G196">
        <v>29.425847000000001</v>
      </c>
    </row>
    <row r="197" spans="1:7">
      <c r="A197" s="1">
        <v>42480</v>
      </c>
      <c r="B197">
        <v>31.92</v>
      </c>
      <c r="C197">
        <v>31.93</v>
      </c>
      <c r="D197">
        <v>31.040001</v>
      </c>
      <c r="E197">
        <v>31.120000999999998</v>
      </c>
      <c r="F197">
        <v>1388400</v>
      </c>
      <c r="G197">
        <v>30.252143</v>
      </c>
    </row>
    <row r="198" spans="1:7">
      <c r="A198" s="1">
        <v>42479</v>
      </c>
      <c r="B198">
        <v>31.889999</v>
      </c>
      <c r="C198">
        <v>31.950001</v>
      </c>
      <c r="D198">
        <v>31.690000999999999</v>
      </c>
      <c r="E198">
        <v>31.870000999999998</v>
      </c>
      <c r="F198">
        <v>998500</v>
      </c>
      <c r="G198">
        <v>30.981227000000001</v>
      </c>
    </row>
    <row r="199" spans="1:7">
      <c r="A199" s="1">
        <v>42478</v>
      </c>
      <c r="B199">
        <v>31.549999</v>
      </c>
      <c r="C199">
        <v>31.860001</v>
      </c>
      <c r="D199">
        <v>31.43</v>
      </c>
      <c r="E199">
        <v>31.82</v>
      </c>
      <c r="F199">
        <v>1274800</v>
      </c>
      <c r="G199">
        <v>30.932621000000001</v>
      </c>
    </row>
    <row r="200" spans="1:7">
      <c r="A200" s="1">
        <v>42475</v>
      </c>
      <c r="B200">
        <v>31.49</v>
      </c>
      <c r="C200">
        <v>31.73</v>
      </c>
      <c r="D200">
        <v>31.32</v>
      </c>
      <c r="E200">
        <v>31.629999000000002</v>
      </c>
      <c r="F200">
        <v>3205700</v>
      </c>
      <c r="G200">
        <v>30.747919</v>
      </c>
    </row>
    <row r="201" spans="1:7">
      <c r="A201" s="1">
        <v>42474</v>
      </c>
      <c r="B201">
        <v>31.57</v>
      </c>
      <c r="C201">
        <v>31.76</v>
      </c>
      <c r="D201">
        <v>31.4</v>
      </c>
      <c r="E201">
        <v>31.43</v>
      </c>
      <c r="F201">
        <v>1763800</v>
      </c>
      <c r="G201">
        <v>30.553497</v>
      </c>
    </row>
    <row r="202" spans="1:7">
      <c r="A202" s="1">
        <v>42473</v>
      </c>
      <c r="B202">
        <v>31.9</v>
      </c>
      <c r="C202">
        <v>31.9</v>
      </c>
      <c r="D202">
        <v>31.360001</v>
      </c>
      <c r="E202">
        <v>31.66</v>
      </c>
      <c r="F202">
        <v>1370600</v>
      </c>
      <c r="G202">
        <v>30.777083000000001</v>
      </c>
    </row>
    <row r="203" spans="1:7">
      <c r="A203" s="1">
        <v>42472</v>
      </c>
      <c r="B203">
        <v>31.74</v>
      </c>
      <c r="C203">
        <v>31.889999</v>
      </c>
      <c r="D203">
        <v>31.610001</v>
      </c>
      <c r="E203">
        <v>31.74</v>
      </c>
      <c r="F203">
        <v>1932200</v>
      </c>
      <c r="G203">
        <v>30.854852000000001</v>
      </c>
    </row>
    <row r="204" spans="1:7">
      <c r="A204" s="1">
        <v>42471</v>
      </c>
      <c r="B204">
        <v>31.940000999999999</v>
      </c>
      <c r="C204">
        <v>32.119999</v>
      </c>
      <c r="D204">
        <v>31.73</v>
      </c>
      <c r="E204">
        <v>31.74</v>
      </c>
      <c r="F204">
        <v>724600</v>
      </c>
      <c r="G204">
        <v>30.854852000000001</v>
      </c>
    </row>
    <row r="205" spans="1:7">
      <c r="A205" s="1">
        <v>42468</v>
      </c>
      <c r="B205">
        <v>31.870000999999998</v>
      </c>
      <c r="C205">
        <v>32.060001</v>
      </c>
      <c r="D205">
        <v>31.690000999999999</v>
      </c>
      <c r="E205">
        <v>31.85</v>
      </c>
      <c r="F205">
        <v>1292900</v>
      </c>
      <c r="G205">
        <v>30.961784999999999</v>
      </c>
    </row>
    <row r="206" spans="1:7">
      <c r="A206" s="1">
        <v>42467</v>
      </c>
      <c r="B206">
        <v>31.870000999999998</v>
      </c>
      <c r="C206">
        <v>32.07</v>
      </c>
      <c r="D206">
        <v>31.620000999999998</v>
      </c>
      <c r="E206">
        <v>31.73</v>
      </c>
      <c r="F206">
        <v>1227100</v>
      </c>
      <c r="G206">
        <v>30.845130000000001</v>
      </c>
    </row>
    <row r="207" spans="1:7">
      <c r="A207" s="1">
        <v>42466</v>
      </c>
      <c r="B207">
        <v>31.91</v>
      </c>
      <c r="C207">
        <v>31.98</v>
      </c>
      <c r="D207">
        <v>31.719999000000001</v>
      </c>
      <c r="E207">
        <v>31.940000999999999</v>
      </c>
      <c r="F207">
        <v>972400</v>
      </c>
      <c r="G207">
        <v>31.049275000000002</v>
      </c>
    </row>
    <row r="208" spans="1:7">
      <c r="A208" s="1">
        <v>42465</v>
      </c>
      <c r="B208">
        <v>32.560001</v>
      </c>
      <c r="C208">
        <v>32.630001</v>
      </c>
      <c r="D208">
        <v>31.91</v>
      </c>
      <c r="E208">
        <v>31.940000999999999</v>
      </c>
      <c r="F208">
        <v>1319400</v>
      </c>
      <c r="G208">
        <v>31.049275000000002</v>
      </c>
    </row>
    <row r="209" spans="1:7">
      <c r="A209" s="1">
        <v>42464</v>
      </c>
      <c r="B209">
        <v>32.720001000000003</v>
      </c>
      <c r="C209">
        <v>32.740001999999997</v>
      </c>
      <c r="D209">
        <v>32.369999</v>
      </c>
      <c r="E209">
        <v>32.630001</v>
      </c>
      <c r="F209">
        <v>1093500</v>
      </c>
      <c r="G209">
        <v>31.720033000000001</v>
      </c>
    </row>
    <row r="210" spans="1:7">
      <c r="A210" s="1">
        <v>42461</v>
      </c>
      <c r="B210">
        <v>32.090000000000003</v>
      </c>
      <c r="C210">
        <v>32.689999</v>
      </c>
      <c r="D210">
        <v>32.090000000000003</v>
      </c>
      <c r="E210">
        <v>32.68</v>
      </c>
      <c r="F210">
        <v>1106000</v>
      </c>
      <c r="G210">
        <v>31.768637999999999</v>
      </c>
    </row>
    <row r="211" spans="1:7">
      <c r="A211" s="1">
        <v>42460</v>
      </c>
      <c r="B211">
        <v>32.290000999999997</v>
      </c>
      <c r="C211">
        <v>32.400002000000001</v>
      </c>
      <c r="D211">
        <v>31.98</v>
      </c>
      <c r="E211">
        <v>32.25</v>
      </c>
      <c r="F211">
        <v>1172500</v>
      </c>
      <c r="G211">
        <v>31.350629000000001</v>
      </c>
    </row>
    <row r="212" spans="1:7">
      <c r="A212" s="1">
        <v>42459</v>
      </c>
      <c r="B212">
        <v>32.299999</v>
      </c>
      <c r="C212">
        <v>32.439999</v>
      </c>
      <c r="D212">
        <v>32.029998999999997</v>
      </c>
      <c r="E212">
        <v>32.259998000000003</v>
      </c>
      <c r="F212">
        <v>810000</v>
      </c>
      <c r="G212">
        <v>31.360348999999999</v>
      </c>
    </row>
    <row r="213" spans="1:7">
      <c r="A213" s="1">
        <v>42458</v>
      </c>
      <c r="B213">
        <v>31.719999000000001</v>
      </c>
      <c r="C213">
        <v>32.310001</v>
      </c>
      <c r="D213">
        <v>31.719999000000001</v>
      </c>
      <c r="E213">
        <v>32.25</v>
      </c>
      <c r="F213">
        <v>1356700</v>
      </c>
      <c r="G213">
        <v>31.350629000000001</v>
      </c>
    </row>
    <row r="214" spans="1:7">
      <c r="A214" s="1">
        <v>42457</v>
      </c>
      <c r="B214">
        <v>31.76</v>
      </c>
      <c r="C214">
        <v>31.92</v>
      </c>
      <c r="D214">
        <v>31.309999000000001</v>
      </c>
      <c r="E214">
        <v>31.690000999999999</v>
      </c>
      <c r="F214">
        <v>941900</v>
      </c>
      <c r="G214">
        <v>30.806246999999999</v>
      </c>
    </row>
    <row r="215" spans="1:7">
      <c r="A215" s="1">
        <v>42453</v>
      </c>
      <c r="B215">
        <v>31.23</v>
      </c>
      <c r="C215">
        <v>31.799999</v>
      </c>
      <c r="D215">
        <v>31.17</v>
      </c>
      <c r="E215">
        <v>31.700001</v>
      </c>
      <c r="F215">
        <v>1507000</v>
      </c>
      <c r="G215">
        <v>30.815968000000002</v>
      </c>
    </row>
    <row r="216" spans="1:7">
      <c r="A216" s="1">
        <v>42452</v>
      </c>
      <c r="B216">
        <v>31.32</v>
      </c>
      <c r="C216">
        <v>31.620000999999998</v>
      </c>
      <c r="D216">
        <v>31.18</v>
      </c>
      <c r="E216">
        <v>31.35</v>
      </c>
      <c r="F216">
        <v>1115000</v>
      </c>
      <c r="G216">
        <v>30.475728</v>
      </c>
    </row>
    <row r="217" spans="1:7">
      <c r="A217" s="1">
        <v>42451</v>
      </c>
      <c r="B217">
        <v>31.450001</v>
      </c>
      <c r="C217">
        <v>31.620000999999998</v>
      </c>
      <c r="D217">
        <v>31.27</v>
      </c>
      <c r="E217">
        <v>31.290001</v>
      </c>
      <c r="F217">
        <v>943100</v>
      </c>
      <c r="G217">
        <v>30.417401999999999</v>
      </c>
    </row>
    <row r="218" spans="1:7">
      <c r="A218" s="1">
        <v>42450</v>
      </c>
      <c r="B218">
        <v>31.559999000000001</v>
      </c>
      <c r="C218">
        <v>31.610001</v>
      </c>
      <c r="D218">
        <v>31.08</v>
      </c>
      <c r="E218">
        <v>31.450001</v>
      </c>
      <c r="F218">
        <v>1346600</v>
      </c>
      <c r="G218">
        <v>30.572939999999999</v>
      </c>
    </row>
    <row r="219" spans="1:7">
      <c r="A219" s="1">
        <v>42447</v>
      </c>
      <c r="B219">
        <v>31.66</v>
      </c>
      <c r="C219">
        <v>31.879999000000002</v>
      </c>
      <c r="D219">
        <v>31.48</v>
      </c>
      <c r="E219">
        <v>31.67</v>
      </c>
      <c r="F219">
        <v>2441200</v>
      </c>
      <c r="G219">
        <v>30.786804</v>
      </c>
    </row>
    <row r="220" spans="1:7">
      <c r="A220" s="1">
        <v>42446</v>
      </c>
      <c r="B220">
        <v>31.26</v>
      </c>
      <c r="C220">
        <v>31.77</v>
      </c>
      <c r="D220">
        <v>31.190000999999999</v>
      </c>
      <c r="E220">
        <v>31.65</v>
      </c>
      <c r="F220">
        <v>1582500</v>
      </c>
      <c r="G220">
        <v>30.767361000000001</v>
      </c>
    </row>
    <row r="221" spans="1:7">
      <c r="A221" s="1">
        <v>42445</v>
      </c>
      <c r="B221">
        <v>31.209999</v>
      </c>
      <c r="C221">
        <v>31.309999000000001</v>
      </c>
      <c r="D221">
        <v>30.65</v>
      </c>
      <c r="E221">
        <v>31.26</v>
      </c>
      <c r="F221">
        <v>1432500</v>
      </c>
      <c r="G221">
        <v>30.388238000000001</v>
      </c>
    </row>
    <row r="222" spans="1:7">
      <c r="A222" s="1">
        <v>42444</v>
      </c>
      <c r="B222">
        <v>31.139999</v>
      </c>
      <c r="C222">
        <v>31.35</v>
      </c>
      <c r="D222">
        <v>30.91</v>
      </c>
      <c r="E222">
        <v>31.26</v>
      </c>
      <c r="F222">
        <v>1649600</v>
      </c>
      <c r="G222">
        <v>30.388238000000001</v>
      </c>
    </row>
    <row r="223" spans="1:7">
      <c r="A223" s="1">
        <v>42443</v>
      </c>
      <c r="B223">
        <v>30.879999000000002</v>
      </c>
      <c r="C223">
        <v>31.309999000000001</v>
      </c>
      <c r="D223">
        <v>30.67</v>
      </c>
      <c r="E223">
        <v>31.08</v>
      </c>
      <c r="F223">
        <v>1370300</v>
      </c>
      <c r="G223">
        <v>30.213258</v>
      </c>
    </row>
    <row r="224" spans="1:7">
      <c r="A224" s="1">
        <v>42440</v>
      </c>
      <c r="B224">
        <v>31</v>
      </c>
      <c r="C224">
        <v>31.4</v>
      </c>
      <c r="D224">
        <v>30.82</v>
      </c>
      <c r="E224">
        <v>30.959999</v>
      </c>
      <c r="F224">
        <v>1444700</v>
      </c>
      <c r="G224">
        <v>30.096603000000002</v>
      </c>
    </row>
    <row r="225" spans="1:7">
      <c r="A225" s="1">
        <v>42439</v>
      </c>
      <c r="B225">
        <v>30.58</v>
      </c>
      <c r="C225">
        <v>31.219999000000001</v>
      </c>
      <c r="D225">
        <v>30.190000999999999</v>
      </c>
      <c r="E225">
        <v>30.870000999999998</v>
      </c>
      <c r="F225">
        <v>2486200</v>
      </c>
      <c r="G225">
        <v>30.009115000000001</v>
      </c>
    </row>
    <row r="226" spans="1:7">
      <c r="A226" s="1">
        <v>42438</v>
      </c>
      <c r="B226">
        <v>30.209999</v>
      </c>
      <c r="C226">
        <v>30.67</v>
      </c>
      <c r="D226">
        <v>30.209999</v>
      </c>
      <c r="E226">
        <v>30.559999000000001</v>
      </c>
      <c r="F226">
        <v>1077500</v>
      </c>
      <c r="G226">
        <v>29.707758999999999</v>
      </c>
    </row>
    <row r="227" spans="1:7">
      <c r="A227" s="1">
        <v>42437</v>
      </c>
      <c r="B227">
        <v>30.23</v>
      </c>
      <c r="C227">
        <v>30.34</v>
      </c>
      <c r="D227">
        <v>29.969999000000001</v>
      </c>
      <c r="E227">
        <v>30.280000999999999</v>
      </c>
      <c r="F227">
        <v>1520600</v>
      </c>
      <c r="G227">
        <v>29.435568</v>
      </c>
    </row>
    <row r="228" spans="1:7">
      <c r="A228" s="1">
        <v>42436</v>
      </c>
      <c r="B228">
        <v>29.77</v>
      </c>
      <c r="C228">
        <v>30.24</v>
      </c>
      <c r="D228">
        <v>29.6</v>
      </c>
      <c r="E228">
        <v>30.129999000000002</v>
      </c>
      <c r="F228">
        <v>1161800</v>
      </c>
      <c r="G228">
        <v>29.289750000000002</v>
      </c>
    </row>
    <row r="229" spans="1:7">
      <c r="A229" s="1">
        <v>42433</v>
      </c>
      <c r="B229">
        <v>29.34</v>
      </c>
      <c r="C229">
        <v>29.959999</v>
      </c>
      <c r="D229">
        <v>29.219999000000001</v>
      </c>
      <c r="E229">
        <v>29.84</v>
      </c>
      <c r="F229">
        <v>1122800</v>
      </c>
      <c r="G229">
        <v>29.007838</v>
      </c>
    </row>
    <row r="230" spans="1:7">
      <c r="A230" s="1">
        <v>42432</v>
      </c>
      <c r="B230">
        <v>29.469999000000001</v>
      </c>
      <c r="C230">
        <v>29.549999</v>
      </c>
      <c r="D230">
        <v>29.139999</v>
      </c>
      <c r="E230">
        <v>29.52</v>
      </c>
      <c r="F230">
        <v>1122900</v>
      </c>
      <c r="G230">
        <v>28.696763000000001</v>
      </c>
    </row>
    <row r="231" spans="1:7">
      <c r="A231" s="1">
        <v>42431</v>
      </c>
      <c r="B231">
        <v>29.02</v>
      </c>
      <c r="C231">
        <v>29.57</v>
      </c>
      <c r="D231">
        <v>28.49</v>
      </c>
      <c r="E231">
        <v>29.49</v>
      </c>
      <c r="F231">
        <v>1333800</v>
      </c>
      <c r="G231">
        <v>28.667598000000002</v>
      </c>
    </row>
    <row r="232" spans="1:7">
      <c r="A232" s="1">
        <v>42430</v>
      </c>
      <c r="B232">
        <v>29.48</v>
      </c>
      <c r="C232">
        <v>29.610001</v>
      </c>
      <c r="D232">
        <v>28.92</v>
      </c>
      <c r="E232">
        <v>29.129999000000002</v>
      </c>
      <c r="F232">
        <v>1163200</v>
      </c>
      <c r="G232">
        <v>28.317637000000001</v>
      </c>
    </row>
    <row r="233" spans="1:7">
      <c r="A233" s="1">
        <v>42429</v>
      </c>
      <c r="B233">
        <v>28.75</v>
      </c>
      <c r="C233">
        <v>29.66</v>
      </c>
      <c r="D233">
        <v>28.65</v>
      </c>
      <c r="E233">
        <v>29.34</v>
      </c>
      <c r="F233">
        <v>2075800</v>
      </c>
      <c r="G233">
        <v>28.521782000000002</v>
      </c>
    </row>
    <row r="234" spans="1:7">
      <c r="A234" s="1">
        <v>42426</v>
      </c>
      <c r="B234">
        <v>29.379999000000002</v>
      </c>
      <c r="C234">
        <v>29.49</v>
      </c>
      <c r="D234">
        <v>28.700001</v>
      </c>
      <c r="E234">
        <v>28.82</v>
      </c>
      <c r="F234">
        <v>2310900</v>
      </c>
      <c r="G234">
        <v>28.016283000000001</v>
      </c>
    </row>
    <row r="235" spans="1:7">
      <c r="A235" s="1">
        <v>42425</v>
      </c>
      <c r="B235">
        <v>29.65</v>
      </c>
      <c r="C235">
        <v>29.879999000000002</v>
      </c>
      <c r="D235">
        <v>29.059999000000001</v>
      </c>
      <c r="E235">
        <v>29.549999</v>
      </c>
      <c r="F235">
        <v>1829000</v>
      </c>
      <c r="G235">
        <v>28.725925</v>
      </c>
    </row>
    <row r="236" spans="1:7">
      <c r="A236" s="1">
        <v>42424</v>
      </c>
      <c r="B236">
        <v>29.040001</v>
      </c>
      <c r="C236">
        <v>29.440000999999999</v>
      </c>
      <c r="D236">
        <v>28.969999000000001</v>
      </c>
      <c r="E236">
        <v>29.16</v>
      </c>
      <c r="F236">
        <v>2209200</v>
      </c>
      <c r="G236">
        <v>28.091135999999999</v>
      </c>
    </row>
    <row r="237" spans="1:7">
      <c r="A237" s="1">
        <v>42423</v>
      </c>
      <c r="B237">
        <v>28.969999000000001</v>
      </c>
      <c r="C237">
        <v>29.24</v>
      </c>
      <c r="D237">
        <v>28.809999000000001</v>
      </c>
      <c r="E237">
        <v>29.049999</v>
      </c>
      <c r="F237">
        <v>1343500</v>
      </c>
      <c r="G237">
        <v>27.985168000000002</v>
      </c>
    </row>
    <row r="238" spans="1:7">
      <c r="A238" s="1">
        <v>42422</v>
      </c>
      <c r="B238">
        <v>29.049999</v>
      </c>
      <c r="C238">
        <v>29.370000999999998</v>
      </c>
      <c r="D238">
        <v>28.92</v>
      </c>
      <c r="E238">
        <v>29.120000999999998</v>
      </c>
      <c r="F238">
        <v>723900</v>
      </c>
      <c r="G238">
        <v>28.052603000000001</v>
      </c>
    </row>
    <row r="239" spans="1:7">
      <c r="A239" s="1">
        <v>42419</v>
      </c>
      <c r="B239">
        <v>28.969999000000001</v>
      </c>
      <c r="C239">
        <v>29.120000999999998</v>
      </c>
      <c r="D239">
        <v>28.709999</v>
      </c>
      <c r="E239">
        <v>28.940000999999999</v>
      </c>
      <c r="F239">
        <v>711200</v>
      </c>
      <c r="G239">
        <v>27.879200999999998</v>
      </c>
    </row>
    <row r="240" spans="1:7">
      <c r="A240" s="1">
        <v>42418</v>
      </c>
      <c r="B240">
        <v>28.559999000000001</v>
      </c>
      <c r="C240">
        <v>29.049999</v>
      </c>
      <c r="D240">
        <v>28.51</v>
      </c>
      <c r="E240">
        <v>28.969999000000001</v>
      </c>
      <c r="F240">
        <v>786900</v>
      </c>
      <c r="G240">
        <v>27.908100000000001</v>
      </c>
    </row>
    <row r="241" spans="1:7">
      <c r="A241" s="1">
        <v>42417</v>
      </c>
      <c r="B241">
        <v>28.6</v>
      </c>
      <c r="C241">
        <v>28.690000999999999</v>
      </c>
      <c r="D241">
        <v>28.309999000000001</v>
      </c>
      <c r="E241">
        <v>28.58</v>
      </c>
      <c r="F241">
        <v>685700</v>
      </c>
      <c r="G241">
        <v>27.532395999999999</v>
      </c>
    </row>
    <row r="242" spans="1:7">
      <c r="A242" s="1">
        <v>42416</v>
      </c>
      <c r="B242">
        <v>28.559999000000001</v>
      </c>
      <c r="C242">
        <v>28.719999000000001</v>
      </c>
      <c r="D242">
        <v>28.190000999999999</v>
      </c>
      <c r="E242">
        <v>28.610001</v>
      </c>
      <c r="F242">
        <v>675300</v>
      </c>
      <c r="G242">
        <v>27.561297</v>
      </c>
    </row>
    <row r="243" spans="1:7">
      <c r="A243" s="1">
        <v>42412</v>
      </c>
      <c r="B243">
        <v>28.51</v>
      </c>
      <c r="C243">
        <v>28.76</v>
      </c>
      <c r="D243">
        <v>28.110001</v>
      </c>
      <c r="E243">
        <v>28.450001</v>
      </c>
      <c r="F243">
        <v>693000</v>
      </c>
      <c r="G243">
        <v>27.407162</v>
      </c>
    </row>
    <row r="244" spans="1:7">
      <c r="A244" s="1">
        <v>42411</v>
      </c>
      <c r="B244">
        <v>28.84</v>
      </c>
      <c r="C244">
        <v>29.07</v>
      </c>
      <c r="D244">
        <v>28.469999000000001</v>
      </c>
      <c r="E244">
        <v>28.549999</v>
      </c>
      <c r="F244">
        <v>906200</v>
      </c>
      <c r="G244">
        <v>27.503495000000001</v>
      </c>
    </row>
    <row r="245" spans="1:7">
      <c r="A245" s="1">
        <v>42410</v>
      </c>
      <c r="B245">
        <v>28.969999000000001</v>
      </c>
      <c r="C245">
        <v>29.129999000000002</v>
      </c>
      <c r="D245">
        <v>28.51</v>
      </c>
      <c r="E245">
        <v>28.92</v>
      </c>
      <c r="F245">
        <v>1228800</v>
      </c>
      <c r="G245">
        <v>27.859933999999999</v>
      </c>
    </row>
    <row r="246" spans="1:7">
      <c r="A246" s="1">
        <v>42409</v>
      </c>
      <c r="B246">
        <v>28.73</v>
      </c>
      <c r="C246">
        <v>29.1</v>
      </c>
      <c r="D246">
        <v>28.58</v>
      </c>
      <c r="E246">
        <v>28.950001</v>
      </c>
      <c r="F246">
        <v>1236700</v>
      </c>
      <c r="G246">
        <v>27.888835</v>
      </c>
    </row>
    <row r="247" spans="1:7">
      <c r="A247" s="1">
        <v>42408</v>
      </c>
      <c r="B247">
        <v>28.799999</v>
      </c>
      <c r="C247">
        <v>29.18</v>
      </c>
      <c r="D247">
        <v>28.32</v>
      </c>
      <c r="E247">
        <v>28.799999</v>
      </c>
      <c r="F247">
        <v>2019200</v>
      </c>
      <c r="G247">
        <v>27.744332</v>
      </c>
    </row>
    <row r="248" spans="1:7">
      <c r="A248" s="1">
        <v>42405</v>
      </c>
      <c r="B248">
        <v>28.66</v>
      </c>
      <c r="C248">
        <v>29.370000999999998</v>
      </c>
      <c r="D248">
        <v>28.280000999999999</v>
      </c>
      <c r="E248">
        <v>28.799999</v>
      </c>
      <c r="F248">
        <v>2936600</v>
      </c>
      <c r="G248">
        <v>27.744332</v>
      </c>
    </row>
    <row r="249" spans="1:7">
      <c r="A249" s="1">
        <v>42404</v>
      </c>
      <c r="B249">
        <v>29.190000999999999</v>
      </c>
      <c r="C249">
        <v>29.24</v>
      </c>
      <c r="D249">
        <v>28.65</v>
      </c>
      <c r="E249">
        <v>28.780000999999999</v>
      </c>
      <c r="F249">
        <v>2184500</v>
      </c>
      <c r="G249">
        <v>27.725066000000002</v>
      </c>
    </row>
    <row r="250" spans="1:7">
      <c r="A250" s="1">
        <v>42403</v>
      </c>
      <c r="B250">
        <v>29.129999000000002</v>
      </c>
      <c r="C250">
        <v>29.65</v>
      </c>
      <c r="D250">
        <v>28.889999</v>
      </c>
      <c r="E250">
        <v>29.23</v>
      </c>
      <c r="F250">
        <v>2371500</v>
      </c>
      <c r="G250">
        <v>28.158570000000001</v>
      </c>
    </row>
    <row r="251" spans="1:7">
      <c r="A251" s="1">
        <v>42402</v>
      </c>
      <c r="B251">
        <v>28.309999000000001</v>
      </c>
      <c r="C251">
        <v>29.07</v>
      </c>
      <c r="D251">
        <v>28.209999</v>
      </c>
      <c r="E251">
        <v>28.98</v>
      </c>
      <c r="F251">
        <v>1226400</v>
      </c>
      <c r="G251">
        <v>27.917733999999999</v>
      </c>
    </row>
    <row r="252" spans="1:7">
      <c r="A252" s="1">
        <v>42401</v>
      </c>
      <c r="B252">
        <v>27.83</v>
      </c>
      <c r="C252">
        <v>28.719999000000001</v>
      </c>
      <c r="D252">
        <v>27.799999</v>
      </c>
      <c r="E252">
        <v>28.450001</v>
      </c>
      <c r="F252">
        <v>1250800</v>
      </c>
      <c r="G252">
        <v>27.407162</v>
      </c>
    </row>
    <row r="253" spans="1:7">
      <c r="A253" s="1">
        <v>42398</v>
      </c>
      <c r="B253">
        <v>27.629999000000002</v>
      </c>
      <c r="C253">
        <v>28.08</v>
      </c>
      <c r="D253">
        <v>27.52</v>
      </c>
      <c r="E253">
        <v>27.879999000000002</v>
      </c>
      <c r="F253">
        <v>1130700</v>
      </c>
      <c r="G253">
        <v>26.858053999999999</v>
      </c>
    </row>
    <row r="254" spans="1:7">
      <c r="A254" s="1">
        <v>42397</v>
      </c>
      <c r="B254">
        <v>26.860001</v>
      </c>
      <c r="C254">
        <v>27.530000999999999</v>
      </c>
      <c r="D254">
        <v>26.73</v>
      </c>
      <c r="E254">
        <v>27.43</v>
      </c>
      <c r="F254">
        <v>634200</v>
      </c>
      <c r="G254">
        <v>26.42455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"/>
  <sheetViews>
    <sheetView workbookViewId="0">
      <selection activeCell="I4" sqref="I4:L4"/>
    </sheetView>
  </sheetViews>
  <sheetFormatPr defaultRowHeight="15"/>
  <cols>
    <col min="1" max="2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/>
      <c r="K1" s="4"/>
      <c r="L1" s="4"/>
      <c r="M1" s="4" t="s">
        <v>8</v>
      </c>
      <c r="N1" s="4" t="s">
        <v>9</v>
      </c>
      <c r="O1" s="4" t="s">
        <v>10</v>
      </c>
      <c r="P1" s="4" t="s">
        <v>11</v>
      </c>
    </row>
    <row r="2" spans="1:16">
      <c r="A2" s="1">
        <v>42762</v>
      </c>
      <c r="B2">
        <v>33.029998999999997</v>
      </c>
      <c r="C2">
        <v>33.029998999999997</v>
      </c>
      <c r="D2">
        <v>32.650002000000001</v>
      </c>
      <c r="E2">
        <v>32.720001000000003</v>
      </c>
      <c r="F2">
        <v>217900</v>
      </c>
      <c r="G2">
        <v>32.720001000000003</v>
      </c>
      <c r="J2" s="4">
        <v>30</v>
      </c>
      <c r="K2" s="4">
        <v>90</v>
      </c>
      <c r="L2" s="4">
        <v>180</v>
      </c>
      <c r="M2" s="4"/>
      <c r="N2" s="4"/>
      <c r="O2" s="4"/>
      <c r="P2" s="4"/>
    </row>
    <row r="3" spans="1:16">
      <c r="A3" s="1">
        <v>42761</v>
      </c>
      <c r="B3">
        <v>33.099997999999999</v>
      </c>
      <c r="C3">
        <v>33.18</v>
      </c>
      <c r="D3">
        <v>32.790000999999997</v>
      </c>
      <c r="E3">
        <v>32.939999</v>
      </c>
      <c r="F3">
        <v>366600</v>
      </c>
      <c r="G3">
        <v>32.939999</v>
      </c>
      <c r="J3" s="4">
        <f>AVERAGE(G3:G32)</f>
        <v>33.233666900000003</v>
      </c>
      <c r="K3" s="4">
        <f>AVERAGE(G3:G92)</f>
        <v>30.869615911111104</v>
      </c>
      <c r="L3" s="4">
        <f>AVERAGE(G3:G182)</f>
        <v>31.009502850000001</v>
      </c>
      <c r="M3" s="4"/>
      <c r="N3" s="4"/>
      <c r="O3" s="4"/>
      <c r="P3" s="4"/>
    </row>
    <row r="4" spans="1:16">
      <c r="A4" s="1">
        <v>42760</v>
      </c>
      <c r="B4">
        <v>33.139999000000003</v>
      </c>
      <c r="C4">
        <v>33.25</v>
      </c>
      <c r="D4">
        <v>32.950001</v>
      </c>
      <c r="E4">
        <v>33.080002</v>
      </c>
      <c r="F4">
        <v>332100</v>
      </c>
      <c r="G4">
        <v>33.080002</v>
      </c>
      <c r="I4">
        <v>1.24</v>
      </c>
      <c r="J4" s="5">
        <f>$I4/J3</f>
        <v>3.7311561307127379E-2</v>
      </c>
      <c r="K4" s="5">
        <f>$I4/K3</f>
        <v>4.0168948119425049E-2</v>
      </c>
      <c r="L4" s="5">
        <f>$I4/L3</f>
        <v>3.9987742015670527E-2</v>
      </c>
      <c r="M4" s="4"/>
      <c r="N4" s="4"/>
      <c r="O4" s="4"/>
      <c r="P4" s="4"/>
    </row>
    <row r="5" spans="1:16">
      <c r="A5" s="1">
        <v>42759</v>
      </c>
      <c r="B5">
        <v>33</v>
      </c>
      <c r="C5">
        <v>33.299999</v>
      </c>
      <c r="D5">
        <v>32.990001999999997</v>
      </c>
      <c r="E5">
        <v>33.130001</v>
      </c>
      <c r="F5">
        <v>422000</v>
      </c>
      <c r="G5">
        <v>33.130001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33.130001</v>
      </c>
      <c r="C6">
        <v>33.380001</v>
      </c>
      <c r="D6">
        <v>32.950001</v>
      </c>
      <c r="E6">
        <v>33.020000000000003</v>
      </c>
      <c r="F6">
        <v>483500</v>
      </c>
      <c r="G6">
        <v>33.020000000000003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33.189999</v>
      </c>
      <c r="C7">
        <v>33.450001</v>
      </c>
      <c r="D7">
        <v>33.040000999999997</v>
      </c>
      <c r="E7">
        <v>33.189999</v>
      </c>
      <c r="F7">
        <v>259000</v>
      </c>
      <c r="G7">
        <v>33.189999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33.479999999999997</v>
      </c>
      <c r="C8">
        <v>33.540000999999997</v>
      </c>
      <c r="D8">
        <v>32.990001999999997</v>
      </c>
      <c r="E8">
        <v>33.080002</v>
      </c>
      <c r="F8">
        <v>218500</v>
      </c>
      <c r="G8">
        <v>33.080002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33.520000000000003</v>
      </c>
      <c r="C9">
        <v>33.799999</v>
      </c>
      <c r="D9">
        <v>33.43</v>
      </c>
      <c r="E9">
        <v>33.540000999999997</v>
      </c>
      <c r="F9">
        <v>474500</v>
      </c>
      <c r="G9">
        <v>33.540000999999997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33.540000999999997</v>
      </c>
      <c r="C10">
        <v>33.900002000000001</v>
      </c>
      <c r="D10">
        <v>33.439999</v>
      </c>
      <c r="E10">
        <v>33.599997999999999</v>
      </c>
      <c r="F10">
        <v>358500</v>
      </c>
      <c r="G10">
        <v>33.599997999999999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33.529998999999997</v>
      </c>
      <c r="C11">
        <v>33.75</v>
      </c>
      <c r="D11">
        <v>33.259998000000003</v>
      </c>
      <c r="E11">
        <v>33.400002000000001</v>
      </c>
      <c r="F11">
        <v>477600</v>
      </c>
      <c r="G11">
        <v>33.400002000000001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33.479999999999997</v>
      </c>
      <c r="C12">
        <v>33.5</v>
      </c>
      <c r="D12">
        <v>33.130001</v>
      </c>
      <c r="E12">
        <v>33.490001999999997</v>
      </c>
      <c r="F12">
        <v>483400</v>
      </c>
      <c r="G12">
        <v>33.490001999999997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33.07</v>
      </c>
      <c r="C13">
        <v>33.610000999999997</v>
      </c>
      <c r="D13">
        <v>33.020000000000003</v>
      </c>
      <c r="E13">
        <v>33.520000000000003</v>
      </c>
      <c r="F13">
        <v>546600</v>
      </c>
      <c r="G13">
        <v>33.520000000000003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32.840000000000003</v>
      </c>
      <c r="C14">
        <v>33.130001</v>
      </c>
      <c r="D14">
        <v>32.700001</v>
      </c>
      <c r="E14">
        <v>33.060001</v>
      </c>
      <c r="F14">
        <v>537700</v>
      </c>
      <c r="G14">
        <v>33.060001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33.369999</v>
      </c>
      <c r="C15">
        <v>33.369999</v>
      </c>
      <c r="D15">
        <v>32.75</v>
      </c>
      <c r="E15">
        <v>32.82</v>
      </c>
      <c r="F15">
        <v>608200</v>
      </c>
      <c r="G15">
        <v>32.82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32.770000000000003</v>
      </c>
      <c r="C16">
        <v>33.43</v>
      </c>
      <c r="D16">
        <v>32.770000000000003</v>
      </c>
      <c r="E16">
        <v>33.330002</v>
      </c>
      <c r="F16">
        <v>481300</v>
      </c>
      <c r="G16">
        <v>33.330002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33.009998000000003</v>
      </c>
      <c r="C17">
        <v>33.150002000000001</v>
      </c>
      <c r="D17">
        <v>32.669998</v>
      </c>
      <c r="E17">
        <v>32.889999000000003</v>
      </c>
      <c r="F17">
        <v>1173000</v>
      </c>
      <c r="G17">
        <v>32.889999000000003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32.919998</v>
      </c>
      <c r="C18">
        <v>33.439999</v>
      </c>
      <c r="D18">
        <v>32.840000000000003</v>
      </c>
      <c r="E18">
        <v>33.009998000000003</v>
      </c>
      <c r="F18">
        <v>708600</v>
      </c>
      <c r="G18">
        <v>33.009998000000003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33.020000000000003</v>
      </c>
      <c r="C19">
        <v>33.07</v>
      </c>
      <c r="D19">
        <v>32.599997999999999</v>
      </c>
      <c r="E19">
        <v>32.880001</v>
      </c>
      <c r="F19">
        <v>426000</v>
      </c>
      <c r="G19">
        <v>32.880001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33.360000999999997</v>
      </c>
      <c r="C20">
        <v>33.439999</v>
      </c>
      <c r="D20">
        <v>33</v>
      </c>
      <c r="E20">
        <v>33.07</v>
      </c>
      <c r="F20">
        <v>410500</v>
      </c>
      <c r="G20">
        <v>33.07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33.049999</v>
      </c>
      <c r="C21">
        <v>33.389999000000003</v>
      </c>
      <c r="D21">
        <v>32.979999999999997</v>
      </c>
      <c r="E21">
        <v>33.360000999999997</v>
      </c>
      <c r="F21">
        <v>564700</v>
      </c>
      <c r="G21">
        <v>33.360000999999997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33.470001000000003</v>
      </c>
      <c r="C22">
        <v>33.470001000000003</v>
      </c>
      <c r="D22">
        <v>32.810001</v>
      </c>
      <c r="E22">
        <v>32.970001000000003</v>
      </c>
      <c r="F22">
        <v>563100</v>
      </c>
      <c r="G22">
        <v>32.970001000000003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33.57</v>
      </c>
      <c r="C23">
        <v>33.639999000000003</v>
      </c>
      <c r="D23">
        <v>33.459999000000003</v>
      </c>
      <c r="E23">
        <v>33.5</v>
      </c>
      <c r="F23">
        <v>295100</v>
      </c>
      <c r="G23">
        <v>33.5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33.650002000000001</v>
      </c>
      <c r="C24">
        <v>33.700001</v>
      </c>
      <c r="D24">
        <v>33.5</v>
      </c>
      <c r="E24">
        <v>33.619999</v>
      </c>
      <c r="F24">
        <v>154300</v>
      </c>
      <c r="G24">
        <v>33.619999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33.659999999999997</v>
      </c>
      <c r="C25">
        <v>33.669998</v>
      </c>
      <c r="D25">
        <v>33.43</v>
      </c>
      <c r="E25">
        <v>33.639999000000003</v>
      </c>
      <c r="F25">
        <v>315200</v>
      </c>
      <c r="G25">
        <v>33.639999000000003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33.590000000000003</v>
      </c>
      <c r="C26">
        <v>34.080002</v>
      </c>
      <c r="D26">
        <v>33.400002000000001</v>
      </c>
      <c r="E26">
        <v>33.650002000000001</v>
      </c>
      <c r="F26">
        <v>456000</v>
      </c>
      <c r="G26">
        <v>33.650002000000001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33.630001</v>
      </c>
      <c r="C27">
        <v>33.900002000000001</v>
      </c>
      <c r="D27">
        <v>33.360000999999997</v>
      </c>
      <c r="E27">
        <v>33.590000000000003</v>
      </c>
      <c r="F27">
        <v>577400</v>
      </c>
      <c r="G27">
        <v>33.590000000000003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33.479999999999997</v>
      </c>
      <c r="C28">
        <v>33.880001</v>
      </c>
      <c r="D28">
        <v>33.400002000000001</v>
      </c>
      <c r="E28">
        <v>33.779998999999997</v>
      </c>
      <c r="F28">
        <v>663400</v>
      </c>
      <c r="G28">
        <v>33.779998999999997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32.979999999999997</v>
      </c>
      <c r="C29">
        <v>33.459999000000003</v>
      </c>
      <c r="D29">
        <v>32.860000999999997</v>
      </c>
      <c r="E29">
        <v>33.369999</v>
      </c>
      <c r="F29">
        <v>1297700</v>
      </c>
      <c r="G29">
        <v>33.369999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32.349997999999999</v>
      </c>
      <c r="C30">
        <v>32.990001999999997</v>
      </c>
      <c r="D30">
        <v>32.310001</v>
      </c>
      <c r="E30">
        <v>32.979999999999997</v>
      </c>
      <c r="F30">
        <v>478200</v>
      </c>
      <c r="G30">
        <v>32.979999999999997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33.32</v>
      </c>
      <c r="C31">
        <v>33.549999</v>
      </c>
      <c r="D31">
        <v>32.389999000000003</v>
      </c>
      <c r="E31">
        <v>32.450001</v>
      </c>
      <c r="F31">
        <v>593000</v>
      </c>
      <c r="G31">
        <v>32.450001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33.060001</v>
      </c>
      <c r="C32">
        <v>33.279998999999997</v>
      </c>
      <c r="D32">
        <v>32.669998</v>
      </c>
      <c r="E32">
        <v>33.049999</v>
      </c>
      <c r="F32">
        <v>505300</v>
      </c>
      <c r="G32">
        <v>33.049999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32.459999000000003</v>
      </c>
      <c r="C33">
        <v>33.110000999999997</v>
      </c>
      <c r="D33">
        <v>32.299999</v>
      </c>
      <c r="E33">
        <v>32.93</v>
      </c>
      <c r="F33">
        <v>773100</v>
      </c>
      <c r="G33">
        <v>32.93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32.369999</v>
      </c>
      <c r="C34">
        <v>32.490001999999997</v>
      </c>
      <c r="D34">
        <v>32</v>
      </c>
      <c r="E34">
        <v>32.419998</v>
      </c>
      <c r="F34">
        <v>661600</v>
      </c>
      <c r="G34">
        <v>32.419998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31.219999000000001</v>
      </c>
      <c r="C35">
        <v>32.700001</v>
      </c>
      <c r="D35">
        <v>31.030000999999999</v>
      </c>
      <c r="E35">
        <v>32.360000999999997</v>
      </c>
      <c r="F35">
        <v>1092100</v>
      </c>
      <c r="G35">
        <v>32.360000999999997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30.959999</v>
      </c>
      <c r="C36">
        <v>31.32</v>
      </c>
      <c r="D36">
        <v>30.73</v>
      </c>
      <c r="E36">
        <v>31.309999000000001</v>
      </c>
      <c r="F36">
        <v>1137500</v>
      </c>
      <c r="G36">
        <v>31.309999000000001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31.57</v>
      </c>
      <c r="C37">
        <v>31.6</v>
      </c>
      <c r="D37">
        <v>30.84</v>
      </c>
      <c r="E37">
        <v>30.93</v>
      </c>
      <c r="F37">
        <v>810900</v>
      </c>
      <c r="G37">
        <v>30.93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31.360001</v>
      </c>
      <c r="C38">
        <v>31.459999</v>
      </c>
      <c r="D38">
        <v>31.040001</v>
      </c>
      <c r="E38">
        <v>31.440000999999999</v>
      </c>
      <c r="F38">
        <v>356000</v>
      </c>
      <c r="G38">
        <v>31.440000999999999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30.92</v>
      </c>
      <c r="C39">
        <v>31.389999</v>
      </c>
      <c r="D39">
        <v>30.92</v>
      </c>
      <c r="E39">
        <v>31.389999</v>
      </c>
      <c r="F39">
        <v>451200</v>
      </c>
      <c r="G39">
        <v>31.389999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30.700001</v>
      </c>
      <c r="C40">
        <v>30.76</v>
      </c>
      <c r="D40">
        <v>30.26</v>
      </c>
      <c r="E40">
        <v>30.719999000000001</v>
      </c>
      <c r="F40">
        <v>476600</v>
      </c>
      <c r="G40">
        <v>30.719999000000001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31.5</v>
      </c>
      <c r="C41">
        <v>31.5</v>
      </c>
      <c r="D41">
        <v>30.790001</v>
      </c>
      <c r="E41">
        <v>30.799999</v>
      </c>
      <c r="F41">
        <v>689900</v>
      </c>
      <c r="G41">
        <v>30.799999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31.309999000000001</v>
      </c>
      <c r="C42">
        <v>31.940000999999999</v>
      </c>
      <c r="D42">
        <v>31.309999000000001</v>
      </c>
      <c r="E42">
        <v>31.700001</v>
      </c>
      <c r="F42">
        <v>664300</v>
      </c>
      <c r="G42">
        <v>31.700001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30.77</v>
      </c>
      <c r="C43">
        <v>31.450001</v>
      </c>
      <c r="D43">
        <v>30.77</v>
      </c>
      <c r="E43">
        <v>31.370000999999998</v>
      </c>
      <c r="F43">
        <v>630600</v>
      </c>
      <c r="G43">
        <v>31.370000999999998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30.58</v>
      </c>
      <c r="C44">
        <v>30.940000999999999</v>
      </c>
      <c r="D44">
        <v>30.52</v>
      </c>
      <c r="E44">
        <v>30.709999</v>
      </c>
      <c r="F44">
        <v>223500</v>
      </c>
      <c r="G44">
        <v>30.709999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30.43</v>
      </c>
      <c r="C45">
        <v>30.690000999999999</v>
      </c>
      <c r="D45">
        <v>30.41</v>
      </c>
      <c r="E45">
        <v>30.559999000000001</v>
      </c>
      <c r="F45">
        <v>886700</v>
      </c>
      <c r="G45">
        <v>30.559999000000001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30.25</v>
      </c>
      <c r="C46">
        <v>30.67</v>
      </c>
      <c r="D46">
        <v>30.1</v>
      </c>
      <c r="E46">
        <v>30.65</v>
      </c>
      <c r="F46">
        <v>529100</v>
      </c>
      <c r="G46">
        <v>30.65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29.780000999999999</v>
      </c>
      <c r="C47">
        <v>30.35</v>
      </c>
      <c r="D47">
        <v>29.75</v>
      </c>
      <c r="E47">
        <v>30.35</v>
      </c>
      <c r="F47">
        <v>637600</v>
      </c>
      <c r="G47">
        <v>30.35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29.58</v>
      </c>
      <c r="C48">
        <v>29.75</v>
      </c>
      <c r="D48">
        <v>29.43</v>
      </c>
      <c r="E48">
        <v>29.700001</v>
      </c>
      <c r="F48">
        <v>547500</v>
      </c>
      <c r="G48">
        <v>29.700001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29.83</v>
      </c>
      <c r="C49">
        <v>30.09</v>
      </c>
      <c r="D49">
        <v>29.709999</v>
      </c>
      <c r="E49">
        <v>29.889999</v>
      </c>
      <c r="F49">
        <v>385000</v>
      </c>
      <c r="G49">
        <v>29.579999000000001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29.74</v>
      </c>
      <c r="C50">
        <v>30</v>
      </c>
      <c r="D50">
        <v>29.450001</v>
      </c>
      <c r="E50">
        <v>29.98</v>
      </c>
      <c r="F50">
        <v>826900</v>
      </c>
      <c r="G50">
        <v>29.669065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29.450001</v>
      </c>
      <c r="C51">
        <v>29.75</v>
      </c>
      <c r="D51">
        <v>29.379999000000002</v>
      </c>
      <c r="E51">
        <v>29.74</v>
      </c>
      <c r="F51">
        <v>618600</v>
      </c>
      <c r="G51">
        <v>29.431554999999999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29.24</v>
      </c>
      <c r="C52">
        <v>29.389999</v>
      </c>
      <c r="D52">
        <v>29.02</v>
      </c>
      <c r="E52">
        <v>29.370000999999998</v>
      </c>
      <c r="F52">
        <v>450600</v>
      </c>
      <c r="G52">
        <v>29.065393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28.92</v>
      </c>
      <c r="C53">
        <v>29.52</v>
      </c>
      <c r="D53">
        <v>28.92</v>
      </c>
      <c r="E53">
        <v>29.41</v>
      </c>
      <c r="F53">
        <v>590900</v>
      </c>
      <c r="G53">
        <v>29.104977000000002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29.299999</v>
      </c>
      <c r="C54">
        <v>29.299999</v>
      </c>
      <c r="D54">
        <v>28.49</v>
      </c>
      <c r="E54">
        <v>28.950001</v>
      </c>
      <c r="F54">
        <v>791400</v>
      </c>
      <c r="G54">
        <v>28.649749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29.530000999999999</v>
      </c>
      <c r="C55">
        <v>29.57</v>
      </c>
      <c r="D55">
        <v>29.040001</v>
      </c>
      <c r="E55">
        <v>29.34</v>
      </c>
      <c r="F55">
        <v>495000</v>
      </c>
      <c r="G55">
        <v>29.035703999999999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29.84</v>
      </c>
      <c r="C56">
        <v>30.120000999999998</v>
      </c>
      <c r="D56">
        <v>29.68</v>
      </c>
      <c r="E56">
        <v>30.01</v>
      </c>
      <c r="F56">
        <v>560300</v>
      </c>
      <c r="G56">
        <v>29.698754999999998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29.209999</v>
      </c>
      <c r="C57">
        <v>29.84</v>
      </c>
      <c r="D57">
        <v>28.82</v>
      </c>
      <c r="E57">
        <v>29.82</v>
      </c>
      <c r="F57">
        <v>578500</v>
      </c>
      <c r="G57">
        <v>29.510725000000001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28.719999000000001</v>
      </c>
      <c r="C58">
        <v>29.09</v>
      </c>
      <c r="D58">
        <v>28.719999000000001</v>
      </c>
      <c r="E58">
        <v>28.780000999999999</v>
      </c>
      <c r="F58">
        <v>524100</v>
      </c>
      <c r="G58">
        <v>28.481511999999999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28.620000999999998</v>
      </c>
      <c r="C59">
        <v>28.809999000000001</v>
      </c>
      <c r="D59">
        <v>28.43</v>
      </c>
      <c r="E59">
        <v>28.629999000000002</v>
      </c>
      <c r="F59">
        <v>460600</v>
      </c>
      <c r="G59">
        <v>28.333065999999999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28.940000999999999</v>
      </c>
      <c r="C60">
        <v>28.940000999999999</v>
      </c>
      <c r="D60">
        <v>28.440000999999999</v>
      </c>
      <c r="E60">
        <v>28.57</v>
      </c>
      <c r="F60">
        <v>482300</v>
      </c>
      <c r="G60">
        <v>28.273689000000001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29.450001</v>
      </c>
      <c r="C61">
        <v>29.52</v>
      </c>
      <c r="D61">
        <v>28.950001</v>
      </c>
      <c r="E61">
        <v>28.99</v>
      </c>
      <c r="F61">
        <v>496100</v>
      </c>
      <c r="G61">
        <v>28.689333000000001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28.84</v>
      </c>
      <c r="C62">
        <v>29.66</v>
      </c>
      <c r="D62">
        <v>28.77</v>
      </c>
      <c r="E62">
        <v>29.5</v>
      </c>
      <c r="F62">
        <v>593100</v>
      </c>
      <c r="G62">
        <v>29.194044000000002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29.049999</v>
      </c>
      <c r="C63">
        <v>29.290001</v>
      </c>
      <c r="D63">
        <v>28.969999000000001</v>
      </c>
      <c r="E63">
        <v>29.08</v>
      </c>
      <c r="F63">
        <v>327700</v>
      </c>
      <c r="G63">
        <v>28.778400000000001</v>
      </c>
      <c r="J63" s="4" t="s">
        <v>7</v>
      </c>
      <c r="K63" s="6">
        <f>+MAX(C171:C191)</f>
        <v>34.349997999999999</v>
      </c>
      <c r="L63" s="6">
        <f>+MIN(D171:D191)</f>
        <v>31.959999</v>
      </c>
      <c r="M63" s="6">
        <f t="shared" ref="M63:M68" si="0">+AVERAGE(K63:L63)</f>
        <v>33.154998499999998</v>
      </c>
      <c r="N63" s="6">
        <v>0.31</v>
      </c>
      <c r="O63" s="6">
        <f t="shared" ref="O63:O68" si="1">+N63*4</f>
        <v>1.24</v>
      </c>
      <c r="P63" s="5">
        <f t="shared" ref="P63:P68" si="2">+O63/M63</f>
        <v>3.7400092176146531E-2</v>
      </c>
    </row>
    <row r="64" spans="1:16">
      <c r="A64" s="1">
        <v>42670</v>
      </c>
      <c r="B64">
        <v>28.84</v>
      </c>
      <c r="C64">
        <v>29.129999000000002</v>
      </c>
      <c r="D64">
        <v>28.83</v>
      </c>
      <c r="E64">
        <v>29.030000999999999</v>
      </c>
      <c r="F64">
        <v>394000</v>
      </c>
      <c r="G64">
        <v>28.728919000000001</v>
      </c>
      <c r="J64" s="4" t="s">
        <v>12</v>
      </c>
      <c r="K64" s="7">
        <f>+MAX(C150:C170)</f>
        <v>34.490001999999997</v>
      </c>
      <c r="L64" s="7">
        <f>+MIN(D150:D170)</f>
        <v>31.870000999999998</v>
      </c>
      <c r="M64" s="7">
        <f t="shared" si="0"/>
        <v>33.180001499999996</v>
      </c>
      <c r="N64" s="7">
        <v>0.31</v>
      </c>
      <c r="O64" s="7">
        <f t="shared" si="1"/>
        <v>1.24</v>
      </c>
      <c r="P64" s="5">
        <f t="shared" si="2"/>
        <v>3.7371909100124667E-2</v>
      </c>
    </row>
    <row r="65" spans="1:16">
      <c r="A65" s="1">
        <v>42669</v>
      </c>
      <c r="B65">
        <v>28.84</v>
      </c>
      <c r="C65">
        <v>29.059999000000001</v>
      </c>
      <c r="D65">
        <v>28.68</v>
      </c>
      <c r="E65">
        <v>28.959999</v>
      </c>
      <c r="F65">
        <v>342000</v>
      </c>
      <c r="G65">
        <v>28.659644</v>
      </c>
      <c r="J65" s="4" t="s">
        <v>13</v>
      </c>
      <c r="K65" s="7">
        <f>+MAX(C128:C149)</f>
        <v>34.979999999999997</v>
      </c>
      <c r="L65" s="7">
        <f>+MIN(D128:D149)</f>
        <v>30.049999</v>
      </c>
      <c r="M65" s="7">
        <f t="shared" si="0"/>
        <v>32.514999500000002</v>
      </c>
      <c r="N65" s="7">
        <v>0.31</v>
      </c>
      <c r="O65" s="7">
        <f t="shared" si="1"/>
        <v>1.24</v>
      </c>
      <c r="P65" s="5">
        <f t="shared" si="2"/>
        <v>3.8136245396528455E-2</v>
      </c>
    </row>
    <row r="66" spans="1:16">
      <c r="A66" s="1">
        <v>42668</v>
      </c>
      <c r="B66">
        <v>28.700001</v>
      </c>
      <c r="C66">
        <v>28.889999</v>
      </c>
      <c r="D66">
        <v>28.629999000000002</v>
      </c>
      <c r="E66">
        <v>28.889999</v>
      </c>
      <c r="F66">
        <v>269000</v>
      </c>
      <c r="G66">
        <v>28.59037</v>
      </c>
      <c r="J66" s="4" t="s">
        <v>14</v>
      </c>
      <c r="K66" s="7">
        <f>+MAX(C107:C127)</f>
        <v>31.18</v>
      </c>
      <c r="L66" s="7">
        <f>+MIN(D107:D127)</f>
        <v>29.540001</v>
      </c>
      <c r="M66" s="7">
        <f t="shared" si="0"/>
        <v>30.360000499999998</v>
      </c>
      <c r="N66" s="7">
        <v>0.31</v>
      </c>
      <c r="O66" s="7">
        <f t="shared" si="1"/>
        <v>1.24</v>
      </c>
      <c r="P66" s="5">
        <f t="shared" si="2"/>
        <v>4.0843214083609782E-2</v>
      </c>
    </row>
    <row r="67" spans="1:16">
      <c r="A67" s="1">
        <v>42667</v>
      </c>
      <c r="B67">
        <v>29.290001</v>
      </c>
      <c r="C67">
        <v>29.290001</v>
      </c>
      <c r="D67">
        <v>28.67</v>
      </c>
      <c r="E67">
        <v>28.799999</v>
      </c>
      <c r="F67">
        <v>237300</v>
      </c>
      <c r="G67">
        <v>28.501303</v>
      </c>
      <c r="J67" s="4" t="s">
        <v>15</v>
      </c>
      <c r="K67" s="7">
        <f>+MAX(C86:C106)</f>
        <v>31.4</v>
      </c>
      <c r="L67" s="7">
        <f>+MIN(D86:D106)</f>
        <v>29.139999</v>
      </c>
      <c r="M67" s="7">
        <f t="shared" si="0"/>
        <v>30.269999499999997</v>
      </c>
      <c r="N67" s="7">
        <v>0.31</v>
      </c>
      <c r="O67" s="7">
        <f t="shared" si="1"/>
        <v>1.24</v>
      </c>
      <c r="P67" s="5">
        <f t="shared" si="2"/>
        <v>4.0964652146756729E-2</v>
      </c>
    </row>
    <row r="68" spans="1:16">
      <c r="A68" s="1">
        <v>42664</v>
      </c>
      <c r="B68">
        <v>28.889999</v>
      </c>
      <c r="C68">
        <v>28.950001</v>
      </c>
      <c r="D68">
        <v>28.610001</v>
      </c>
      <c r="E68">
        <v>28.690000999999999</v>
      </c>
      <c r="F68">
        <v>595200</v>
      </c>
      <c r="G68">
        <v>28.392444999999999</v>
      </c>
      <c r="J68" s="4" t="s">
        <v>16</v>
      </c>
      <c r="K68" s="7">
        <f>+MAX(C63:C85)</f>
        <v>30.83</v>
      </c>
      <c r="L68" s="7">
        <f>+MIN(D63:D85)</f>
        <v>28.309999000000001</v>
      </c>
      <c r="M68" s="7">
        <f t="shared" si="0"/>
        <v>29.569999500000002</v>
      </c>
      <c r="N68" s="7">
        <v>0.31</v>
      </c>
      <c r="O68" s="7">
        <f t="shared" si="1"/>
        <v>1.24</v>
      </c>
      <c r="P68" s="5">
        <f t="shared" si="2"/>
        <v>4.1934393674913653E-2</v>
      </c>
    </row>
    <row r="69" spans="1:16">
      <c r="A69" s="1">
        <v>42663</v>
      </c>
      <c r="B69">
        <v>29.110001</v>
      </c>
      <c r="C69">
        <v>29.290001</v>
      </c>
      <c r="D69">
        <v>28.940000999999999</v>
      </c>
      <c r="E69">
        <v>29</v>
      </c>
      <c r="F69">
        <v>372800</v>
      </c>
      <c r="G69">
        <v>28.69923</v>
      </c>
    </row>
    <row r="70" spans="1:16">
      <c r="A70" s="1">
        <v>42662</v>
      </c>
      <c r="B70">
        <v>28.9</v>
      </c>
      <c r="C70">
        <v>29.16</v>
      </c>
      <c r="D70">
        <v>28.84</v>
      </c>
      <c r="E70">
        <v>29.09</v>
      </c>
      <c r="F70">
        <v>451500</v>
      </c>
      <c r="G70">
        <v>28.788297</v>
      </c>
      <c r="J70" s="2" t="s">
        <v>17</v>
      </c>
      <c r="M70" s="3">
        <f>+AVERAGE(P63:P68)</f>
        <v>3.9441751096346643E-2</v>
      </c>
    </row>
    <row r="71" spans="1:16">
      <c r="A71" s="1">
        <v>42661</v>
      </c>
      <c r="B71">
        <v>29.02</v>
      </c>
      <c r="C71">
        <v>29.059999000000001</v>
      </c>
      <c r="D71">
        <v>28.6</v>
      </c>
      <c r="E71">
        <v>28.950001</v>
      </c>
      <c r="F71">
        <v>407500</v>
      </c>
      <c r="G71">
        <v>28.649749</v>
      </c>
    </row>
    <row r="72" spans="1:16">
      <c r="A72" s="1">
        <v>42660</v>
      </c>
      <c r="B72">
        <v>28.9</v>
      </c>
      <c r="C72">
        <v>29.030000999999999</v>
      </c>
      <c r="D72">
        <v>28.860001</v>
      </c>
      <c r="E72">
        <v>28.9</v>
      </c>
      <c r="F72">
        <v>313200</v>
      </c>
      <c r="G72">
        <v>28.600266999999999</v>
      </c>
    </row>
    <row r="73" spans="1:16">
      <c r="A73" s="1">
        <v>42657</v>
      </c>
      <c r="B73">
        <v>28.85</v>
      </c>
      <c r="C73">
        <v>29.049999</v>
      </c>
      <c r="D73">
        <v>28.76</v>
      </c>
      <c r="E73">
        <v>28.83</v>
      </c>
      <c r="F73">
        <v>366600</v>
      </c>
      <c r="G73">
        <v>28.530992999999999</v>
      </c>
    </row>
    <row r="74" spans="1:16">
      <c r="A74" s="1">
        <v>42656</v>
      </c>
      <c r="B74">
        <v>28.74</v>
      </c>
      <c r="C74">
        <v>29.190000999999999</v>
      </c>
      <c r="D74">
        <v>28.700001</v>
      </c>
      <c r="E74">
        <v>28.9</v>
      </c>
      <c r="F74">
        <v>498500</v>
      </c>
      <c r="G74">
        <v>28.600266999999999</v>
      </c>
    </row>
    <row r="75" spans="1:16">
      <c r="A75" s="1">
        <v>42655</v>
      </c>
      <c r="B75">
        <v>28.41</v>
      </c>
      <c r="C75">
        <v>28.83</v>
      </c>
      <c r="D75">
        <v>28.370000999999998</v>
      </c>
      <c r="E75">
        <v>28.74</v>
      </c>
      <c r="F75">
        <v>931400</v>
      </c>
      <c r="G75">
        <v>28.441925999999999</v>
      </c>
    </row>
    <row r="76" spans="1:16">
      <c r="A76" s="1">
        <v>42654</v>
      </c>
      <c r="B76">
        <v>28.66</v>
      </c>
      <c r="C76">
        <v>28.67</v>
      </c>
      <c r="D76">
        <v>28.35</v>
      </c>
      <c r="E76">
        <v>28.4</v>
      </c>
      <c r="F76">
        <v>487400</v>
      </c>
      <c r="G76">
        <v>28.105452</v>
      </c>
    </row>
    <row r="77" spans="1:16">
      <c r="A77" s="1">
        <v>42653</v>
      </c>
      <c r="B77">
        <v>28.450001</v>
      </c>
      <c r="C77">
        <v>28.809999000000001</v>
      </c>
      <c r="D77">
        <v>28.450001</v>
      </c>
      <c r="E77">
        <v>28.780000999999999</v>
      </c>
      <c r="F77">
        <v>454300</v>
      </c>
      <c r="G77">
        <v>28.481511999999999</v>
      </c>
    </row>
    <row r="78" spans="1:16">
      <c r="A78" s="1">
        <v>42650</v>
      </c>
      <c r="B78">
        <v>28.85</v>
      </c>
      <c r="C78">
        <v>28.91</v>
      </c>
      <c r="D78">
        <v>28.440000999999999</v>
      </c>
      <c r="E78">
        <v>28.450001</v>
      </c>
      <c r="F78">
        <v>668900</v>
      </c>
      <c r="G78">
        <v>28.154934999999998</v>
      </c>
    </row>
    <row r="79" spans="1:16">
      <c r="A79" s="1">
        <v>42649</v>
      </c>
      <c r="B79">
        <v>28.6</v>
      </c>
      <c r="C79">
        <v>28.799999</v>
      </c>
      <c r="D79">
        <v>28.309999000000001</v>
      </c>
      <c r="E79">
        <v>28.66</v>
      </c>
      <c r="F79">
        <v>1563600</v>
      </c>
      <c r="G79">
        <v>28.362756000000001</v>
      </c>
    </row>
    <row r="80" spans="1:16">
      <c r="A80" s="1">
        <v>42648</v>
      </c>
      <c r="B80">
        <v>29.08</v>
      </c>
      <c r="C80">
        <v>29.120000999999998</v>
      </c>
      <c r="D80">
        <v>28.629999000000002</v>
      </c>
      <c r="E80">
        <v>28.76</v>
      </c>
      <c r="F80">
        <v>1344000</v>
      </c>
      <c r="G80">
        <v>28.461718999999999</v>
      </c>
    </row>
    <row r="81" spans="1:7">
      <c r="A81" s="1">
        <v>42647</v>
      </c>
      <c r="B81">
        <v>29.41</v>
      </c>
      <c r="C81">
        <v>29.440000999999999</v>
      </c>
      <c r="D81">
        <v>28.719999000000001</v>
      </c>
      <c r="E81">
        <v>28.940000999999999</v>
      </c>
      <c r="F81">
        <v>934500</v>
      </c>
      <c r="G81">
        <v>28.639852999999999</v>
      </c>
    </row>
    <row r="82" spans="1:7">
      <c r="A82" s="1">
        <v>42646</v>
      </c>
      <c r="B82">
        <v>29.85</v>
      </c>
      <c r="C82">
        <v>29.85</v>
      </c>
      <c r="D82">
        <v>29.219999000000001</v>
      </c>
      <c r="E82">
        <v>29.469999000000001</v>
      </c>
      <c r="F82">
        <v>822900</v>
      </c>
      <c r="G82">
        <v>29.164355</v>
      </c>
    </row>
    <row r="83" spans="1:7">
      <c r="A83" s="1">
        <v>42643</v>
      </c>
      <c r="B83">
        <v>30.51</v>
      </c>
      <c r="C83">
        <v>30.57</v>
      </c>
      <c r="D83">
        <v>29.799999</v>
      </c>
      <c r="E83">
        <v>29.85</v>
      </c>
      <c r="F83">
        <v>719100</v>
      </c>
      <c r="G83">
        <v>29.540413999999998</v>
      </c>
    </row>
    <row r="84" spans="1:7">
      <c r="A84" s="1">
        <v>42642</v>
      </c>
      <c r="B84">
        <v>30.52</v>
      </c>
      <c r="C84">
        <v>30.58</v>
      </c>
      <c r="D84">
        <v>30.23</v>
      </c>
      <c r="E84">
        <v>30.440000999999999</v>
      </c>
      <c r="F84">
        <v>599400</v>
      </c>
      <c r="G84">
        <v>30.124296000000001</v>
      </c>
    </row>
    <row r="85" spans="1:7">
      <c r="A85" s="1">
        <v>42641</v>
      </c>
      <c r="B85">
        <v>30.690000999999999</v>
      </c>
      <c r="C85">
        <v>30.83</v>
      </c>
      <c r="D85">
        <v>30.43</v>
      </c>
      <c r="E85">
        <v>30.65</v>
      </c>
      <c r="F85">
        <v>423400</v>
      </c>
      <c r="G85">
        <v>30.332117</v>
      </c>
    </row>
    <row r="86" spans="1:7">
      <c r="A86" s="1">
        <v>42640</v>
      </c>
      <c r="B86">
        <v>31.25</v>
      </c>
      <c r="C86">
        <v>31.4</v>
      </c>
      <c r="D86">
        <v>30.59</v>
      </c>
      <c r="E86">
        <v>30.690000999999999</v>
      </c>
      <c r="F86">
        <v>497700</v>
      </c>
      <c r="G86">
        <v>30.371703</v>
      </c>
    </row>
    <row r="87" spans="1:7">
      <c r="A87" s="1">
        <v>42639</v>
      </c>
      <c r="B87">
        <v>31.16</v>
      </c>
      <c r="C87">
        <v>31.379999000000002</v>
      </c>
      <c r="D87">
        <v>31.01</v>
      </c>
      <c r="E87">
        <v>31.26</v>
      </c>
      <c r="F87">
        <v>461400</v>
      </c>
      <c r="G87">
        <v>30.935790999999998</v>
      </c>
    </row>
    <row r="88" spans="1:7">
      <c r="A88" s="1">
        <v>42636</v>
      </c>
      <c r="B88">
        <v>31.15</v>
      </c>
      <c r="C88">
        <v>31.34</v>
      </c>
      <c r="D88">
        <v>30.99</v>
      </c>
      <c r="E88">
        <v>31.190000999999999</v>
      </c>
      <c r="F88">
        <v>527100</v>
      </c>
      <c r="G88">
        <v>30.866517000000002</v>
      </c>
    </row>
    <row r="89" spans="1:7">
      <c r="A89" s="1">
        <v>42635</v>
      </c>
      <c r="B89">
        <v>30.969999000000001</v>
      </c>
      <c r="C89">
        <v>31.4</v>
      </c>
      <c r="D89">
        <v>30.959999</v>
      </c>
      <c r="E89">
        <v>31.34</v>
      </c>
      <c r="F89">
        <v>589200</v>
      </c>
      <c r="G89">
        <v>31.014961</v>
      </c>
    </row>
    <row r="90" spans="1:7">
      <c r="A90" s="1">
        <v>42634</v>
      </c>
      <c r="B90">
        <v>30.290001</v>
      </c>
      <c r="C90">
        <v>30.889999</v>
      </c>
      <c r="D90">
        <v>30.290001</v>
      </c>
      <c r="E90">
        <v>30.870000999999998</v>
      </c>
      <c r="F90">
        <v>361200</v>
      </c>
      <c r="G90">
        <v>30.549835999999999</v>
      </c>
    </row>
    <row r="91" spans="1:7">
      <c r="A91" s="1">
        <v>42633</v>
      </c>
      <c r="B91">
        <v>30.450001</v>
      </c>
      <c r="C91">
        <v>30.74</v>
      </c>
      <c r="D91">
        <v>30.23</v>
      </c>
      <c r="E91">
        <v>30.25</v>
      </c>
      <c r="F91">
        <v>460200</v>
      </c>
      <c r="G91">
        <v>29.936266</v>
      </c>
    </row>
    <row r="92" spans="1:7">
      <c r="A92" s="1">
        <v>42632</v>
      </c>
      <c r="B92">
        <v>30.17</v>
      </c>
      <c r="C92">
        <v>30.540001</v>
      </c>
      <c r="D92">
        <v>30.059999000000001</v>
      </c>
      <c r="E92">
        <v>30.51</v>
      </c>
      <c r="F92">
        <v>513500</v>
      </c>
      <c r="G92">
        <v>30.193569</v>
      </c>
    </row>
    <row r="93" spans="1:7">
      <c r="A93" s="1">
        <v>42629</v>
      </c>
      <c r="B93">
        <v>29.66</v>
      </c>
      <c r="C93">
        <v>30.049999</v>
      </c>
      <c r="D93">
        <v>29.58</v>
      </c>
      <c r="E93">
        <v>30.02</v>
      </c>
      <c r="F93">
        <v>597600</v>
      </c>
      <c r="G93">
        <v>29.708651</v>
      </c>
    </row>
    <row r="94" spans="1:7">
      <c r="A94" s="1">
        <v>42628</v>
      </c>
      <c r="B94">
        <v>29.74</v>
      </c>
      <c r="C94">
        <v>29.82</v>
      </c>
      <c r="D94">
        <v>29.48</v>
      </c>
      <c r="E94">
        <v>29.709999</v>
      </c>
      <c r="F94">
        <v>349200</v>
      </c>
      <c r="G94">
        <v>29.401865000000001</v>
      </c>
    </row>
    <row r="95" spans="1:7">
      <c r="A95" s="1">
        <v>42627</v>
      </c>
      <c r="B95">
        <v>29.42</v>
      </c>
      <c r="C95">
        <v>29.790001</v>
      </c>
      <c r="D95">
        <v>29.32</v>
      </c>
      <c r="E95">
        <v>29.719999000000001</v>
      </c>
      <c r="F95">
        <v>423900</v>
      </c>
      <c r="G95">
        <v>29.411762</v>
      </c>
    </row>
    <row r="96" spans="1:7">
      <c r="A96" s="1">
        <v>42626</v>
      </c>
      <c r="B96">
        <v>29.540001</v>
      </c>
      <c r="C96">
        <v>29.58</v>
      </c>
      <c r="D96">
        <v>29.200001</v>
      </c>
      <c r="E96">
        <v>29.43</v>
      </c>
      <c r="F96">
        <v>613700</v>
      </c>
      <c r="G96">
        <v>29.124770000000002</v>
      </c>
    </row>
    <row r="97" spans="1:7">
      <c r="A97" s="1">
        <v>42625</v>
      </c>
      <c r="B97">
        <v>29.309999000000001</v>
      </c>
      <c r="C97">
        <v>29.58</v>
      </c>
      <c r="D97">
        <v>29.139999</v>
      </c>
      <c r="E97">
        <v>29.559999000000001</v>
      </c>
      <c r="F97">
        <v>503500</v>
      </c>
      <c r="G97">
        <v>29.253420999999999</v>
      </c>
    </row>
    <row r="98" spans="1:7">
      <c r="A98" s="1">
        <v>42622</v>
      </c>
      <c r="B98">
        <v>30.139999</v>
      </c>
      <c r="C98">
        <v>30.16</v>
      </c>
      <c r="D98">
        <v>29.25</v>
      </c>
      <c r="E98">
        <v>29.25</v>
      </c>
      <c r="F98">
        <v>571800</v>
      </c>
      <c r="G98">
        <v>28.946636999999999</v>
      </c>
    </row>
    <row r="99" spans="1:7">
      <c r="A99" s="1">
        <v>42621</v>
      </c>
      <c r="B99">
        <v>30.25</v>
      </c>
      <c r="C99">
        <v>30.41</v>
      </c>
      <c r="D99">
        <v>30.08</v>
      </c>
      <c r="E99">
        <v>30.35</v>
      </c>
      <c r="F99">
        <v>437200</v>
      </c>
      <c r="G99">
        <v>30.035229000000001</v>
      </c>
    </row>
    <row r="100" spans="1:7">
      <c r="A100" s="1">
        <v>42620</v>
      </c>
      <c r="B100">
        <v>30</v>
      </c>
      <c r="C100">
        <v>30.35</v>
      </c>
      <c r="D100">
        <v>29.860001</v>
      </c>
      <c r="E100">
        <v>30.299999</v>
      </c>
      <c r="F100">
        <v>541400</v>
      </c>
      <c r="G100">
        <v>29.985745999999999</v>
      </c>
    </row>
    <row r="101" spans="1:7">
      <c r="A101" s="1">
        <v>42619</v>
      </c>
      <c r="B101">
        <v>29.98</v>
      </c>
      <c r="C101">
        <v>30.16</v>
      </c>
      <c r="D101">
        <v>29.92</v>
      </c>
      <c r="E101">
        <v>30</v>
      </c>
      <c r="F101">
        <v>494300</v>
      </c>
      <c r="G101">
        <v>29.688858</v>
      </c>
    </row>
    <row r="102" spans="1:7">
      <c r="A102" s="1">
        <v>42615</v>
      </c>
      <c r="B102">
        <v>29.530000999999999</v>
      </c>
      <c r="C102">
        <v>29.959999</v>
      </c>
      <c r="D102">
        <v>29.530000999999999</v>
      </c>
      <c r="E102">
        <v>29.9</v>
      </c>
      <c r="F102">
        <v>499300</v>
      </c>
      <c r="G102">
        <v>29.589894999999999</v>
      </c>
    </row>
    <row r="103" spans="1:7">
      <c r="A103" s="1">
        <v>42614</v>
      </c>
      <c r="B103">
        <v>29.85</v>
      </c>
      <c r="C103">
        <v>29.99</v>
      </c>
      <c r="D103">
        <v>29.389999</v>
      </c>
      <c r="E103">
        <v>29.49</v>
      </c>
      <c r="F103">
        <v>611700</v>
      </c>
      <c r="G103">
        <v>29.184148</v>
      </c>
    </row>
    <row r="104" spans="1:7">
      <c r="A104" s="1">
        <v>42613</v>
      </c>
      <c r="B104">
        <v>29.85</v>
      </c>
      <c r="C104">
        <v>30.07</v>
      </c>
      <c r="D104">
        <v>29.59</v>
      </c>
      <c r="E104">
        <v>30.01</v>
      </c>
      <c r="F104">
        <v>1491200</v>
      </c>
      <c r="G104">
        <v>29.698754999999998</v>
      </c>
    </row>
    <row r="105" spans="1:7">
      <c r="A105" s="1">
        <v>42612</v>
      </c>
      <c r="B105">
        <v>30.040001</v>
      </c>
      <c r="C105">
        <v>30.16</v>
      </c>
      <c r="D105">
        <v>29.75</v>
      </c>
      <c r="E105">
        <v>29.83</v>
      </c>
      <c r="F105">
        <v>422900</v>
      </c>
      <c r="G105">
        <v>29.520620999999998</v>
      </c>
    </row>
    <row r="106" spans="1:7">
      <c r="A106" s="1">
        <v>42611</v>
      </c>
      <c r="B106">
        <v>29.76</v>
      </c>
      <c r="C106">
        <v>30.07</v>
      </c>
      <c r="D106">
        <v>29.75</v>
      </c>
      <c r="E106">
        <v>30</v>
      </c>
      <c r="F106">
        <v>537600</v>
      </c>
      <c r="G106">
        <v>29.688858</v>
      </c>
    </row>
    <row r="107" spans="1:7">
      <c r="A107" s="1">
        <v>42608</v>
      </c>
      <c r="B107">
        <v>30.26</v>
      </c>
      <c r="C107">
        <v>30.379999000000002</v>
      </c>
      <c r="D107">
        <v>29.540001</v>
      </c>
      <c r="E107">
        <v>29.639999</v>
      </c>
      <c r="F107">
        <v>489400</v>
      </c>
      <c r="G107">
        <v>29.332591000000001</v>
      </c>
    </row>
    <row r="108" spans="1:7">
      <c r="A108" s="1">
        <v>42607</v>
      </c>
      <c r="B108">
        <v>30.280000999999999</v>
      </c>
      <c r="C108">
        <v>30.299999</v>
      </c>
      <c r="D108">
        <v>30.040001</v>
      </c>
      <c r="E108">
        <v>30.16</v>
      </c>
      <c r="F108">
        <v>557700</v>
      </c>
      <c r="G108">
        <v>29.847199</v>
      </c>
    </row>
    <row r="109" spans="1:7">
      <c r="A109" s="1">
        <v>42606</v>
      </c>
      <c r="B109">
        <v>30.08</v>
      </c>
      <c r="C109">
        <v>30.26</v>
      </c>
      <c r="D109">
        <v>29.860001</v>
      </c>
      <c r="E109">
        <v>30.23</v>
      </c>
      <c r="F109">
        <v>380800</v>
      </c>
      <c r="G109">
        <v>29.916473</v>
      </c>
    </row>
    <row r="110" spans="1:7">
      <c r="A110" s="1">
        <v>42605</v>
      </c>
      <c r="B110">
        <v>30.08</v>
      </c>
      <c r="C110">
        <v>30.35</v>
      </c>
      <c r="D110">
        <v>30.059999000000001</v>
      </c>
      <c r="E110">
        <v>30.07</v>
      </c>
      <c r="F110">
        <v>338400</v>
      </c>
      <c r="G110">
        <v>29.758132</v>
      </c>
    </row>
    <row r="111" spans="1:7">
      <c r="A111" s="1">
        <v>42604</v>
      </c>
      <c r="B111">
        <v>30.42</v>
      </c>
      <c r="C111">
        <v>30.530000999999999</v>
      </c>
      <c r="D111">
        <v>30.059999000000001</v>
      </c>
      <c r="E111">
        <v>30.08</v>
      </c>
      <c r="F111">
        <v>414600</v>
      </c>
      <c r="G111">
        <v>29.768028999999999</v>
      </c>
    </row>
    <row r="112" spans="1:7">
      <c r="A112" s="1">
        <v>42601</v>
      </c>
      <c r="B112">
        <v>30.76</v>
      </c>
      <c r="C112">
        <v>30.82</v>
      </c>
      <c r="D112">
        <v>30.41</v>
      </c>
      <c r="E112">
        <v>30.74</v>
      </c>
      <c r="F112">
        <v>839700</v>
      </c>
      <c r="G112">
        <v>30.114398999999999</v>
      </c>
    </row>
    <row r="113" spans="1:7">
      <c r="A113" s="1">
        <v>42600</v>
      </c>
      <c r="B113">
        <v>30.24</v>
      </c>
      <c r="C113">
        <v>30.83</v>
      </c>
      <c r="D113">
        <v>30.16</v>
      </c>
      <c r="E113">
        <v>30.83</v>
      </c>
      <c r="F113">
        <v>628600</v>
      </c>
      <c r="G113">
        <v>30.202567999999999</v>
      </c>
    </row>
    <row r="114" spans="1:7">
      <c r="A114" s="1">
        <v>42599</v>
      </c>
      <c r="B114">
        <v>30.110001</v>
      </c>
      <c r="C114">
        <v>30.389999</v>
      </c>
      <c r="D114">
        <v>29.879999000000002</v>
      </c>
      <c r="E114">
        <v>30.309999000000001</v>
      </c>
      <c r="F114">
        <v>578700</v>
      </c>
      <c r="G114">
        <v>29.693149999999999</v>
      </c>
    </row>
    <row r="115" spans="1:7">
      <c r="A115" s="1">
        <v>42598</v>
      </c>
      <c r="B115">
        <v>30.459999</v>
      </c>
      <c r="C115">
        <v>30.51</v>
      </c>
      <c r="D115">
        <v>30.049999</v>
      </c>
      <c r="E115">
        <v>30.110001</v>
      </c>
      <c r="F115">
        <v>524600</v>
      </c>
      <c r="G115">
        <v>29.497221</v>
      </c>
    </row>
    <row r="116" spans="1:7">
      <c r="A116" s="1">
        <v>42597</v>
      </c>
      <c r="B116">
        <v>30.9</v>
      </c>
      <c r="C116">
        <v>31.01</v>
      </c>
      <c r="D116">
        <v>30.41</v>
      </c>
      <c r="E116">
        <v>30.469999000000001</v>
      </c>
      <c r="F116">
        <v>772600</v>
      </c>
      <c r="G116">
        <v>29.849893999999999</v>
      </c>
    </row>
    <row r="117" spans="1:7">
      <c r="A117" s="1">
        <v>42594</v>
      </c>
      <c r="B117">
        <v>31.02</v>
      </c>
      <c r="C117">
        <v>31.16</v>
      </c>
      <c r="D117">
        <v>30.879999000000002</v>
      </c>
      <c r="E117">
        <v>30.940000999999999</v>
      </c>
      <c r="F117">
        <v>295700</v>
      </c>
      <c r="G117">
        <v>30.31033</v>
      </c>
    </row>
    <row r="118" spans="1:7">
      <c r="A118" s="1">
        <v>42593</v>
      </c>
      <c r="B118">
        <v>30.76</v>
      </c>
      <c r="C118">
        <v>31</v>
      </c>
      <c r="D118">
        <v>30.75</v>
      </c>
      <c r="E118">
        <v>31</v>
      </c>
      <c r="F118">
        <v>672700</v>
      </c>
      <c r="G118">
        <v>30.369108000000001</v>
      </c>
    </row>
    <row r="119" spans="1:7">
      <c r="A119" s="1">
        <v>42592</v>
      </c>
      <c r="B119">
        <v>30.59</v>
      </c>
      <c r="C119">
        <v>30.709999</v>
      </c>
      <c r="D119">
        <v>30.440000999999999</v>
      </c>
      <c r="E119">
        <v>30.629999000000002</v>
      </c>
      <c r="F119">
        <v>401600</v>
      </c>
      <c r="G119">
        <v>30.006637000000001</v>
      </c>
    </row>
    <row r="120" spans="1:7">
      <c r="A120" s="1">
        <v>42591</v>
      </c>
      <c r="B120">
        <v>30.65</v>
      </c>
      <c r="C120">
        <v>30.73</v>
      </c>
      <c r="D120">
        <v>30.450001</v>
      </c>
      <c r="E120">
        <v>30.57</v>
      </c>
      <c r="F120">
        <v>388600</v>
      </c>
      <c r="G120">
        <v>29.947859000000001</v>
      </c>
    </row>
    <row r="121" spans="1:7">
      <c r="A121" s="1">
        <v>42590</v>
      </c>
      <c r="B121">
        <v>30.959999</v>
      </c>
      <c r="C121">
        <v>31.18</v>
      </c>
      <c r="D121">
        <v>30.620000999999998</v>
      </c>
      <c r="E121">
        <v>30.690000999999999</v>
      </c>
      <c r="F121">
        <v>713000</v>
      </c>
      <c r="G121">
        <v>30.065418000000001</v>
      </c>
    </row>
    <row r="122" spans="1:7">
      <c r="A122" s="1">
        <v>42587</v>
      </c>
      <c r="B122">
        <v>30.83</v>
      </c>
      <c r="C122">
        <v>31.120000999999998</v>
      </c>
      <c r="D122">
        <v>30.549999</v>
      </c>
      <c r="E122">
        <v>30.799999</v>
      </c>
      <c r="F122">
        <v>694300</v>
      </c>
      <c r="G122">
        <v>30.173178</v>
      </c>
    </row>
    <row r="123" spans="1:7">
      <c r="A123" s="1">
        <v>42586</v>
      </c>
      <c r="B123">
        <v>30.700001</v>
      </c>
      <c r="C123">
        <v>30.700001</v>
      </c>
      <c r="D123">
        <v>30.41</v>
      </c>
      <c r="E123">
        <v>30.59</v>
      </c>
      <c r="F123">
        <v>496200</v>
      </c>
      <c r="G123">
        <v>29.967452000000002</v>
      </c>
    </row>
    <row r="124" spans="1:7">
      <c r="A124" s="1">
        <v>42585</v>
      </c>
      <c r="B124">
        <v>30.58</v>
      </c>
      <c r="C124">
        <v>30.76</v>
      </c>
      <c r="D124">
        <v>30.299999</v>
      </c>
      <c r="E124">
        <v>30.65</v>
      </c>
      <c r="F124">
        <v>765000</v>
      </c>
      <c r="G124">
        <v>30.026230999999999</v>
      </c>
    </row>
    <row r="125" spans="1:7">
      <c r="A125" s="1">
        <v>42584</v>
      </c>
      <c r="B125">
        <v>30.76</v>
      </c>
      <c r="C125">
        <v>30.84</v>
      </c>
      <c r="D125">
        <v>30.41</v>
      </c>
      <c r="E125">
        <v>30.51</v>
      </c>
      <c r="F125">
        <v>563900</v>
      </c>
      <c r="G125">
        <v>29.889081000000001</v>
      </c>
    </row>
    <row r="126" spans="1:7">
      <c r="A126" s="1">
        <v>42583</v>
      </c>
      <c r="B126">
        <v>30.99</v>
      </c>
      <c r="C126">
        <v>31</v>
      </c>
      <c r="D126">
        <v>30.620000999999998</v>
      </c>
      <c r="E126">
        <v>30.77</v>
      </c>
      <c r="F126">
        <v>500700</v>
      </c>
      <c r="G126">
        <v>30.143789000000002</v>
      </c>
    </row>
    <row r="127" spans="1:7">
      <c r="A127" s="1">
        <v>42580</v>
      </c>
      <c r="B127">
        <v>30.85</v>
      </c>
      <c r="C127">
        <v>31.120000999999998</v>
      </c>
      <c r="D127">
        <v>30.67</v>
      </c>
      <c r="E127">
        <v>31.049999</v>
      </c>
      <c r="F127">
        <v>514600</v>
      </c>
      <c r="G127">
        <v>30.418089999999999</v>
      </c>
    </row>
    <row r="128" spans="1:7">
      <c r="A128" s="1">
        <v>42579</v>
      </c>
      <c r="B128">
        <v>30.799999</v>
      </c>
      <c r="C128">
        <v>30.9</v>
      </c>
      <c r="D128">
        <v>30.59</v>
      </c>
      <c r="E128">
        <v>30.799999</v>
      </c>
      <c r="F128">
        <v>394600</v>
      </c>
      <c r="G128">
        <v>30.173178</v>
      </c>
    </row>
    <row r="129" spans="1:7">
      <c r="A129" s="1">
        <v>42578</v>
      </c>
      <c r="B129">
        <v>31.120000999999998</v>
      </c>
      <c r="C129">
        <v>31.139999</v>
      </c>
      <c r="D129">
        <v>30.610001</v>
      </c>
      <c r="E129">
        <v>30.780000999999999</v>
      </c>
      <c r="F129">
        <v>764600</v>
      </c>
      <c r="G129">
        <v>30.153586000000001</v>
      </c>
    </row>
    <row r="130" spans="1:7">
      <c r="A130" s="1">
        <v>42577</v>
      </c>
      <c r="B130">
        <v>31.219999000000001</v>
      </c>
      <c r="C130">
        <v>31.26</v>
      </c>
      <c r="D130">
        <v>30.860001</v>
      </c>
      <c r="E130">
        <v>31.18</v>
      </c>
      <c r="F130">
        <v>1308100</v>
      </c>
      <c r="G130">
        <v>30.545445000000001</v>
      </c>
    </row>
    <row r="131" spans="1:7">
      <c r="A131" s="1">
        <v>42576</v>
      </c>
      <c r="B131">
        <v>31.5</v>
      </c>
      <c r="C131">
        <v>31.5</v>
      </c>
      <c r="D131">
        <v>31.049999</v>
      </c>
      <c r="E131">
        <v>31.200001</v>
      </c>
      <c r="F131">
        <v>863600</v>
      </c>
      <c r="G131">
        <v>30.565038999999999</v>
      </c>
    </row>
    <row r="132" spans="1:7">
      <c r="A132" s="1">
        <v>42573</v>
      </c>
      <c r="B132">
        <v>30.76</v>
      </c>
      <c r="C132">
        <v>31.4</v>
      </c>
      <c r="D132">
        <v>30.65</v>
      </c>
      <c r="E132">
        <v>31.379999000000002</v>
      </c>
      <c r="F132">
        <v>993000</v>
      </c>
      <c r="G132">
        <v>30.741374</v>
      </c>
    </row>
    <row r="133" spans="1:7">
      <c r="A133" s="1">
        <v>42572</v>
      </c>
      <c r="B133">
        <v>30.299999</v>
      </c>
      <c r="C133">
        <v>30.780000999999999</v>
      </c>
      <c r="D133">
        <v>30.219999000000001</v>
      </c>
      <c r="E133">
        <v>30.73</v>
      </c>
      <c r="F133">
        <v>933400</v>
      </c>
      <c r="G133">
        <v>30.104603000000001</v>
      </c>
    </row>
    <row r="134" spans="1:7">
      <c r="A134" s="1">
        <v>42571</v>
      </c>
      <c r="B134">
        <v>30.629999000000002</v>
      </c>
      <c r="C134">
        <v>30.780000999999999</v>
      </c>
      <c r="D134">
        <v>30.219999000000001</v>
      </c>
      <c r="E134">
        <v>30.33</v>
      </c>
      <c r="F134">
        <v>1397400</v>
      </c>
      <c r="G134">
        <v>29.712743</v>
      </c>
    </row>
    <row r="135" spans="1:7">
      <c r="A135" s="1">
        <v>42570</v>
      </c>
      <c r="B135">
        <v>30.309999000000001</v>
      </c>
      <c r="C135">
        <v>30.889999</v>
      </c>
      <c r="D135">
        <v>30.07</v>
      </c>
      <c r="E135">
        <v>30.530000999999999</v>
      </c>
      <c r="F135">
        <v>2978600</v>
      </c>
      <c r="G135">
        <v>29.908674000000001</v>
      </c>
    </row>
    <row r="136" spans="1:7">
      <c r="A136" s="1">
        <v>42569</v>
      </c>
      <c r="B136">
        <v>30.969999000000001</v>
      </c>
      <c r="C136">
        <v>31.16</v>
      </c>
      <c r="D136">
        <v>30.049999</v>
      </c>
      <c r="E136">
        <v>30.1</v>
      </c>
      <c r="F136">
        <v>2934900</v>
      </c>
      <c r="G136">
        <v>29.487425000000002</v>
      </c>
    </row>
    <row r="137" spans="1:7">
      <c r="A137" s="1">
        <v>42566</v>
      </c>
      <c r="B137">
        <v>32.200001</v>
      </c>
      <c r="C137">
        <v>32.619999</v>
      </c>
      <c r="D137">
        <v>32.139999000000003</v>
      </c>
      <c r="E137">
        <v>32.479999999999997</v>
      </c>
      <c r="F137">
        <v>351300</v>
      </c>
      <c r="G137">
        <v>31.818988000000001</v>
      </c>
    </row>
    <row r="138" spans="1:7">
      <c r="A138" s="1">
        <v>42565</v>
      </c>
      <c r="B138">
        <v>32.209999000000003</v>
      </c>
      <c r="C138">
        <v>32.549999</v>
      </c>
      <c r="D138">
        <v>31.969999000000001</v>
      </c>
      <c r="E138">
        <v>32.200001</v>
      </c>
      <c r="F138">
        <v>616800</v>
      </c>
      <c r="G138">
        <v>31.544687</v>
      </c>
    </row>
    <row r="139" spans="1:7">
      <c r="A139" s="1">
        <v>42564</v>
      </c>
      <c r="B139">
        <v>32.209999000000003</v>
      </c>
      <c r="C139">
        <v>32.270000000000003</v>
      </c>
      <c r="D139">
        <v>31.99</v>
      </c>
      <c r="E139">
        <v>32.150002000000001</v>
      </c>
      <c r="F139">
        <v>619800</v>
      </c>
      <c r="G139">
        <v>31.495705999999998</v>
      </c>
    </row>
    <row r="140" spans="1:7">
      <c r="A140" s="1">
        <v>42563</v>
      </c>
      <c r="B140">
        <v>32.409999999999997</v>
      </c>
      <c r="C140">
        <v>32.419998</v>
      </c>
      <c r="D140">
        <v>32.080002</v>
      </c>
      <c r="E140">
        <v>32.099997999999999</v>
      </c>
      <c r="F140">
        <v>484000</v>
      </c>
      <c r="G140">
        <v>31.446719999999999</v>
      </c>
    </row>
    <row r="141" spans="1:7">
      <c r="A141" s="1">
        <v>42562</v>
      </c>
      <c r="B141">
        <v>32.340000000000003</v>
      </c>
      <c r="C141">
        <v>32.459999000000003</v>
      </c>
      <c r="D141">
        <v>32.020000000000003</v>
      </c>
      <c r="E141">
        <v>32.419998</v>
      </c>
      <c r="F141">
        <v>532000</v>
      </c>
      <c r="G141">
        <v>31.760207000000001</v>
      </c>
    </row>
    <row r="142" spans="1:7">
      <c r="A142" s="1">
        <v>42559</v>
      </c>
      <c r="B142">
        <v>32.060001</v>
      </c>
      <c r="C142">
        <v>32.459999000000003</v>
      </c>
      <c r="D142">
        <v>31.82</v>
      </c>
      <c r="E142">
        <v>32.340000000000003</v>
      </c>
      <c r="F142">
        <v>419500</v>
      </c>
      <c r="G142">
        <v>31.681837000000002</v>
      </c>
    </row>
    <row r="143" spans="1:7">
      <c r="A143" s="1">
        <v>42558</v>
      </c>
      <c r="B143">
        <v>33</v>
      </c>
      <c r="C143">
        <v>33.020000000000003</v>
      </c>
      <c r="D143">
        <v>31.85</v>
      </c>
      <c r="E143">
        <v>32.009998000000003</v>
      </c>
      <c r="F143">
        <v>573700</v>
      </c>
      <c r="G143">
        <v>31.358552</v>
      </c>
    </row>
    <row r="144" spans="1:7">
      <c r="A144" s="1">
        <v>42557</v>
      </c>
      <c r="B144">
        <v>32.889999000000003</v>
      </c>
      <c r="C144">
        <v>33.57</v>
      </c>
      <c r="D144">
        <v>32.709999000000003</v>
      </c>
      <c r="E144">
        <v>33.080002</v>
      </c>
      <c r="F144">
        <v>1705300</v>
      </c>
      <c r="G144">
        <v>32.406779</v>
      </c>
    </row>
    <row r="145" spans="1:7">
      <c r="A145" s="1">
        <v>42556</v>
      </c>
      <c r="B145">
        <v>32.200001</v>
      </c>
      <c r="C145">
        <v>33.139999000000003</v>
      </c>
      <c r="D145">
        <v>31.549999</v>
      </c>
      <c r="E145">
        <v>33.110000999999997</v>
      </c>
      <c r="F145">
        <v>1317400</v>
      </c>
      <c r="G145">
        <v>32.436166999999998</v>
      </c>
    </row>
    <row r="146" spans="1:7">
      <c r="A146" s="1">
        <v>42552</v>
      </c>
      <c r="B146">
        <v>32.779998999999997</v>
      </c>
      <c r="C146">
        <v>33</v>
      </c>
      <c r="D146">
        <v>31.92</v>
      </c>
      <c r="E146">
        <v>32.209999000000003</v>
      </c>
      <c r="F146">
        <v>1001000</v>
      </c>
      <c r="G146">
        <v>31.554482</v>
      </c>
    </row>
    <row r="147" spans="1:7">
      <c r="A147" s="1">
        <v>42551</v>
      </c>
      <c r="B147">
        <v>34.409999999999997</v>
      </c>
      <c r="C147">
        <v>34.439999</v>
      </c>
      <c r="D147">
        <v>31.639999</v>
      </c>
      <c r="E147">
        <v>32.790000999999997</v>
      </c>
      <c r="F147">
        <v>2996700</v>
      </c>
      <c r="G147">
        <v>32.122680000000003</v>
      </c>
    </row>
    <row r="148" spans="1:7">
      <c r="A148" s="1">
        <v>42550</v>
      </c>
      <c r="B148">
        <v>34.590000000000003</v>
      </c>
      <c r="C148">
        <v>34.889999000000003</v>
      </c>
      <c r="D148">
        <v>34.400002000000001</v>
      </c>
      <c r="E148">
        <v>34.479999999999997</v>
      </c>
      <c r="F148">
        <v>454900</v>
      </c>
      <c r="G148">
        <v>33.778284999999997</v>
      </c>
    </row>
    <row r="149" spans="1:7">
      <c r="A149" s="1">
        <v>42549</v>
      </c>
      <c r="B149">
        <v>34.040000999999997</v>
      </c>
      <c r="C149">
        <v>34.979999999999997</v>
      </c>
      <c r="D149">
        <v>33.830002</v>
      </c>
      <c r="E149">
        <v>34.400002000000001</v>
      </c>
      <c r="F149">
        <v>819600</v>
      </c>
      <c r="G149">
        <v>33.699914999999997</v>
      </c>
    </row>
    <row r="150" spans="1:7">
      <c r="A150" s="1">
        <v>42548</v>
      </c>
      <c r="B150">
        <v>34</v>
      </c>
      <c r="C150">
        <v>34.270000000000003</v>
      </c>
      <c r="D150">
        <v>33.709999000000003</v>
      </c>
      <c r="E150">
        <v>34.099997999999999</v>
      </c>
      <c r="F150">
        <v>424900</v>
      </c>
      <c r="G150">
        <v>33.406016999999999</v>
      </c>
    </row>
    <row r="151" spans="1:7">
      <c r="A151" s="1">
        <v>42545</v>
      </c>
      <c r="B151">
        <v>33.549999</v>
      </c>
      <c r="C151">
        <v>34.389999000000003</v>
      </c>
      <c r="D151">
        <v>33.470001000000003</v>
      </c>
      <c r="E151">
        <v>34.150002000000001</v>
      </c>
      <c r="F151">
        <v>449800</v>
      </c>
      <c r="G151">
        <v>33.455002999999998</v>
      </c>
    </row>
    <row r="152" spans="1:7">
      <c r="A152" s="1">
        <v>42544</v>
      </c>
      <c r="B152">
        <v>33.840000000000003</v>
      </c>
      <c r="C152">
        <v>34.25</v>
      </c>
      <c r="D152">
        <v>33.75</v>
      </c>
      <c r="E152">
        <v>34.220001000000003</v>
      </c>
      <c r="F152">
        <v>336500</v>
      </c>
      <c r="G152">
        <v>33.523578000000001</v>
      </c>
    </row>
    <row r="153" spans="1:7">
      <c r="A153" s="1">
        <v>42543</v>
      </c>
      <c r="B153">
        <v>33.740001999999997</v>
      </c>
      <c r="C153">
        <v>33.919998</v>
      </c>
      <c r="D153">
        <v>33.520000000000003</v>
      </c>
      <c r="E153">
        <v>33.759998000000003</v>
      </c>
      <c r="F153">
        <v>289300</v>
      </c>
      <c r="G153">
        <v>33.072937000000003</v>
      </c>
    </row>
    <row r="154" spans="1:7">
      <c r="A154" s="1">
        <v>42542</v>
      </c>
      <c r="B154">
        <v>33.82</v>
      </c>
      <c r="C154">
        <v>33.919998</v>
      </c>
      <c r="D154">
        <v>33.590000000000003</v>
      </c>
      <c r="E154">
        <v>33.740001999999997</v>
      </c>
      <c r="F154">
        <v>181900</v>
      </c>
      <c r="G154">
        <v>33.053347000000002</v>
      </c>
    </row>
    <row r="155" spans="1:7">
      <c r="A155" s="1">
        <v>42541</v>
      </c>
      <c r="B155">
        <v>34.099997999999999</v>
      </c>
      <c r="C155">
        <v>34.159999999999997</v>
      </c>
      <c r="D155">
        <v>33.700001</v>
      </c>
      <c r="E155">
        <v>33.889999000000003</v>
      </c>
      <c r="F155">
        <v>236300</v>
      </c>
      <c r="G155">
        <v>33.200291999999997</v>
      </c>
    </row>
    <row r="156" spans="1:7">
      <c r="A156" s="1">
        <v>42538</v>
      </c>
      <c r="B156">
        <v>33.659999999999997</v>
      </c>
      <c r="C156">
        <v>34.490001999999997</v>
      </c>
      <c r="D156">
        <v>33.659999999999997</v>
      </c>
      <c r="E156">
        <v>33.950001</v>
      </c>
      <c r="F156">
        <v>763400</v>
      </c>
      <c r="G156">
        <v>33.259072000000003</v>
      </c>
    </row>
    <row r="157" spans="1:7">
      <c r="A157" s="1">
        <v>42537</v>
      </c>
      <c r="B157">
        <v>33.810001</v>
      </c>
      <c r="C157">
        <v>33.849997999999999</v>
      </c>
      <c r="D157">
        <v>33.400002000000001</v>
      </c>
      <c r="E157">
        <v>33.779998999999997</v>
      </c>
      <c r="F157">
        <v>304600</v>
      </c>
      <c r="G157">
        <v>33.092529999999996</v>
      </c>
    </row>
    <row r="158" spans="1:7">
      <c r="A158" s="1">
        <v>42536</v>
      </c>
      <c r="B158">
        <v>33.770000000000003</v>
      </c>
      <c r="C158">
        <v>33.990001999999997</v>
      </c>
      <c r="D158">
        <v>33.560001</v>
      </c>
      <c r="E158">
        <v>33.709999000000003</v>
      </c>
      <c r="F158">
        <v>353800</v>
      </c>
      <c r="G158">
        <v>33.023955000000001</v>
      </c>
    </row>
    <row r="159" spans="1:7">
      <c r="A159" s="1">
        <v>42535</v>
      </c>
      <c r="B159">
        <v>33.509998000000003</v>
      </c>
      <c r="C159">
        <v>33.770000000000003</v>
      </c>
      <c r="D159">
        <v>33.349997999999999</v>
      </c>
      <c r="E159">
        <v>33.770000000000003</v>
      </c>
      <c r="F159">
        <v>169400</v>
      </c>
      <c r="G159">
        <v>33.082735</v>
      </c>
    </row>
    <row r="160" spans="1:7">
      <c r="A160" s="1">
        <v>42534</v>
      </c>
      <c r="B160">
        <v>33.529998999999997</v>
      </c>
      <c r="C160">
        <v>33.700001</v>
      </c>
      <c r="D160">
        <v>33.360000999999997</v>
      </c>
      <c r="E160">
        <v>33.459999000000003</v>
      </c>
      <c r="F160">
        <v>219600</v>
      </c>
      <c r="G160">
        <v>32.779043000000001</v>
      </c>
    </row>
    <row r="161" spans="1:7">
      <c r="A161" s="1">
        <v>42531</v>
      </c>
      <c r="B161">
        <v>33.549999</v>
      </c>
      <c r="C161">
        <v>33.770000000000003</v>
      </c>
      <c r="D161">
        <v>33.290000999999997</v>
      </c>
      <c r="E161">
        <v>33.419998</v>
      </c>
      <c r="F161">
        <v>196400</v>
      </c>
      <c r="G161">
        <v>32.739856000000003</v>
      </c>
    </row>
    <row r="162" spans="1:7">
      <c r="A162" s="1">
        <v>42530</v>
      </c>
      <c r="B162">
        <v>33.090000000000003</v>
      </c>
      <c r="C162">
        <v>33.5</v>
      </c>
      <c r="D162">
        <v>33.090000000000003</v>
      </c>
      <c r="E162">
        <v>33.479999999999997</v>
      </c>
      <c r="F162">
        <v>145400</v>
      </c>
      <c r="G162">
        <v>32.798636000000002</v>
      </c>
    </row>
    <row r="163" spans="1:7">
      <c r="A163" s="1">
        <v>42529</v>
      </c>
      <c r="B163">
        <v>33.009998000000003</v>
      </c>
      <c r="C163">
        <v>33.279998999999997</v>
      </c>
      <c r="D163">
        <v>32.959999000000003</v>
      </c>
      <c r="E163">
        <v>33.189999</v>
      </c>
      <c r="F163">
        <v>216800</v>
      </c>
      <c r="G163">
        <v>32.514536999999997</v>
      </c>
    </row>
    <row r="164" spans="1:7">
      <c r="A164" s="1">
        <v>42528</v>
      </c>
      <c r="B164">
        <v>33.150002000000001</v>
      </c>
      <c r="C164">
        <v>33.259998000000003</v>
      </c>
      <c r="D164">
        <v>32.900002000000001</v>
      </c>
      <c r="E164">
        <v>33.029998999999997</v>
      </c>
      <c r="F164">
        <v>154300</v>
      </c>
      <c r="G164">
        <v>32.357793999999998</v>
      </c>
    </row>
    <row r="165" spans="1:7">
      <c r="A165" s="1">
        <v>42527</v>
      </c>
      <c r="B165">
        <v>33.380001</v>
      </c>
      <c r="C165">
        <v>33.599997999999999</v>
      </c>
      <c r="D165">
        <v>33.099997999999999</v>
      </c>
      <c r="E165">
        <v>33.150002000000001</v>
      </c>
      <c r="F165">
        <v>197000</v>
      </c>
      <c r="G165">
        <v>32.475354000000003</v>
      </c>
    </row>
    <row r="166" spans="1:7">
      <c r="A166" s="1">
        <v>42524</v>
      </c>
      <c r="B166">
        <v>32.950001</v>
      </c>
      <c r="C166">
        <v>33.450001</v>
      </c>
      <c r="D166">
        <v>32.950001</v>
      </c>
      <c r="E166">
        <v>33.310001</v>
      </c>
      <c r="F166">
        <v>282300</v>
      </c>
      <c r="G166">
        <v>32.632097999999999</v>
      </c>
    </row>
    <row r="167" spans="1:7">
      <c r="A167" s="1">
        <v>42523</v>
      </c>
      <c r="B167">
        <v>32.540000999999997</v>
      </c>
      <c r="C167">
        <v>32.939999</v>
      </c>
      <c r="D167">
        <v>32.360000999999997</v>
      </c>
      <c r="E167">
        <v>32.939999</v>
      </c>
      <c r="F167">
        <v>258200</v>
      </c>
      <c r="G167">
        <v>32.269624999999998</v>
      </c>
    </row>
    <row r="168" spans="1:7">
      <c r="A168" s="1">
        <v>42522</v>
      </c>
      <c r="B168">
        <v>32.5</v>
      </c>
      <c r="C168">
        <v>32.860000999999997</v>
      </c>
      <c r="D168">
        <v>32.450001</v>
      </c>
      <c r="E168">
        <v>32.639999000000003</v>
      </c>
      <c r="F168">
        <v>365700</v>
      </c>
      <c r="G168">
        <v>31.975731</v>
      </c>
    </row>
    <row r="169" spans="1:7">
      <c r="A169" s="1">
        <v>42521</v>
      </c>
      <c r="B169">
        <v>32.590000000000003</v>
      </c>
      <c r="C169">
        <v>33.020000000000003</v>
      </c>
      <c r="D169">
        <v>32.459999000000003</v>
      </c>
      <c r="E169">
        <v>32.830002</v>
      </c>
      <c r="F169">
        <v>363500</v>
      </c>
      <c r="G169">
        <v>32.161867000000001</v>
      </c>
    </row>
    <row r="170" spans="1:7">
      <c r="A170" s="1">
        <v>42517</v>
      </c>
      <c r="B170">
        <v>31.950001</v>
      </c>
      <c r="C170">
        <v>32.590000000000003</v>
      </c>
      <c r="D170">
        <v>31.870000999999998</v>
      </c>
      <c r="E170">
        <v>32.590000000000003</v>
      </c>
      <c r="F170">
        <v>634200</v>
      </c>
      <c r="G170">
        <v>31.926749999999998</v>
      </c>
    </row>
    <row r="171" spans="1:7">
      <c r="A171" s="1">
        <v>42516</v>
      </c>
      <c r="B171">
        <v>32.32</v>
      </c>
      <c r="C171">
        <v>32.759998000000003</v>
      </c>
      <c r="D171">
        <v>32.209999000000003</v>
      </c>
      <c r="E171">
        <v>32.529998999999997</v>
      </c>
      <c r="F171">
        <v>298300</v>
      </c>
      <c r="G171">
        <v>31.867968999999999</v>
      </c>
    </row>
    <row r="172" spans="1:7">
      <c r="A172" s="1">
        <v>42515</v>
      </c>
      <c r="B172">
        <v>32.650002000000001</v>
      </c>
      <c r="C172">
        <v>32.689999</v>
      </c>
      <c r="D172">
        <v>32.349997999999999</v>
      </c>
      <c r="E172">
        <v>32.669998</v>
      </c>
      <c r="F172">
        <v>426800</v>
      </c>
      <c r="G172">
        <v>31.701429000000001</v>
      </c>
    </row>
    <row r="173" spans="1:7">
      <c r="A173" s="1">
        <v>42514</v>
      </c>
      <c r="B173">
        <v>32.439999</v>
      </c>
      <c r="C173">
        <v>32.93</v>
      </c>
      <c r="D173">
        <v>32.439999</v>
      </c>
      <c r="E173">
        <v>32.849997999999999</v>
      </c>
      <c r="F173">
        <v>344600</v>
      </c>
      <c r="G173">
        <v>31.876093000000001</v>
      </c>
    </row>
    <row r="174" spans="1:7">
      <c r="A174" s="1">
        <v>42513</v>
      </c>
      <c r="B174">
        <v>32.299999</v>
      </c>
      <c r="C174">
        <v>32.529998999999997</v>
      </c>
      <c r="D174">
        <v>32.159999999999997</v>
      </c>
      <c r="E174">
        <v>32.409999999999997</v>
      </c>
      <c r="F174">
        <v>400900</v>
      </c>
      <c r="G174">
        <v>31.449138999999999</v>
      </c>
    </row>
    <row r="175" spans="1:7">
      <c r="A175" s="1">
        <v>42510</v>
      </c>
      <c r="B175">
        <v>32.200001</v>
      </c>
      <c r="C175">
        <v>32.540000999999997</v>
      </c>
      <c r="D175">
        <v>32.029998999999997</v>
      </c>
      <c r="E175">
        <v>32.299999</v>
      </c>
      <c r="F175">
        <v>617500</v>
      </c>
      <c r="G175">
        <v>31.342399</v>
      </c>
    </row>
    <row r="176" spans="1:7">
      <c r="A176" s="1">
        <v>42509</v>
      </c>
      <c r="B176">
        <v>32.220001000000003</v>
      </c>
      <c r="C176">
        <v>32.599997999999999</v>
      </c>
      <c r="D176">
        <v>31.959999</v>
      </c>
      <c r="E176">
        <v>32.200001</v>
      </c>
      <c r="F176">
        <v>216100</v>
      </c>
      <c r="G176">
        <v>31.245366000000001</v>
      </c>
    </row>
    <row r="177" spans="1:7">
      <c r="A177" s="1">
        <v>42508</v>
      </c>
      <c r="B177">
        <v>32.779998999999997</v>
      </c>
      <c r="C177">
        <v>33</v>
      </c>
      <c r="D177">
        <v>32.18</v>
      </c>
      <c r="E177">
        <v>32.290000999999997</v>
      </c>
      <c r="F177">
        <v>311800</v>
      </c>
      <c r="G177">
        <v>31.332698000000001</v>
      </c>
    </row>
    <row r="178" spans="1:7">
      <c r="A178" s="1">
        <v>42507</v>
      </c>
      <c r="B178">
        <v>33.099997999999999</v>
      </c>
      <c r="C178">
        <v>33.369999</v>
      </c>
      <c r="D178">
        <v>32.580002</v>
      </c>
      <c r="E178">
        <v>32.860000999999997</v>
      </c>
      <c r="F178">
        <v>319800</v>
      </c>
      <c r="G178">
        <v>31.885798000000001</v>
      </c>
    </row>
    <row r="179" spans="1:7">
      <c r="A179" s="1">
        <v>42506</v>
      </c>
      <c r="B179">
        <v>33.830002</v>
      </c>
      <c r="C179">
        <v>33.840000000000003</v>
      </c>
      <c r="D179">
        <v>33.240001999999997</v>
      </c>
      <c r="E179">
        <v>33.360000999999997</v>
      </c>
      <c r="F179">
        <v>359000</v>
      </c>
      <c r="G179">
        <v>32.370975000000001</v>
      </c>
    </row>
    <row r="180" spans="1:7">
      <c r="A180" s="1">
        <v>42503</v>
      </c>
      <c r="B180">
        <v>33.860000999999997</v>
      </c>
      <c r="C180">
        <v>34.349997999999999</v>
      </c>
      <c r="D180">
        <v>33.790000999999997</v>
      </c>
      <c r="E180">
        <v>33.799999</v>
      </c>
      <c r="F180">
        <v>284500</v>
      </c>
      <c r="G180">
        <v>32.797929000000003</v>
      </c>
    </row>
    <row r="181" spans="1:7">
      <c r="A181" s="1">
        <v>42502</v>
      </c>
      <c r="B181">
        <v>33.770000000000003</v>
      </c>
      <c r="C181">
        <v>34.270000000000003</v>
      </c>
      <c r="D181">
        <v>33.770000000000003</v>
      </c>
      <c r="E181">
        <v>33.979999999999997</v>
      </c>
      <c r="F181">
        <v>298900</v>
      </c>
      <c r="G181">
        <v>32.972593000000003</v>
      </c>
    </row>
    <row r="182" spans="1:7">
      <c r="A182" s="1">
        <v>42501</v>
      </c>
      <c r="B182">
        <v>33.75</v>
      </c>
      <c r="C182">
        <v>34.060001</v>
      </c>
      <c r="D182">
        <v>33.560001</v>
      </c>
      <c r="E182">
        <v>33.770000000000003</v>
      </c>
      <c r="F182">
        <v>310900</v>
      </c>
      <c r="G182">
        <v>32.768819000000001</v>
      </c>
    </row>
    <row r="183" spans="1:7">
      <c r="A183" s="1">
        <v>42500</v>
      </c>
      <c r="B183">
        <v>33.619999</v>
      </c>
      <c r="C183">
        <v>34</v>
      </c>
      <c r="D183">
        <v>33.560001</v>
      </c>
      <c r="E183">
        <v>33.729999999999997</v>
      </c>
      <c r="F183">
        <v>272100</v>
      </c>
      <c r="G183">
        <v>32.730004000000001</v>
      </c>
    </row>
    <row r="184" spans="1:7">
      <c r="A184" s="1">
        <v>42499</v>
      </c>
      <c r="B184">
        <v>32.889999000000003</v>
      </c>
      <c r="C184">
        <v>33.709999000000003</v>
      </c>
      <c r="D184">
        <v>32.790000999999997</v>
      </c>
      <c r="E184">
        <v>33.669998</v>
      </c>
      <c r="F184">
        <v>380300</v>
      </c>
      <c r="G184">
        <v>32.671782</v>
      </c>
    </row>
    <row r="185" spans="1:7">
      <c r="A185" s="1">
        <v>42496</v>
      </c>
      <c r="B185">
        <v>32.93</v>
      </c>
      <c r="C185">
        <v>33.32</v>
      </c>
      <c r="D185">
        <v>32.659999999999997</v>
      </c>
      <c r="E185">
        <v>32.909999999999997</v>
      </c>
      <c r="F185">
        <v>401500</v>
      </c>
      <c r="G185">
        <v>31.934315000000002</v>
      </c>
    </row>
    <row r="186" spans="1:7">
      <c r="A186" s="1">
        <v>42495</v>
      </c>
      <c r="B186">
        <v>32.759998000000003</v>
      </c>
      <c r="C186">
        <v>33.18</v>
      </c>
      <c r="D186">
        <v>32.740001999999997</v>
      </c>
      <c r="E186">
        <v>33.009998000000003</v>
      </c>
      <c r="F186">
        <v>386100</v>
      </c>
      <c r="G186">
        <v>32.031348999999999</v>
      </c>
    </row>
    <row r="187" spans="1:7">
      <c r="A187" s="1">
        <v>42494</v>
      </c>
      <c r="B187">
        <v>32.869999</v>
      </c>
      <c r="C187">
        <v>33.200001</v>
      </c>
      <c r="D187">
        <v>32.659999999999997</v>
      </c>
      <c r="E187">
        <v>33.159999999999997</v>
      </c>
      <c r="F187">
        <v>308600</v>
      </c>
      <c r="G187">
        <v>32.176904</v>
      </c>
    </row>
    <row r="188" spans="1:7">
      <c r="A188" s="1">
        <v>42493</v>
      </c>
      <c r="B188">
        <v>32.810001</v>
      </c>
      <c r="C188">
        <v>32.82</v>
      </c>
      <c r="D188">
        <v>32.400002000000001</v>
      </c>
      <c r="E188">
        <v>32.740001999999997</v>
      </c>
      <c r="F188">
        <v>155100</v>
      </c>
      <c r="G188">
        <v>31.769356999999999</v>
      </c>
    </row>
    <row r="189" spans="1:7">
      <c r="A189" s="1">
        <v>42492</v>
      </c>
      <c r="B189">
        <v>32.720001000000003</v>
      </c>
      <c r="C189">
        <v>32.990001999999997</v>
      </c>
      <c r="D189">
        <v>32.549999</v>
      </c>
      <c r="E189">
        <v>32.82</v>
      </c>
      <c r="F189">
        <v>261300</v>
      </c>
      <c r="G189">
        <v>31.846983000000002</v>
      </c>
    </row>
    <row r="190" spans="1:7">
      <c r="A190" s="1">
        <v>42489</v>
      </c>
      <c r="B190">
        <v>32.360000999999997</v>
      </c>
      <c r="C190">
        <v>32.729999999999997</v>
      </c>
      <c r="D190">
        <v>32.020000000000003</v>
      </c>
      <c r="E190">
        <v>32.689999</v>
      </c>
      <c r="F190">
        <v>196500</v>
      </c>
      <c r="G190">
        <v>31.720837</v>
      </c>
    </row>
    <row r="191" spans="1:7">
      <c r="A191" s="1">
        <v>42488</v>
      </c>
      <c r="B191">
        <v>32.380001</v>
      </c>
      <c r="C191">
        <v>32.639999000000003</v>
      </c>
      <c r="D191">
        <v>32.25</v>
      </c>
      <c r="E191">
        <v>32.419998</v>
      </c>
      <c r="F191">
        <v>188700</v>
      </c>
      <c r="G191">
        <v>31.458841</v>
      </c>
    </row>
    <row r="192" spans="1:7">
      <c r="A192" s="1">
        <v>42487</v>
      </c>
      <c r="B192">
        <v>32.369999</v>
      </c>
      <c r="C192">
        <v>32.740001999999997</v>
      </c>
      <c r="D192">
        <v>32.040000999999997</v>
      </c>
      <c r="E192">
        <v>32.560001</v>
      </c>
      <c r="F192">
        <v>278700</v>
      </c>
      <c r="G192">
        <v>31.594692999999999</v>
      </c>
    </row>
    <row r="193" spans="1:7">
      <c r="A193" s="1">
        <v>42486</v>
      </c>
      <c r="B193">
        <v>32</v>
      </c>
      <c r="C193">
        <v>32.259998000000003</v>
      </c>
      <c r="D193">
        <v>31.860001</v>
      </c>
      <c r="E193">
        <v>32.240001999999997</v>
      </c>
      <c r="F193">
        <v>153600</v>
      </c>
      <c r="G193">
        <v>31.284181</v>
      </c>
    </row>
    <row r="194" spans="1:7">
      <c r="A194" s="1">
        <v>42485</v>
      </c>
      <c r="B194">
        <v>31.969999000000001</v>
      </c>
      <c r="C194">
        <v>32</v>
      </c>
      <c r="D194">
        <v>31.83</v>
      </c>
      <c r="E194">
        <v>31.92</v>
      </c>
      <c r="F194">
        <v>248400</v>
      </c>
      <c r="G194">
        <v>30.973666000000001</v>
      </c>
    </row>
    <row r="195" spans="1:7">
      <c r="A195" s="1">
        <v>42482</v>
      </c>
      <c r="B195">
        <v>31.9</v>
      </c>
      <c r="C195">
        <v>32.189999</v>
      </c>
      <c r="D195">
        <v>31.76</v>
      </c>
      <c r="E195">
        <v>31.99</v>
      </c>
      <c r="F195">
        <v>235900</v>
      </c>
      <c r="G195">
        <v>31.041591</v>
      </c>
    </row>
    <row r="196" spans="1:7">
      <c r="A196" s="1">
        <v>42481</v>
      </c>
      <c r="B196">
        <v>32.090000000000003</v>
      </c>
      <c r="C196">
        <v>32.090000000000003</v>
      </c>
      <c r="D196">
        <v>31.629999000000002</v>
      </c>
      <c r="E196">
        <v>31.709999</v>
      </c>
      <c r="F196">
        <v>178400</v>
      </c>
      <c r="G196">
        <v>30.769891000000001</v>
      </c>
    </row>
    <row r="197" spans="1:7">
      <c r="A197" s="1">
        <v>42480</v>
      </c>
      <c r="B197">
        <v>32.630001</v>
      </c>
      <c r="C197">
        <v>32.68</v>
      </c>
      <c r="D197">
        <v>32.049999</v>
      </c>
      <c r="E197">
        <v>32.099997999999999</v>
      </c>
      <c r="F197">
        <v>166800</v>
      </c>
      <c r="G197">
        <v>31.148327999999999</v>
      </c>
    </row>
    <row r="198" spans="1:7">
      <c r="A198" s="1">
        <v>42479</v>
      </c>
      <c r="B198">
        <v>32.810001</v>
      </c>
      <c r="C198">
        <v>32.830002</v>
      </c>
      <c r="D198">
        <v>32.599997999999999</v>
      </c>
      <c r="E198">
        <v>32.689999</v>
      </c>
      <c r="F198">
        <v>179300</v>
      </c>
      <c r="G198">
        <v>31.720837</v>
      </c>
    </row>
    <row r="199" spans="1:7">
      <c r="A199" s="1">
        <v>42478</v>
      </c>
      <c r="B199">
        <v>32.759998000000003</v>
      </c>
      <c r="C199">
        <v>32.810001</v>
      </c>
      <c r="D199">
        <v>32.470001000000003</v>
      </c>
      <c r="E199">
        <v>32.770000000000003</v>
      </c>
      <c r="F199">
        <v>165400</v>
      </c>
      <c r="G199">
        <v>31.798466999999999</v>
      </c>
    </row>
    <row r="200" spans="1:7">
      <c r="A200" s="1">
        <v>42475</v>
      </c>
      <c r="B200">
        <v>32.189999</v>
      </c>
      <c r="C200">
        <v>32.799999</v>
      </c>
      <c r="D200">
        <v>32.119999</v>
      </c>
      <c r="E200">
        <v>32.700001</v>
      </c>
      <c r="F200">
        <v>341900</v>
      </c>
      <c r="G200">
        <v>31.730542</v>
      </c>
    </row>
    <row r="201" spans="1:7">
      <c r="A201" s="1">
        <v>42474</v>
      </c>
      <c r="B201">
        <v>32.060001</v>
      </c>
      <c r="C201">
        <v>32.189999</v>
      </c>
      <c r="D201">
        <v>31.969999000000001</v>
      </c>
      <c r="E201">
        <v>32.139999000000003</v>
      </c>
      <c r="F201">
        <v>92600</v>
      </c>
      <c r="G201">
        <v>31.187142999999999</v>
      </c>
    </row>
    <row r="202" spans="1:7">
      <c r="A202" s="1">
        <v>42473</v>
      </c>
      <c r="B202">
        <v>32.200001</v>
      </c>
      <c r="C202">
        <v>32.209999000000003</v>
      </c>
      <c r="D202">
        <v>31.799999</v>
      </c>
      <c r="E202">
        <v>32.189999</v>
      </c>
      <c r="F202">
        <v>194200</v>
      </c>
      <c r="G202">
        <v>31.235659999999999</v>
      </c>
    </row>
    <row r="203" spans="1:7">
      <c r="A203" s="1">
        <v>42472</v>
      </c>
      <c r="B203">
        <v>31.799999</v>
      </c>
      <c r="C203">
        <v>32.080002</v>
      </c>
      <c r="D203">
        <v>31.690000999999999</v>
      </c>
      <c r="E203">
        <v>32.07</v>
      </c>
      <c r="F203">
        <v>194500</v>
      </c>
      <c r="G203">
        <v>31.119219000000001</v>
      </c>
    </row>
    <row r="204" spans="1:7">
      <c r="A204" s="1">
        <v>42471</v>
      </c>
      <c r="B204">
        <v>32.099997999999999</v>
      </c>
      <c r="C204">
        <v>32.200001</v>
      </c>
      <c r="D204">
        <v>31.76</v>
      </c>
      <c r="E204">
        <v>31.780000999999999</v>
      </c>
      <c r="F204">
        <v>139000</v>
      </c>
      <c r="G204">
        <v>30.837817000000001</v>
      </c>
    </row>
    <row r="205" spans="1:7">
      <c r="A205" s="1">
        <v>42468</v>
      </c>
      <c r="B205">
        <v>31.91</v>
      </c>
      <c r="C205">
        <v>32.080002</v>
      </c>
      <c r="D205">
        <v>31.84</v>
      </c>
      <c r="E205">
        <v>32.020000000000003</v>
      </c>
      <c r="F205">
        <v>256700</v>
      </c>
      <c r="G205">
        <v>31.070702000000001</v>
      </c>
    </row>
    <row r="206" spans="1:7">
      <c r="A206" s="1">
        <v>42467</v>
      </c>
      <c r="B206">
        <v>31.59</v>
      </c>
      <c r="C206">
        <v>31.889999</v>
      </c>
      <c r="D206">
        <v>31.549999</v>
      </c>
      <c r="E206">
        <v>31.73</v>
      </c>
      <c r="F206">
        <v>287200</v>
      </c>
      <c r="G206">
        <v>30.789299</v>
      </c>
    </row>
    <row r="207" spans="1:7">
      <c r="A207" s="1">
        <v>42466</v>
      </c>
      <c r="B207">
        <v>32.110000999999997</v>
      </c>
      <c r="C207">
        <v>32.189999</v>
      </c>
      <c r="D207">
        <v>31.35</v>
      </c>
      <c r="E207">
        <v>31.66</v>
      </c>
      <c r="F207">
        <v>332500</v>
      </c>
      <c r="G207">
        <v>30.721374000000001</v>
      </c>
    </row>
    <row r="208" spans="1:7">
      <c r="A208" s="1">
        <v>42465</v>
      </c>
      <c r="B208">
        <v>32.659999999999997</v>
      </c>
      <c r="C208">
        <v>32.68</v>
      </c>
      <c r="D208">
        <v>32.009998000000003</v>
      </c>
      <c r="E208">
        <v>32.130001</v>
      </c>
      <c r="F208">
        <v>1051000</v>
      </c>
      <c r="G208">
        <v>31.177441000000002</v>
      </c>
    </row>
    <row r="209" spans="1:7">
      <c r="A209" s="1">
        <v>42464</v>
      </c>
      <c r="B209">
        <v>32.840000000000003</v>
      </c>
      <c r="C209">
        <v>33.18</v>
      </c>
      <c r="D209">
        <v>32.479999999999997</v>
      </c>
      <c r="E209">
        <v>32.900002000000001</v>
      </c>
      <c r="F209">
        <v>523800</v>
      </c>
      <c r="G209">
        <v>31.924613000000001</v>
      </c>
    </row>
    <row r="210" spans="1:7">
      <c r="A210" s="1">
        <v>42461</v>
      </c>
      <c r="B210">
        <v>32.290000999999997</v>
      </c>
      <c r="C210">
        <v>32.909999999999997</v>
      </c>
      <c r="D210">
        <v>32.200001</v>
      </c>
      <c r="E210">
        <v>32.840000000000003</v>
      </c>
      <c r="F210">
        <v>500600</v>
      </c>
      <c r="G210">
        <v>31.866391</v>
      </c>
    </row>
    <row r="211" spans="1:7">
      <c r="A211" s="1">
        <v>42460</v>
      </c>
      <c r="B211">
        <v>32.18</v>
      </c>
      <c r="C211">
        <v>32.490001999999997</v>
      </c>
      <c r="D211">
        <v>32.029998999999997</v>
      </c>
      <c r="E211">
        <v>32.400002000000001</v>
      </c>
      <c r="F211">
        <v>234800</v>
      </c>
      <c r="G211">
        <v>31.439437000000002</v>
      </c>
    </row>
    <row r="212" spans="1:7">
      <c r="A212" s="1">
        <v>42459</v>
      </c>
      <c r="B212">
        <v>32.540000999999997</v>
      </c>
      <c r="C212">
        <v>32.540000999999997</v>
      </c>
      <c r="D212">
        <v>32.290000999999997</v>
      </c>
      <c r="E212">
        <v>32.299999</v>
      </c>
      <c r="F212">
        <v>165100</v>
      </c>
      <c r="G212">
        <v>31.342399</v>
      </c>
    </row>
    <row r="213" spans="1:7">
      <c r="A213" s="1">
        <v>42458</v>
      </c>
      <c r="B213">
        <v>32.020000000000003</v>
      </c>
      <c r="C213">
        <v>32.689999</v>
      </c>
      <c r="D213">
        <v>32.020000000000003</v>
      </c>
      <c r="E213">
        <v>32.639999000000003</v>
      </c>
      <c r="F213">
        <v>402400</v>
      </c>
      <c r="G213">
        <v>31.672319999999999</v>
      </c>
    </row>
    <row r="214" spans="1:7">
      <c r="A214" s="1">
        <v>42457</v>
      </c>
      <c r="B214">
        <v>32.360000999999997</v>
      </c>
      <c r="C214">
        <v>32.549999</v>
      </c>
      <c r="D214">
        <v>31.9</v>
      </c>
      <c r="E214">
        <v>32.060001</v>
      </c>
      <c r="F214">
        <v>231100</v>
      </c>
      <c r="G214">
        <v>31.109517</v>
      </c>
    </row>
    <row r="215" spans="1:7">
      <c r="A215" s="1">
        <v>42453</v>
      </c>
      <c r="B215">
        <v>31.73</v>
      </c>
      <c r="C215">
        <v>32.380001</v>
      </c>
      <c r="D215">
        <v>31.629999000000002</v>
      </c>
      <c r="E215">
        <v>32.360000999999997</v>
      </c>
      <c r="F215">
        <v>284000</v>
      </c>
      <c r="G215">
        <v>31.400621999999998</v>
      </c>
    </row>
    <row r="216" spans="1:7">
      <c r="A216" s="1">
        <v>42452</v>
      </c>
      <c r="B216">
        <v>32.229999999999997</v>
      </c>
      <c r="C216">
        <v>32.340000000000003</v>
      </c>
      <c r="D216">
        <v>31.870000999999998</v>
      </c>
      <c r="E216">
        <v>31.889999</v>
      </c>
      <c r="F216">
        <v>290300</v>
      </c>
      <c r="G216">
        <v>30.944555000000001</v>
      </c>
    </row>
    <row r="217" spans="1:7">
      <c r="A217" s="1">
        <v>42451</v>
      </c>
      <c r="B217">
        <v>32.380001</v>
      </c>
      <c r="C217">
        <v>32.520000000000003</v>
      </c>
      <c r="D217">
        <v>32.029998999999997</v>
      </c>
      <c r="E217">
        <v>32.299999</v>
      </c>
      <c r="F217">
        <v>363700</v>
      </c>
      <c r="G217">
        <v>31.342399</v>
      </c>
    </row>
    <row r="218" spans="1:7">
      <c r="A218" s="1">
        <v>42450</v>
      </c>
      <c r="B218">
        <v>32.279998999999997</v>
      </c>
      <c r="C218">
        <v>32.5</v>
      </c>
      <c r="D218">
        <v>31.790001</v>
      </c>
      <c r="E218">
        <v>32.380001</v>
      </c>
      <c r="F218">
        <v>410900</v>
      </c>
      <c r="G218">
        <v>31.420029</v>
      </c>
    </row>
    <row r="219" spans="1:7">
      <c r="A219" s="1">
        <v>42447</v>
      </c>
      <c r="B219">
        <v>31.6</v>
      </c>
      <c r="C219">
        <v>32.470001000000003</v>
      </c>
      <c r="D219">
        <v>31.26</v>
      </c>
      <c r="E219">
        <v>32.419998</v>
      </c>
      <c r="F219">
        <v>973100</v>
      </c>
      <c r="G219">
        <v>31.458841</v>
      </c>
    </row>
    <row r="220" spans="1:7">
      <c r="A220" s="1">
        <v>42446</v>
      </c>
      <c r="B220">
        <v>31.48</v>
      </c>
      <c r="C220">
        <v>31.9</v>
      </c>
      <c r="D220">
        <v>31.389999</v>
      </c>
      <c r="E220">
        <v>31.809999000000001</v>
      </c>
      <c r="F220">
        <v>271600</v>
      </c>
      <c r="G220">
        <v>30.866927</v>
      </c>
    </row>
    <row r="221" spans="1:7">
      <c r="A221" s="1">
        <v>42445</v>
      </c>
      <c r="B221">
        <v>31.08</v>
      </c>
      <c r="C221">
        <v>31.58</v>
      </c>
      <c r="D221">
        <v>30.809999000000001</v>
      </c>
      <c r="E221">
        <v>31.559999000000001</v>
      </c>
      <c r="F221">
        <v>339200</v>
      </c>
      <c r="G221">
        <v>30.624338999999999</v>
      </c>
    </row>
    <row r="222" spans="1:7">
      <c r="A222" s="1">
        <v>42444</v>
      </c>
      <c r="B222">
        <v>30.75</v>
      </c>
      <c r="C222">
        <v>31.219999000000001</v>
      </c>
      <c r="D222">
        <v>30.66</v>
      </c>
      <c r="E222">
        <v>31.209999</v>
      </c>
      <c r="F222">
        <v>256700</v>
      </c>
      <c r="G222">
        <v>30.284714999999998</v>
      </c>
    </row>
    <row r="223" spans="1:7">
      <c r="A223" s="1">
        <v>42443</v>
      </c>
      <c r="B223">
        <v>30.77</v>
      </c>
      <c r="C223">
        <v>31.059999000000001</v>
      </c>
      <c r="D223">
        <v>30.700001</v>
      </c>
      <c r="E223">
        <v>30.92</v>
      </c>
      <c r="F223">
        <v>149700</v>
      </c>
      <c r="G223">
        <v>30.003312999999999</v>
      </c>
    </row>
    <row r="224" spans="1:7">
      <c r="A224" s="1">
        <v>42440</v>
      </c>
      <c r="B224">
        <v>31.41</v>
      </c>
      <c r="C224">
        <v>31.459999</v>
      </c>
      <c r="D224">
        <v>31.139999</v>
      </c>
      <c r="E224">
        <v>31.219999000000001</v>
      </c>
      <c r="F224">
        <v>196800</v>
      </c>
      <c r="G224">
        <v>30.294418</v>
      </c>
    </row>
    <row r="225" spans="1:7">
      <c r="A225" s="1">
        <v>42439</v>
      </c>
      <c r="B225">
        <v>31.26</v>
      </c>
      <c r="C225">
        <v>31.280000999999999</v>
      </c>
      <c r="D225">
        <v>30.860001</v>
      </c>
      <c r="E225">
        <v>31.139999</v>
      </c>
      <c r="F225">
        <v>156600</v>
      </c>
      <c r="G225">
        <v>30.21679</v>
      </c>
    </row>
    <row r="226" spans="1:7">
      <c r="A226" s="1">
        <v>42438</v>
      </c>
      <c r="B226">
        <v>30.85</v>
      </c>
      <c r="C226">
        <v>31.32</v>
      </c>
      <c r="D226">
        <v>30.85</v>
      </c>
      <c r="E226">
        <v>31.18</v>
      </c>
      <c r="F226">
        <v>253200</v>
      </c>
      <c r="G226">
        <v>30.255604999999999</v>
      </c>
    </row>
    <row r="227" spans="1:7">
      <c r="A227" s="1">
        <v>42437</v>
      </c>
      <c r="B227">
        <v>30.67</v>
      </c>
      <c r="C227">
        <v>30.870000999999998</v>
      </c>
      <c r="D227">
        <v>30.4</v>
      </c>
      <c r="E227">
        <v>30.73</v>
      </c>
      <c r="F227">
        <v>169100</v>
      </c>
      <c r="G227">
        <v>29.818946</v>
      </c>
    </row>
    <row r="228" spans="1:7">
      <c r="A228" s="1">
        <v>42436</v>
      </c>
      <c r="B228">
        <v>30.57</v>
      </c>
      <c r="C228">
        <v>31</v>
      </c>
      <c r="D228">
        <v>30.370000999999998</v>
      </c>
      <c r="E228">
        <v>30.690000999999999</v>
      </c>
      <c r="F228">
        <v>240700</v>
      </c>
      <c r="G228">
        <v>29.780131999999998</v>
      </c>
    </row>
    <row r="229" spans="1:7">
      <c r="A229" s="1">
        <v>42433</v>
      </c>
      <c r="B229">
        <v>30.01</v>
      </c>
      <c r="C229">
        <v>30.700001</v>
      </c>
      <c r="D229">
        <v>29.799999</v>
      </c>
      <c r="E229">
        <v>30.639999</v>
      </c>
      <c r="F229">
        <v>289100</v>
      </c>
      <c r="G229">
        <v>29.731614</v>
      </c>
    </row>
    <row r="230" spans="1:7">
      <c r="A230" s="1">
        <v>42432</v>
      </c>
      <c r="B230">
        <v>29.700001</v>
      </c>
      <c r="C230">
        <v>30.25</v>
      </c>
      <c r="D230">
        <v>29.360001</v>
      </c>
      <c r="E230">
        <v>30.110001</v>
      </c>
      <c r="F230">
        <v>247600</v>
      </c>
      <c r="G230">
        <v>29.217327999999998</v>
      </c>
    </row>
    <row r="231" spans="1:7">
      <c r="A231" s="1">
        <v>42431</v>
      </c>
      <c r="B231">
        <v>29.530000999999999</v>
      </c>
      <c r="C231">
        <v>29.68</v>
      </c>
      <c r="D231">
        <v>28.860001</v>
      </c>
      <c r="E231">
        <v>29.67</v>
      </c>
      <c r="F231">
        <v>262900</v>
      </c>
      <c r="G231">
        <v>28.790372000000001</v>
      </c>
    </row>
    <row r="232" spans="1:7">
      <c r="A232" s="1">
        <v>42430</v>
      </c>
      <c r="B232">
        <v>29.549999</v>
      </c>
      <c r="C232">
        <v>29.74</v>
      </c>
      <c r="D232">
        <v>29.23</v>
      </c>
      <c r="E232">
        <v>29.52</v>
      </c>
      <c r="F232">
        <v>204400</v>
      </c>
      <c r="G232">
        <v>28.644818999999998</v>
      </c>
    </row>
    <row r="233" spans="1:7">
      <c r="A233" s="1">
        <v>42429</v>
      </c>
      <c r="B233">
        <v>29.200001</v>
      </c>
      <c r="C233">
        <v>29.65</v>
      </c>
      <c r="D233">
        <v>29.1</v>
      </c>
      <c r="E233">
        <v>29.360001</v>
      </c>
      <c r="F233">
        <v>422100</v>
      </c>
      <c r="G233">
        <v>28.489563</v>
      </c>
    </row>
    <row r="234" spans="1:7">
      <c r="A234" s="1">
        <v>42426</v>
      </c>
      <c r="B234">
        <v>29.91</v>
      </c>
      <c r="C234">
        <v>29.91</v>
      </c>
      <c r="D234">
        <v>29.129999000000002</v>
      </c>
      <c r="E234">
        <v>29.15</v>
      </c>
      <c r="F234">
        <v>209400</v>
      </c>
      <c r="G234">
        <v>28.285788</v>
      </c>
    </row>
    <row r="235" spans="1:7">
      <c r="A235" s="1">
        <v>42425</v>
      </c>
      <c r="B235">
        <v>30.129999000000002</v>
      </c>
      <c r="C235">
        <v>30.33</v>
      </c>
      <c r="D235">
        <v>29.83</v>
      </c>
      <c r="E235">
        <v>29.92</v>
      </c>
      <c r="F235">
        <v>181400</v>
      </c>
      <c r="G235">
        <v>29.032959999999999</v>
      </c>
    </row>
    <row r="236" spans="1:7">
      <c r="A236" s="1">
        <v>42424</v>
      </c>
      <c r="B236">
        <v>29.85</v>
      </c>
      <c r="C236">
        <v>30.139999</v>
      </c>
      <c r="D236">
        <v>29.85</v>
      </c>
      <c r="E236">
        <v>30.1</v>
      </c>
      <c r="F236">
        <v>230000</v>
      </c>
      <c r="G236">
        <v>29.207623999999999</v>
      </c>
    </row>
    <row r="237" spans="1:7">
      <c r="A237" s="1">
        <v>42423</v>
      </c>
      <c r="B237">
        <v>29.879999000000002</v>
      </c>
      <c r="C237">
        <v>30.24</v>
      </c>
      <c r="D237">
        <v>29.809999000000001</v>
      </c>
      <c r="E237">
        <v>30</v>
      </c>
      <c r="F237">
        <v>127600</v>
      </c>
      <c r="G237">
        <v>29.110588</v>
      </c>
    </row>
    <row r="238" spans="1:7">
      <c r="A238" s="1">
        <v>42422</v>
      </c>
      <c r="B238">
        <v>29.93</v>
      </c>
      <c r="C238">
        <v>30.15</v>
      </c>
      <c r="D238">
        <v>29.84</v>
      </c>
      <c r="E238">
        <v>30.07</v>
      </c>
      <c r="F238">
        <v>194900</v>
      </c>
      <c r="G238">
        <v>29.178512999999999</v>
      </c>
    </row>
    <row r="239" spans="1:7">
      <c r="A239" s="1">
        <v>42419</v>
      </c>
      <c r="B239">
        <v>29.34</v>
      </c>
      <c r="C239">
        <v>29.92</v>
      </c>
      <c r="D239">
        <v>29.34</v>
      </c>
      <c r="E239">
        <v>29.91</v>
      </c>
      <c r="F239">
        <v>193000</v>
      </c>
      <c r="G239">
        <v>29.023257000000001</v>
      </c>
    </row>
    <row r="240" spans="1:7">
      <c r="A240" s="1">
        <v>42418</v>
      </c>
      <c r="B240">
        <v>29</v>
      </c>
      <c r="C240">
        <v>29.68</v>
      </c>
      <c r="D240">
        <v>29</v>
      </c>
      <c r="E240">
        <v>29.559999000000001</v>
      </c>
      <c r="F240">
        <v>242800</v>
      </c>
      <c r="G240">
        <v>28.683633</v>
      </c>
    </row>
    <row r="241" spans="1:7">
      <c r="A241" s="1">
        <v>42417</v>
      </c>
      <c r="B241">
        <v>29.700001</v>
      </c>
      <c r="C241">
        <v>29.700001</v>
      </c>
      <c r="D241">
        <v>29.16</v>
      </c>
      <c r="E241">
        <v>29.299999</v>
      </c>
      <c r="F241">
        <v>235200</v>
      </c>
      <c r="G241">
        <v>28.130531000000001</v>
      </c>
    </row>
    <row r="242" spans="1:7">
      <c r="A242" s="1">
        <v>42416</v>
      </c>
      <c r="B242">
        <v>29.85</v>
      </c>
      <c r="C242">
        <v>29.950001</v>
      </c>
      <c r="D242">
        <v>29.35</v>
      </c>
      <c r="E242">
        <v>29.58</v>
      </c>
      <c r="F242">
        <v>251900</v>
      </c>
      <c r="G242">
        <v>28.399356000000001</v>
      </c>
    </row>
    <row r="243" spans="1:7">
      <c r="A243" s="1">
        <v>42412</v>
      </c>
      <c r="B243">
        <v>28.530000999999999</v>
      </c>
      <c r="C243">
        <v>29.68</v>
      </c>
      <c r="D243">
        <v>28.530000999999999</v>
      </c>
      <c r="E243">
        <v>29.6</v>
      </c>
      <c r="F243">
        <v>337200</v>
      </c>
      <c r="G243">
        <v>28.418558000000001</v>
      </c>
    </row>
    <row r="244" spans="1:7">
      <c r="A244" s="1">
        <v>42411</v>
      </c>
      <c r="B244">
        <v>29.450001</v>
      </c>
      <c r="C244">
        <v>29.559999000000001</v>
      </c>
      <c r="D244">
        <v>28.809999000000001</v>
      </c>
      <c r="E244">
        <v>28.85</v>
      </c>
      <c r="F244">
        <v>222400</v>
      </c>
      <c r="G244">
        <v>27.698492999999999</v>
      </c>
    </row>
    <row r="245" spans="1:7">
      <c r="A245" s="1">
        <v>42410</v>
      </c>
      <c r="B245">
        <v>29.65</v>
      </c>
      <c r="C245">
        <v>29.9</v>
      </c>
      <c r="D245">
        <v>29.209999</v>
      </c>
      <c r="E245">
        <v>29.52</v>
      </c>
      <c r="F245">
        <v>146400</v>
      </c>
      <c r="G245">
        <v>28.341750999999999</v>
      </c>
    </row>
    <row r="246" spans="1:7">
      <c r="A246" s="1">
        <v>42409</v>
      </c>
      <c r="B246">
        <v>29.58</v>
      </c>
      <c r="C246">
        <v>29.98</v>
      </c>
      <c r="D246">
        <v>29.52</v>
      </c>
      <c r="E246">
        <v>29.68</v>
      </c>
      <c r="F246">
        <v>399900</v>
      </c>
      <c r="G246">
        <v>28.495365</v>
      </c>
    </row>
    <row r="247" spans="1:7">
      <c r="A247" s="1">
        <v>42408</v>
      </c>
      <c r="B247">
        <v>29.780000999999999</v>
      </c>
      <c r="C247">
        <v>30.040001</v>
      </c>
      <c r="D247">
        <v>29.48</v>
      </c>
      <c r="E247">
        <v>29.77</v>
      </c>
      <c r="F247">
        <v>206000</v>
      </c>
      <c r="G247">
        <v>28.581772999999998</v>
      </c>
    </row>
    <row r="248" spans="1:7">
      <c r="A248" s="1">
        <v>42405</v>
      </c>
      <c r="B248">
        <v>29.99</v>
      </c>
      <c r="C248">
        <v>30.139999</v>
      </c>
      <c r="D248">
        <v>29.76</v>
      </c>
      <c r="E248">
        <v>29.9</v>
      </c>
      <c r="F248">
        <v>154000</v>
      </c>
      <c r="G248">
        <v>28.706582999999998</v>
      </c>
    </row>
    <row r="249" spans="1:7">
      <c r="A249" s="1">
        <v>42404</v>
      </c>
      <c r="B249">
        <v>30.59</v>
      </c>
      <c r="C249">
        <v>30.690000999999999</v>
      </c>
      <c r="D249">
        <v>29.950001</v>
      </c>
      <c r="E249">
        <v>30.1</v>
      </c>
      <c r="F249">
        <v>373000</v>
      </c>
      <c r="G249">
        <v>28.898600999999999</v>
      </c>
    </row>
    <row r="250" spans="1:7">
      <c r="A250" s="1">
        <v>42403</v>
      </c>
      <c r="B250">
        <v>30.27</v>
      </c>
      <c r="C250">
        <v>30.690000999999999</v>
      </c>
      <c r="D250">
        <v>30.190000999999999</v>
      </c>
      <c r="E250">
        <v>30.6</v>
      </c>
      <c r="F250">
        <v>454300</v>
      </c>
      <c r="G250">
        <v>29.378644000000001</v>
      </c>
    </row>
    <row r="251" spans="1:7">
      <c r="A251" s="1">
        <v>42402</v>
      </c>
      <c r="B251">
        <v>29.889999</v>
      </c>
      <c r="C251">
        <v>30.25</v>
      </c>
      <c r="D251">
        <v>29.76</v>
      </c>
      <c r="E251">
        <v>30.15</v>
      </c>
      <c r="F251">
        <v>269400</v>
      </c>
      <c r="G251">
        <v>28.946605000000002</v>
      </c>
    </row>
    <row r="252" spans="1:7">
      <c r="A252" s="1">
        <v>42401</v>
      </c>
      <c r="B252">
        <v>29.700001</v>
      </c>
      <c r="C252">
        <v>30.24</v>
      </c>
      <c r="D252">
        <v>29.549999</v>
      </c>
      <c r="E252">
        <v>30.09</v>
      </c>
      <c r="F252">
        <v>313600</v>
      </c>
      <c r="G252">
        <v>28.888999999999999</v>
      </c>
    </row>
    <row r="253" spans="1:7">
      <c r="A253" s="1">
        <v>42398</v>
      </c>
      <c r="B253">
        <v>28.709999</v>
      </c>
      <c r="C253">
        <v>29.959999</v>
      </c>
      <c r="D253">
        <v>28.709999</v>
      </c>
      <c r="E253">
        <v>29.92</v>
      </c>
      <c r="F253">
        <v>591900</v>
      </c>
      <c r="G253">
        <v>28.725784999999998</v>
      </c>
    </row>
    <row r="254" spans="1:7">
      <c r="A254" s="1">
        <v>42397</v>
      </c>
      <c r="B254">
        <v>28.15</v>
      </c>
      <c r="C254">
        <v>28.57</v>
      </c>
      <c r="D254">
        <v>28.040001</v>
      </c>
      <c r="E254">
        <v>28.549999</v>
      </c>
      <c r="F254">
        <v>302400</v>
      </c>
      <c r="G254">
        <v>27.410466</v>
      </c>
    </row>
    <row r="255" spans="1:7">
      <c r="B255" s="1"/>
    </row>
  </sheetData>
  <pageMargins left="0.7" right="0.7" top="0.75" bottom="0.75" header="0.3" footer="0.3"/>
  <ignoredErrors>
    <ignoredError sqref="K63:L6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6" sqref="I6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79.410004000000001</v>
      </c>
      <c r="C2">
        <v>79.410004000000001</v>
      </c>
      <c r="D2">
        <v>78.720000999999996</v>
      </c>
      <c r="E2">
        <v>79.220000999999996</v>
      </c>
      <c r="F2">
        <v>129500</v>
      </c>
      <c r="G2">
        <v>79.220000999999996</v>
      </c>
      <c r="H2">
        <v>1</v>
      </c>
      <c r="J2" s="4">
        <f>AVERAGE(G2:G31)</f>
        <v>79.731666399999995</v>
      </c>
      <c r="K2" s="4">
        <f>AVERAGE(G2:G91)</f>
        <v>77.590007122222246</v>
      </c>
      <c r="L2" s="4">
        <f>AVERAGE(G2:G181)</f>
        <v>76.861038327777862</v>
      </c>
      <c r="M2" s="4"/>
      <c r="N2" s="4"/>
      <c r="O2" s="4"/>
      <c r="P2" s="4"/>
    </row>
    <row r="3" spans="1:16">
      <c r="A3" s="1">
        <v>42761</v>
      </c>
      <c r="B3">
        <v>78.980002999999996</v>
      </c>
      <c r="C3">
        <v>79.459998999999996</v>
      </c>
      <c r="D3">
        <v>78.680000000000007</v>
      </c>
      <c r="E3">
        <v>79.019997000000004</v>
      </c>
      <c r="F3">
        <v>112700</v>
      </c>
      <c r="G3">
        <v>79.019997000000004</v>
      </c>
      <c r="H3">
        <f>H2+1</f>
        <v>2</v>
      </c>
      <c r="I3">
        <v>2.2000000000000002</v>
      </c>
      <c r="J3" s="5">
        <f>$I3/J2</f>
        <v>2.7592550103781605E-2</v>
      </c>
      <c r="K3" s="5">
        <f>$I3/K2</f>
        <v>2.8354166749005323E-2</v>
      </c>
      <c r="L3" s="5">
        <f>$I3/L2</f>
        <v>2.8623084567476004E-2</v>
      </c>
      <c r="M3" s="4"/>
      <c r="N3" s="4"/>
      <c r="O3" s="4"/>
      <c r="P3" s="4"/>
    </row>
    <row r="4" spans="1:16">
      <c r="A4" s="1">
        <v>42760</v>
      </c>
      <c r="B4">
        <v>79.129997000000003</v>
      </c>
      <c r="C4">
        <v>79.220000999999996</v>
      </c>
      <c r="D4">
        <v>78.779999000000004</v>
      </c>
      <c r="E4">
        <v>79.029999000000004</v>
      </c>
      <c r="F4">
        <v>161300</v>
      </c>
      <c r="G4">
        <v>79.029999000000004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79.139999000000003</v>
      </c>
      <c r="C5">
        <v>79.569999999999993</v>
      </c>
      <c r="D5">
        <v>78.589995999999999</v>
      </c>
      <c r="E5">
        <v>79.330001999999993</v>
      </c>
      <c r="F5">
        <v>171300</v>
      </c>
      <c r="G5">
        <v>79.330001999999993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79.209998999999996</v>
      </c>
      <c r="C6">
        <v>79.680000000000007</v>
      </c>
      <c r="D6">
        <v>78.779999000000004</v>
      </c>
      <c r="E6">
        <v>79.019997000000004</v>
      </c>
      <c r="F6">
        <v>117500</v>
      </c>
      <c r="G6">
        <v>79.019997000000004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78.519997000000004</v>
      </c>
      <c r="C7">
        <v>79.309997999999993</v>
      </c>
      <c r="D7">
        <v>78.519997000000004</v>
      </c>
      <c r="E7">
        <v>78.959998999999996</v>
      </c>
      <c r="F7">
        <v>115800</v>
      </c>
      <c r="G7">
        <v>78.959998999999996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79.190002000000007</v>
      </c>
      <c r="C8">
        <v>80.050003000000004</v>
      </c>
      <c r="D8">
        <v>78.389999000000003</v>
      </c>
      <c r="E8">
        <v>78.699996999999996</v>
      </c>
      <c r="F8">
        <v>148500</v>
      </c>
      <c r="G8">
        <v>78.699996999999996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78.970000999999996</v>
      </c>
      <c r="C9">
        <v>79.959998999999996</v>
      </c>
      <c r="D9">
        <v>78.970000999999996</v>
      </c>
      <c r="E9">
        <v>79.410004000000001</v>
      </c>
      <c r="F9">
        <v>129800</v>
      </c>
      <c r="G9">
        <v>79.410004000000001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79.129997000000003</v>
      </c>
      <c r="C10">
        <v>79.610000999999997</v>
      </c>
      <c r="D10">
        <v>79.010002</v>
      </c>
      <c r="E10">
        <v>79.279999000000004</v>
      </c>
      <c r="F10">
        <v>127500</v>
      </c>
      <c r="G10">
        <v>79.279999000000004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78.739998</v>
      </c>
      <c r="C11">
        <v>79.459998999999996</v>
      </c>
      <c r="D11">
        <v>78.430000000000007</v>
      </c>
      <c r="E11">
        <v>78.970000999999996</v>
      </c>
      <c r="F11">
        <v>115800</v>
      </c>
      <c r="G11">
        <v>78.970000999999996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78.989998</v>
      </c>
      <c r="C12">
        <v>79.230002999999996</v>
      </c>
      <c r="D12">
        <v>78.180000000000007</v>
      </c>
      <c r="E12">
        <v>79.089995999999999</v>
      </c>
      <c r="F12">
        <v>151500</v>
      </c>
      <c r="G12">
        <v>79.089995999999999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78.260002</v>
      </c>
      <c r="C13">
        <v>79.239998</v>
      </c>
      <c r="D13">
        <v>78.260002</v>
      </c>
      <c r="E13">
        <v>79.089995999999999</v>
      </c>
      <c r="F13">
        <v>127200</v>
      </c>
      <c r="G13">
        <v>79.089995999999999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78.069999999999993</v>
      </c>
      <c r="C14">
        <v>78.540001000000004</v>
      </c>
      <c r="D14">
        <v>77.489998</v>
      </c>
      <c r="E14">
        <v>78.309997999999993</v>
      </c>
      <c r="F14">
        <v>160300</v>
      </c>
      <c r="G14">
        <v>78.309997999999993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80.029999000000004</v>
      </c>
      <c r="C15">
        <v>80.220000999999996</v>
      </c>
      <c r="D15">
        <v>77.970000999999996</v>
      </c>
      <c r="E15">
        <v>77.980002999999996</v>
      </c>
      <c r="F15">
        <v>245100</v>
      </c>
      <c r="G15">
        <v>77.980002999999996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79.699996999999996</v>
      </c>
      <c r="C16">
        <v>80.209998999999996</v>
      </c>
      <c r="D16">
        <v>79.5</v>
      </c>
      <c r="E16">
        <v>79.830001999999993</v>
      </c>
      <c r="F16">
        <v>208500</v>
      </c>
      <c r="G16">
        <v>79.830001999999993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80.709998999999996</v>
      </c>
      <c r="C17">
        <v>80.790001000000004</v>
      </c>
      <c r="D17">
        <v>79.540001000000004</v>
      </c>
      <c r="E17">
        <v>80.059997999999993</v>
      </c>
      <c r="F17">
        <v>220000</v>
      </c>
      <c r="G17">
        <v>80.059997999999993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80.510002</v>
      </c>
      <c r="C18">
        <v>81.139999000000003</v>
      </c>
      <c r="D18">
        <v>80.190002000000007</v>
      </c>
      <c r="E18">
        <v>80.510002</v>
      </c>
      <c r="F18">
        <v>217600</v>
      </c>
      <c r="G18">
        <v>80.510002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80.5</v>
      </c>
      <c r="C19">
        <v>80.5</v>
      </c>
      <c r="D19">
        <v>79.199996999999996</v>
      </c>
      <c r="E19">
        <v>80.059997999999993</v>
      </c>
      <c r="F19">
        <v>139600</v>
      </c>
      <c r="G19">
        <v>80.059997999999993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80.470000999999996</v>
      </c>
      <c r="C20">
        <v>81.050003000000004</v>
      </c>
      <c r="D20">
        <v>80.260002</v>
      </c>
      <c r="E20">
        <v>80.550003000000004</v>
      </c>
      <c r="F20">
        <v>142900</v>
      </c>
      <c r="G20">
        <v>80.550003000000004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80.139999000000003</v>
      </c>
      <c r="C21">
        <v>80.819999999999993</v>
      </c>
      <c r="D21">
        <v>79.919998000000007</v>
      </c>
      <c r="E21">
        <v>80.779999000000004</v>
      </c>
      <c r="F21">
        <v>157300</v>
      </c>
      <c r="G21">
        <v>80.779999000000004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81.339995999999999</v>
      </c>
      <c r="C22">
        <v>81.339995999999999</v>
      </c>
      <c r="D22">
        <v>79.680000000000007</v>
      </c>
      <c r="E22">
        <v>79.889999000000003</v>
      </c>
      <c r="F22">
        <v>119700</v>
      </c>
      <c r="G22">
        <v>79.889999000000003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80.610000999999997</v>
      </c>
      <c r="C23">
        <v>81.5</v>
      </c>
      <c r="D23">
        <v>80.309997999999993</v>
      </c>
      <c r="E23">
        <v>81.150002000000001</v>
      </c>
      <c r="F23">
        <v>84400</v>
      </c>
      <c r="G23">
        <v>81.150002000000001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80.870002999999997</v>
      </c>
      <c r="C24">
        <v>81.319999999999993</v>
      </c>
      <c r="D24">
        <v>80.769997000000004</v>
      </c>
      <c r="E24">
        <v>81.050003000000004</v>
      </c>
      <c r="F24">
        <v>54600</v>
      </c>
      <c r="G24">
        <v>81.050003000000004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80.589995999999999</v>
      </c>
      <c r="C25">
        <v>81.230002999999996</v>
      </c>
      <c r="D25">
        <v>80.269997000000004</v>
      </c>
      <c r="E25">
        <v>80.910004000000001</v>
      </c>
      <c r="F25">
        <v>110500</v>
      </c>
      <c r="G25">
        <v>80.910004000000001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81.330001999999993</v>
      </c>
      <c r="C26">
        <v>81.809997999999993</v>
      </c>
      <c r="D26">
        <v>80.559997999999993</v>
      </c>
      <c r="E26">
        <v>80.559997999999993</v>
      </c>
      <c r="F26">
        <v>148900</v>
      </c>
      <c r="G26">
        <v>80.559997999999993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80.75</v>
      </c>
      <c r="C27">
        <v>81.419998000000007</v>
      </c>
      <c r="D27">
        <v>80.580001999999993</v>
      </c>
      <c r="E27">
        <v>81.279999000000004</v>
      </c>
      <c r="F27">
        <v>174100</v>
      </c>
      <c r="G27">
        <v>81.279999000000004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80.660004000000001</v>
      </c>
      <c r="C28">
        <v>81.339995999999999</v>
      </c>
      <c r="D28">
        <v>80.279999000000004</v>
      </c>
      <c r="E28">
        <v>81.129997000000003</v>
      </c>
      <c r="F28">
        <v>173800</v>
      </c>
      <c r="G28">
        <v>81.129997000000003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80.059997999999993</v>
      </c>
      <c r="C29">
        <v>81.050003000000004</v>
      </c>
      <c r="D29">
        <v>79.959998999999996</v>
      </c>
      <c r="E29">
        <v>80.269997000000004</v>
      </c>
      <c r="F29">
        <v>577400</v>
      </c>
      <c r="G29">
        <v>80.269997000000004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78.660004000000001</v>
      </c>
      <c r="C30">
        <v>79.790001000000004</v>
      </c>
      <c r="D30">
        <v>78.239998</v>
      </c>
      <c r="E30">
        <v>79.709998999999996</v>
      </c>
      <c r="F30">
        <v>193500</v>
      </c>
      <c r="G30">
        <v>79.709998999999996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81.300003000000004</v>
      </c>
      <c r="C31">
        <v>81.809997999999993</v>
      </c>
      <c r="D31">
        <v>78.709998999999996</v>
      </c>
      <c r="E31">
        <v>78.800003000000004</v>
      </c>
      <c r="F31">
        <v>220100</v>
      </c>
      <c r="G31">
        <v>78.800003000000004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80.620002999999997</v>
      </c>
      <c r="C32">
        <v>81.319999999999993</v>
      </c>
      <c r="D32">
        <v>80.449996999999996</v>
      </c>
      <c r="E32">
        <v>81.139999000000003</v>
      </c>
      <c r="F32">
        <v>207500</v>
      </c>
      <c r="G32">
        <v>81.139999000000003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79.430000000000007</v>
      </c>
      <c r="C33">
        <v>80.559997999999993</v>
      </c>
      <c r="D33">
        <v>79.199996999999996</v>
      </c>
      <c r="E33">
        <v>80.309997999999993</v>
      </c>
      <c r="F33">
        <v>246800</v>
      </c>
      <c r="G33">
        <v>80.309997999999993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79.069999999999993</v>
      </c>
      <c r="C34">
        <v>79.989998</v>
      </c>
      <c r="D34">
        <v>78.849997999999999</v>
      </c>
      <c r="E34">
        <v>79.919998000000007</v>
      </c>
      <c r="F34">
        <v>204400</v>
      </c>
      <c r="G34">
        <v>79.919998000000007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77.339995999999999</v>
      </c>
      <c r="C35">
        <v>79.120002999999997</v>
      </c>
      <c r="D35">
        <v>76.519997000000004</v>
      </c>
      <c r="E35">
        <v>79.080001999999993</v>
      </c>
      <c r="F35">
        <v>258200</v>
      </c>
      <c r="G35">
        <v>79.080001999999993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76.940002000000007</v>
      </c>
      <c r="C36">
        <v>78.099997999999999</v>
      </c>
      <c r="D36">
        <v>76.940002000000007</v>
      </c>
      <c r="E36">
        <v>77.970000999999996</v>
      </c>
      <c r="F36">
        <v>238500</v>
      </c>
      <c r="G36">
        <v>77.970000999999996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76.389999000000003</v>
      </c>
      <c r="C37">
        <v>76.989998</v>
      </c>
      <c r="D37">
        <v>75.870002999999997</v>
      </c>
      <c r="E37">
        <v>76.800003000000004</v>
      </c>
      <c r="F37">
        <v>175400</v>
      </c>
      <c r="G37">
        <v>76.800003000000004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76.650002000000001</v>
      </c>
      <c r="C38">
        <v>76.910004000000001</v>
      </c>
      <c r="D38">
        <v>75.760002</v>
      </c>
      <c r="E38">
        <v>76.629997000000003</v>
      </c>
      <c r="F38">
        <v>215900</v>
      </c>
      <c r="G38">
        <v>76.629997000000003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76.370002999999997</v>
      </c>
      <c r="C39">
        <v>77.279999000000004</v>
      </c>
      <c r="D39">
        <v>76.099997999999999</v>
      </c>
      <c r="E39">
        <v>76.639999000000003</v>
      </c>
      <c r="F39">
        <v>182700</v>
      </c>
      <c r="G39">
        <v>76.639999000000003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75.470000999999996</v>
      </c>
      <c r="C40">
        <v>76.169998000000007</v>
      </c>
      <c r="D40">
        <v>75.029999000000004</v>
      </c>
      <c r="E40">
        <v>75.800003000000004</v>
      </c>
      <c r="F40">
        <v>221700</v>
      </c>
      <c r="G40">
        <v>75.800003000000004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78.330001999999993</v>
      </c>
      <c r="C41">
        <v>78.360000999999997</v>
      </c>
      <c r="D41">
        <v>76.139999000000003</v>
      </c>
      <c r="E41">
        <v>76.150002000000001</v>
      </c>
      <c r="F41">
        <v>256600</v>
      </c>
      <c r="G41">
        <v>76.150002000000001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78.669998000000007</v>
      </c>
      <c r="C42">
        <v>79.430000000000007</v>
      </c>
      <c r="D42">
        <v>78.430000000000007</v>
      </c>
      <c r="E42">
        <v>79.029999000000004</v>
      </c>
      <c r="F42">
        <v>179700</v>
      </c>
      <c r="G42">
        <v>79.029999000000004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78.389999000000003</v>
      </c>
      <c r="C43">
        <v>79.199996999999996</v>
      </c>
      <c r="D43">
        <v>77.940002000000007</v>
      </c>
      <c r="E43">
        <v>78.720000999999996</v>
      </c>
      <c r="F43">
        <v>221000</v>
      </c>
      <c r="G43">
        <v>78.720000999999996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76.849997999999999</v>
      </c>
      <c r="C44">
        <v>77.989998</v>
      </c>
      <c r="D44">
        <v>76.849997999999999</v>
      </c>
      <c r="E44">
        <v>77.989998</v>
      </c>
      <c r="F44">
        <v>90000</v>
      </c>
      <c r="G44">
        <v>77.989998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76.260002</v>
      </c>
      <c r="C45">
        <v>77.209998999999996</v>
      </c>
      <c r="D45">
        <v>76.260002</v>
      </c>
      <c r="E45">
        <v>76.660004000000001</v>
      </c>
      <c r="F45">
        <v>205000</v>
      </c>
      <c r="G45">
        <v>76.660004000000001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76.110000999999997</v>
      </c>
      <c r="C46">
        <v>77.569999999999993</v>
      </c>
      <c r="D46">
        <v>75.669998000000007</v>
      </c>
      <c r="E46">
        <v>77.419998000000007</v>
      </c>
      <c r="F46">
        <v>176900</v>
      </c>
      <c r="G46">
        <v>77.419998000000007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75.430000000000007</v>
      </c>
      <c r="C47">
        <v>76.080001999999993</v>
      </c>
      <c r="D47">
        <v>75.110000999999997</v>
      </c>
      <c r="E47">
        <v>76.080001999999993</v>
      </c>
      <c r="F47">
        <v>242400</v>
      </c>
      <c r="G47">
        <v>76.080001999999993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75.120002999999997</v>
      </c>
      <c r="C48">
        <v>75.699996999999996</v>
      </c>
      <c r="D48">
        <v>74.779999000000004</v>
      </c>
      <c r="E48">
        <v>75.410004000000001</v>
      </c>
      <c r="F48">
        <v>241800</v>
      </c>
      <c r="G48">
        <v>75.410004000000001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74.870002999999997</v>
      </c>
      <c r="C49">
        <v>75.440002000000007</v>
      </c>
      <c r="D49">
        <v>74.639999000000003</v>
      </c>
      <c r="E49">
        <v>75.089995999999999</v>
      </c>
      <c r="F49">
        <v>185400</v>
      </c>
      <c r="G49">
        <v>75.089995999999999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75.400002000000001</v>
      </c>
      <c r="C50">
        <v>76.180000000000007</v>
      </c>
      <c r="D50">
        <v>74.269997000000004</v>
      </c>
      <c r="E50">
        <v>74.949996999999996</v>
      </c>
      <c r="F50">
        <v>212500</v>
      </c>
      <c r="G50">
        <v>74.949996999999996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75.25</v>
      </c>
      <c r="C51">
        <v>75.959998999999996</v>
      </c>
      <c r="D51">
        <v>75.029999000000004</v>
      </c>
      <c r="E51">
        <v>75.430000000000007</v>
      </c>
      <c r="F51">
        <v>233800</v>
      </c>
      <c r="G51">
        <v>75.430000000000007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76.139999000000003</v>
      </c>
      <c r="C52">
        <v>76.739998</v>
      </c>
      <c r="D52">
        <v>74.809997999999993</v>
      </c>
      <c r="E52">
        <v>75.089995999999999</v>
      </c>
      <c r="F52">
        <v>338900</v>
      </c>
      <c r="G52">
        <v>75.089995999999999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75.220000999999996</v>
      </c>
      <c r="C53">
        <v>77.019997000000004</v>
      </c>
      <c r="D53">
        <v>75.050003000000004</v>
      </c>
      <c r="E53">
        <v>76.489998</v>
      </c>
      <c r="F53">
        <v>353000</v>
      </c>
      <c r="G53">
        <v>76.489998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75.699996999999996</v>
      </c>
      <c r="C54">
        <v>76.639999000000003</v>
      </c>
      <c r="D54">
        <v>72.930000000000007</v>
      </c>
      <c r="E54">
        <v>75.290001000000004</v>
      </c>
      <c r="F54">
        <v>305500</v>
      </c>
      <c r="G54">
        <v>75.290001000000004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75.940002000000007</v>
      </c>
      <c r="C55">
        <v>77.260002</v>
      </c>
      <c r="D55">
        <v>75.309997999999993</v>
      </c>
      <c r="E55">
        <v>76.059997999999993</v>
      </c>
      <c r="F55">
        <v>328600</v>
      </c>
      <c r="G55">
        <v>76.059997999999993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77.720000999999996</v>
      </c>
      <c r="C56">
        <v>78.519997000000004</v>
      </c>
      <c r="D56">
        <v>77.389999000000003</v>
      </c>
      <c r="E56">
        <v>77.849997999999999</v>
      </c>
      <c r="F56">
        <v>151000</v>
      </c>
      <c r="G56">
        <v>77.849997999999999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75.739998</v>
      </c>
      <c r="C57">
        <v>77.470000999999996</v>
      </c>
      <c r="D57">
        <v>75.260002</v>
      </c>
      <c r="E57">
        <v>77.339995999999999</v>
      </c>
      <c r="F57">
        <v>208300</v>
      </c>
      <c r="G57">
        <v>77.339995999999999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75.930000000000007</v>
      </c>
      <c r="C58">
        <v>76.620002999999997</v>
      </c>
      <c r="D58">
        <v>75.319999999999993</v>
      </c>
      <c r="E58">
        <v>75.370002999999997</v>
      </c>
      <c r="F58">
        <v>180700</v>
      </c>
      <c r="G58">
        <v>75.370002999999997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75.25</v>
      </c>
      <c r="C59">
        <v>75.970000999999996</v>
      </c>
      <c r="D59">
        <v>74.910004000000001</v>
      </c>
      <c r="E59">
        <v>75.550003000000004</v>
      </c>
      <c r="F59">
        <v>169100</v>
      </c>
      <c r="G59">
        <v>75.550003000000004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76.220000999999996</v>
      </c>
      <c r="C60">
        <v>76.550003000000004</v>
      </c>
      <c r="D60">
        <v>75.360000999999997</v>
      </c>
      <c r="E60">
        <v>76</v>
      </c>
      <c r="F60">
        <v>164200</v>
      </c>
      <c r="G60">
        <v>75.45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78.190002000000007</v>
      </c>
      <c r="C61">
        <v>78.370002999999997</v>
      </c>
      <c r="D61">
        <v>76.559997999999993</v>
      </c>
      <c r="E61">
        <v>76.569999999999993</v>
      </c>
      <c r="F61">
        <v>183400</v>
      </c>
      <c r="G61">
        <v>76.015874999999994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76.970000999999996</v>
      </c>
      <c r="C62">
        <v>78.860000999999997</v>
      </c>
      <c r="D62">
        <v>76.690002000000007</v>
      </c>
      <c r="E62">
        <v>78.389999000000003</v>
      </c>
      <c r="F62">
        <v>350900</v>
      </c>
      <c r="G62">
        <v>77.822704000000002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75.819999999999993</v>
      </c>
      <c r="C63">
        <v>77.010002</v>
      </c>
      <c r="D63">
        <v>75.819999999999993</v>
      </c>
      <c r="E63">
        <v>76.669998000000007</v>
      </c>
      <c r="F63">
        <v>180100</v>
      </c>
      <c r="G63">
        <v>76.11515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75.970000999999996</v>
      </c>
      <c r="C64">
        <v>76.910004000000001</v>
      </c>
      <c r="D64">
        <v>75.400002000000001</v>
      </c>
      <c r="E64">
        <v>75.830001999999993</v>
      </c>
      <c r="F64">
        <v>243700</v>
      </c>
      <c r="G64">
        <v>75.281232000000003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75.680000000000007</v>
      </c>
      <c r="C65">
        <v>76.230002999999996</v>
      </c>
      <c r="D65">
        <v>75.379997000000003</v>
      </c>
      <c r="E65">
        <v>75.980002999999996</v>
      </c>
      <c r="F65">
        <v>151800</v>
      </c>
      <c r="G65">
        <v>75.430148000000003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75.199996999999996</v>
      </c>
      <c r="C66">
        <v>76</v>
      </c>
      <c r="D66">
        <v>75.199996999999996</v>
      </c>
      <c r="E66">
        <v>75.75</v>
      </c>
      <c r="F66">
        <v>173600</v>
      </c>
      <c r="G66">
        <v>75.201808999999997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76.160004000000001</v>
      </c>
      <c r="C67">
        <v>76.290001000000004</v>
      </c>
      <c r="D67">
        <v>75.25</v>
      </c>
      <c r="E67">
        <v>75.529999000000004</v>
      </c>
      <c r="F67">
        <v>195300</v>
      </c>
      <c r="G67">
        <v>74.983400000000003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75.160004000000001</v>
      </c>
      <c r="C68">
        <v>76.169998000000007</v>
      </c>
      <c r="D68">
        <v>74.970000999999996</v>
      </c>
      <c r="E68">
        <v>75.260002</v>
      </c>
      <c r="F68">
        <v>241700</v>
      </c>
      <c r="G68">
        <v>74.715357999999995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76.050003000000004</v>
      </c>
      <c r="C69">
        <v>76.650002000000001</v>
      </c>
      <c r="D69">
        <v>75.769997000000004</v>
      </c>
      <c r="E69">
        <v>75.989998</v>
      </c>
      <c r="F69">
        <v>127700</v>
      </c>
      <c r="G69">
        <v>75.440071000000003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75.629997000000003</v>
      </c>
      <c r="C70">
        <v>76.190002000000007</v>
      </c>
      <c r="D70">
        <v>75.220000999999996</v>
      </c>
      <c r="E70">
        <v>75.980002999999996</v>
      </c>
      <c r="F70">
        <v>145300</v>
      </c>
      <c r="G70">
        <v>75.430148000000003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75.930000000000007</v>
      </c>
      <c r="C71">
        <v>76.110000999999997</v>
      </c>
      <c r="D71">
        <v>74.669998000000007</v>
      </c>
      <c r="E71">
        <v>75.790001000000004</v>
      </c>
      <c r="F71">
        <v>194000</v>
      </c>
      <c r="G71">
        <v>75.241521000000006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75.029999000000004</v>
      </c>
      <c r="C72">
        <v>75.589995999999999</v>
      </c>
      <c r="D72">
        <v>74.919998000000007</v>
      </c>
      <c r="E72">
        <v>75.209998999999996</v>
      </c>
      <c r="F72">
        <v>201800</v>
      </c>
      <c r="G72">
        <v>74.665716000000003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74.459998999999996</v>
      </c>
      <c r="C73">
        <v>75.260002</v>
      </c>
      <c r="D73">
        <v>74.400002000000001</v>
      </c>
      <c r="E73">
        <v>74.860000999999997</v>
      </c>
      <c r="F73">
        <v>183700</v>
      </c>
      <c r="G73">
        <v>74.318251000000004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74.230002999999996</v>
      </c>
      <c r="C74">
        <v>75.410004000000001</v>
      </c>
      <c r="D74">
        <v>74.220000999999996</v>
      </c>
      <c r="E74">
        <v>74.900002000000001</v>
      </c>
      <c r="F74">
        <v>225600</v>
      </c>
      <c r="G74">
        <v>74.357962000000001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73.589995999999999</v>
      </c>
      <c r="C75">
        <v>74.25</v>
      </c>
      <c r="D75">
        <v>73.589995999999999</v>
      </c>
      <c r="E75">
        <v>74.089995999999999</v>
      </c>
      <c r="F75">
        <v>112800</v>
      </c>
      <c r="G75">
        <v>73.553819000000004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74.220000999999996</v>
      </c>
      <c r="C76">
        <v>74.300003000000004</v>
      </c>
      <c r="D76">
        <v>73.330001999999993</v>
      </c>
      <c r="E76">
        <v>73.489998</v>
      </c>
      <c r="F76">
        <v>138700</v>
      </c>
      <c r="G76">
        <v>72.958162999999999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73.379997000000003</v>
      </c>
      <c r="C77">
        <v>74.839995999999999</v>
      </c>
      <c r="D77">
        <v>73.379997000000003</v>
      </c>
      <c r="E77">
        <v>74.510002</v>
      </c>
      <c r="F77">
        <v>126200</v>
      </c>
      <c r="G77">
        <v>73.970785000000006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74.819999999999993</v>
      </c>
      <c r="C78">
        <v>75.069999999999993</v>
      </c>
      <c r="D78">
        <v>73.360000999999997</v>
      </c>
      <c r="E78">
        <v>73.370002999999997</v>
      </c>
      <c r="F78">
        <v>237800</v>
      </c>
      <c r="G78">
        <v>72.839035999999993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73.529999000000004</v>
      </c>
      <c r="C79">
        <v>74.660004000000001</v>
      </c>
      <c r="D79">
        <v>73.510002</v>
      </c>
      <c r="E79">
        <v>74.300003000000004</v>
      </c>
      <c r="F79">
        <v>141000</v>
      </c>
      <c r="G79">
        <v>73.762305999999995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74.589995999999999</v>
      </c>
      <c r="C80">
        <v>74.819999999999993</v>
      </c>
      <c r="D80">
        <v>73.739998</v>
      </c>
      <c r="E80">
        <v>73.980002999999996</v>
      </c>
      <c r="F80">
        <v>200400</v>
      </c>
      <c r="G80">
        <v>73.444621999999995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76.800003000000004</v>
      </c>
      <c r="C81">
        <v>76.800003000000004</v>
      </c>
      <c r="D81">
        <v>74.160004000000001</v>
      </c>
      <c r="E81">
        <v>74.510002</v>
      </c>
      <c r="F81">
        <v>179700</v>
      </c>
      <c r="G81">
        <v>73.970785000000006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78.019997000000004</v>
      </c>
      <c r="C82">
        <v>78.019997000000004</v>
      </c>
      <c r="D82">
        <v>76.900002000000001</v>
      </c>
      <c r="E82">
        <v>76.940002000000007</v>
      </c>
      <c r="F82">
        <v>294000</v>
      </c>
      <c r="G82">
        <v>76.383200000000002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79.150002000000001</v>
      </c>
      <c r="C83">
        <v>79.150002000000001</v>
      </c>
      <c r="D83">
        <v>77.849997999999999</v>
      </c>
      <c r="E83">
        <v>78.279999000000004</v>
      </c>
      <c r="F83">
        <v>222300</v>
      </c>
      <c r="G83">
        <v>77.713498999999999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79.599997999999999</v>
      </c>
      <c r="C84">
        <v>79.599997999999999</v>
      </c>
      <c r="D84">
        <v>77.970000999999996</v>
      </c>
      <c r="E84">
        <v>78.639999000000003</v>
      </c>
      <c r="F84">
        <v>141700</v>
      </c>
      <c r="G84">
        <v>78.070893999999996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80</v>
      </c>
      <c r="C85">
        <v>80.069999999999993</v>
      </c>
      <c r="D85">
        <v>78.949996999999996</v>
      </c>
      <c r="E85">
        <v>79.860000999999997</v>
      </c>
      <c r="F85">
        <v>130800</v>
      </c>
      <c r="G85">
        <v>79.282066999999998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80.989998</v>
      </c>
      <c r="C86">
        <v>81.510002</v>
      </c>
      <c r="D86">
        <v>79.75</v>
      </c>
      <c r="E86">
        <v>79.940002000000007</v>
      </c>
      <c r="F86">
        <v>162600</v>
      </c>
      <c r="G86">
        <v>79.361490000000003</v>
      </c>
      <c r="H86">
        <f t="shared" si="1"/>
        <v>85</v>
      </c>
      <c r="M86" s="7"/>
      <c r="N86" s="22"/>
      <c r="O86" s="7"/>
      <c r="P86" s="5" t="e">
        <f t="shared" si="2"/>
        <v>#DIV/0!</v>
      </c>
    </row>
    <row r="87" spans="1:16">
      <c r="A87" s="1">
        <v>42639</v>
      </c>
      <c r="B87">
        <v>81.209998999999996</v>
      </c>
      <c r="C87">
        <v>81.550003000000004</v>
      </c>
      <c r="D87">
        <v>80.699996999999996</v>
      </c>
      <c r="E87">
        <v>80.809997999999993</v>
      </c>
      <c r="F87">
        <v>175600</v>
      </c>
      <c r="G87">
        <v>80.225189</v>
      </c>
      <c r="H87">
        <f t="shared" si="1"/>
        <v>86</v>
      </c>
      <c r="J87" s="4"/>
      <c r="K87" s="4"/>
      <c r="L87" s="4"/>
      <c r="M87" s="7"/>
      <c r="N87" s="22"/>
      <c r="O87" s="7"/>
      <c r="P87" s="5" t="e">
        <f t="shared" si="2"/>
        <v>#DIV/0!</v>
      </c>
    </row>
    <row r="88" spans="1:16">
      <c r="A88" s="1">
        <v>42636</v>
      </c>
      <c r="B88">
        <v>80.760002</v>
      </c>
      <c r="C88">
        <v>81.489998</v>
      </c>
      <c r="D88">
        <v>80.559997999999993</v>
      </c>
      <c r="E88">
        <v>81.279999000000004</v>
      </c>
      <c r="F88">
        <v>156500</v>
      </c>
      <c r="G88">
        <v>80.691789</v>
      </c>
      <c r="H88">
        <f t="shared" si="1"/>
        <v>87</v>
      </c>
      <c r="J88" s="4"/>
      <c r="K88" s="4"/>
      <c r="L88" s="4"/>
      <c r="M88" s="7"/>
      <c r="N88" s="22"/>
      <c r="O88" s="7"/>
      <c r="P88" s="5" t="e">
        <f t="shared" si="2"/>
        <v>#DIV/0!</v>
      </c>
    </row>
    <row r="89" spans="1:16">
      <c r="A89" s="1">
        <v>42635</v>
      </c>
      <c r="B89">
        <v>81.010002</v>
      </c>
      <c r="C89">
        <v>81.309997999999993</v>
      </c>
      <c r="D89">
        <v>80.339995999999999</v>
      </c>
      <c r="E89">
        <v>81.300003000000004</v>
      </c>
      <c r="F89">
        <v>250900</v>
      </c>
      <c r="G89">
        <v>80.711647999999997</v>
      </c>
      <c r="H89">
        <f t="shared" si="1"/>
        <v>88</v>
      </c>
      <c r="J89" s="4"/>
      <c r="K89" s="4"/>
      <c r="L89" s="4"/>
      <c r="M89" s="7"/>
      <c r="N89" s="22"/>
      <c r="O89" s="7"/>
      <c r="P89" s="5" t="e">
        <f t="shared" si="2"/>
        <v>#DIV/0!</v>
      </c>
    </row>
    <row r="90" spans="1:16">
      <c r="A90" s="1">
        <v>42634</v>
      </c>
      <c r="B90">
        <v>78.400002000000001</v>
      </c>
      <c r="C90">
        <v>80.239998</v>
      </c>
      <c r="D90">
        <v>78.389999000000003</v>
      </c>
      <c r="E90">
        <v>80.199996999999996</v>
      </c>
      <c r="F90">
        <v>141000</v>
      </c>
      <c r="G90">
        <v>79.619602999999998</v>
      </c>
      <c r="H90">
        <f t="shared" si="1"/>
        <v>89</v>
      </c>
      <c r="J90" s="4"/>
      <c r="K90" s="4"/>
      <c r="L90" s="4"/>
      <c r="M90" s="7"/>
      <c r="N90" s="22"/>
      <c r="O90" s="7"/>
      <c r="P90" s="5" t="e">
        <f t="shared" si="2"/>
        <v>#DIV/0!</v>
      </c>
    </row>
    <row r="91" spans="1:16">
      <c r="A91" s="1">
        <v>42633</v>
      </c>
      <c r="B91">
        <v>78.739998</v>
      </c>
      <c r="C91">
        <v>79.180000000000007</v>
      </c>
      <c r="D91">
        <v>78.379997000000003</v>
      </c>
      <c r="E91">
        <v>78.430000000000007</v>
      </c>
      <c r="F91">
        <v>154800</v>
      </c>
      <c r="G91">
        <v>77.862414999999999</v>
      </c>
      <c r="H91">
        <f t="shared" si="1"/>
        <v>90</v>
      </c>
    </row>
    <row r="92" spans="1:16">
      <c r="A92" s="1">
        <v>42632</v>
      </c>
      <c r="B92">
        <v>77.650002000000001</v>
      </c>
      <c r="C92">
        <v>78.419998000000007</v>
      </c>
      <c r="D92">
        <v>77.580001999999993</v>
      </c>
      <c r="E92">
        <v>78.389999000000003</v>
      </c>
      <c r="F92">
        <v>106600</v>
      </c>
      <c r="G92">
        <v>77.822704000000002</v>
      </c>
      <c r="H92">
        <f t="shared" si="1"/>
        <v>91</v>
      </c>
      <c r="J92" s="2"/>
      <c r="M92" s="3"/>
    </row>
    <row r="93" spans="1:16">
      <c r="A93" s="1">
        <v>42629</v>
      </c>
      <c r="B93">
        <v>76.569999999999993</v>
      </c>
      <c r="C93">
        <v>77.709998999999996</v>
      </c>
      <c r="D93">
        <v>75.949996999999996</v>
      </c>
      <c r="E93">
        <v>77.580001999999993</v>
      </c>
      <c r="F93">
        <v>457400</v>
      </c>
      <c r="G93">
        <v>77.018568000000002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75.470000999999996</v>
      </c>
      <c r="C94">
        <v>76.660004000000001</v>
      </c>
      <c r="D94">
        <v>75.279999000000004</v>
      </c>
      <c r="E94">
        <v>76.620002999999997</v>
      </c>
      <c r="F94">
        <v>139100</v>
      </c>
      <c r="G94">
        <v>76.065516000000002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75.629997000000003</v>
      </c>
      <c r="C95">
        <v>76.25</v>
      </c>
      <c r="D95">
        <v>75.260002</v>
      </c>
      <c r="E95">
        <v>75.540001000000004</v>
      </c>
      <c r="F95">
        <v>136200</v>
      </c>
      <c r="G95">
        <v>74.99333</v>
      </c>
      <c r="H95">
        <f t="shared" si="1"/>
        <v>94</v>
      </c>
      <c r="J95" s="4"/>
      <c r="K95" s="4"/>
      <c r="L95" s="4"/>
      <c r="M95" s="4"/>
      <c r="N95" s="21"/>
      <c r="O95" s="4"/>
      <c r="P95" s="4"/>
    </row>
    <row r="96" spans="1:16">
      <c r="A96" s="1">
        <v>42626</v>
      </c>
      <c r="B96">
        <v>76.319999999999993</v>
      </c>
      <c r="C96">
        <v>76.529999000000004</v>
      </c>
      <c r="D96">
        <v>75.139999000000003</v>
      </c>
      <c r="E96">
        <v>75.449996999999996</v>
      </c>
      <c r="F96">
        <v>190300</v>
      </c>
      <c r="G96">
        <v>74.903977999999995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75.379997000000003</v>
      </c>
      <c r="C97">
        <v>76.589995999999999</v>
      </c>
      <c r="D97">
        <v>75.260002</v>
      </c>
      <c r="E97">
        <v>76.559997999999993</v>
      </c>
      <c r="F97">
        <v>179500</v>
      </c>
      <c r="G97">
        <v>76.005944999999997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77.059997999999993</v>
      </c>
      <c r="C98">
        <v>77.120002999999997</v>
      </c>
      <c r="D98">
        <v>75.489998</v>
      </c>
      <c r="E98">
        <v>75.489998</v>
      </c>
      <c r="F98">
        <v>322200</v>
      </c>
      <c r="G98">
        <v>74.943689000000006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77.919998000000007</v>
      </c>
      <c r="C99">
        <v>78.230002999999996</v>
      </c>
      <c r="D99">
        <v>77.370002999999997</v>
      </c>
      <c r="E99">
        <v>77.860000999999997</v>
      </c>
      <c r="F99">
        <v>172800</v>
      </c>
      <c r="G99">
        <v>77.296539999999993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77.599997999999999</v>
      </c>
      <c r="C100">
        <v>78.300003000000004</v>
      </c>
      <c r="D100">
        <v>77</v>
      </c>
      <c r="E100">
        <v>78.169998000000007</v>
      </c>
      <c r="F100">
        <v>188300</v>
      </c>
      <c r="G100">
        <v>77.604294999999993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77.379997000000003</v>
      </c>
      <c r="C101">
        <v>77.839995999999999</v>
      </c>
      <c r="D101">
        <v>77.099997999999999</v>
      </c>
      <c r="E101">
        <v>77.510002</v>
      </c>
      <c r="F101">
        <v>154100</v>
      </c>
      <c r="G101">
        <v>76.949074999999993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76.220000999999996</v>
      </c>
      <c r="C102">
        <v>77.230002999999996</v>
      </c>
      <c r="D102">
        <v>75.949996999999996</v>
      </c>
      <c r="E102">
        <v>77.180000000000007</v>
      </c>
      <c r="F102">
        <v>147100</v>
      </c>
      <c r="G102">
        <v>76.621460999999996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76.169998000000007</v>
      </c>
      <c r="C103">
        <v>76.230002999999996</v>
      </c>
      <c r="D103">
        <v>75.580001999999993</v>
      </c>
      <c r="E103">
        <v>75.809997999999993</v>
      </c>
      <c r="F103">
        <v>181900</v>
      </c>
      <c r="G103">
        <v>75.261373000000006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75.669998000000007</v>
      </c>
      <c r="C104">
        <v>76.169998000000007</v>
      </c>
      <c r="D104">
        <v>75.569999999999993</v>
      </c>
      <c r="E104">
        <v>76.069999999999993</v>
      </c>
      <c r="F104">
        <v>139400</v>
      </c>
      <c r="G104">
        <v>75.519492999999997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76.150002000000001</v>
      </c>
      <c r="C105">
        <v>76.690002000000007</v>
      </c>
      <c r="D105">
        <v>75.540001000000004</v>
      </c>
      <c r="E105">
        <v>75.819999999999993</v>
      </c>
      <c r="F105">
        <v>176500</v>
      </c>
      <c r="G105">
        <v>75.271303000000003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75.629997000000003</v>
      </c>
      <c r="C106">
        <v>76.519997000000004</v>
      </c>
      <c r="D106">
        <v>75.629997000000003</v>
      </c>
      <c r="E106">
        <v>76.209998999999996</v>
      </c>
      <c r="F106">
        <v>126200</v>
      </c>
      <c r="G106">
        <v>75.658479999999997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77.540001000000004</v>
      </c>
      <c r="C107">
        <v>77.849997999999999</v>
      </c>
      <c r="D107">
        <v>75.459998999999996</v>
      </c>
      <c r="E107">
        <v>75.5</v>
      </c>
      <c r="F107">
        <v>140600</v>
      </c>
      <c r="G107">
        <v>74.953619000000003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77.190002000000007</v>
      </c>
      <c r="C108">
        <v>77.639999000000003</v>
      </c>
      <c r="D108">
        <v>77.150002000000001</v>
      </c>
      <c r="E108">
        <v>77.430000000000007</v>
      </c>
      <c r="F108">
        <v>119900</v>
      </c>
      <c r="G108">
        <v>76.869652000000002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77.25</v>
      </c>
      <c r="C109">
        <v>77.410004000000001</v>
      </c>
      <c r="D109">
        <v>76.550003000000004</v>
      </c>
      <c r="E109">
        <v>77.150002000000001</v>
      </c>
      <c r="F109">
        <v>117700</v>
      </c>
      <c r="G109">
        <v>76.591678999999999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77.879997000000003</v>
      </c>
      <c r="C110">
        <v>78.169998000000007</v>
      </c>
      <c r="D110">
        <v>77.279999000000004</v>
      </c>
      <c r="E110">
        <v>77.300003000000004</v>
      </c>
      <c r="F110">
        <v>103000</v>
      </c>
      <c r="G110">
        <v>76.740594999999999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76.870002999999997</v>
      </c>
      <c r="C111">
        <v>77.879997000000003</v>
      </c>
      <c r="D111">
        <v>76.870002999999997</v>
      </c>
      <c r="E111">
        <v>77.610000999999997</v>
      </c>
      <c r="F111">
        <v>143600</v>
      </c>
      <c r="G111">
        <v>77.048349999999999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77.699996999999996</v>
      </c>
      <c r="C112">
        <v>78.419998000000007</v>
      </c>
      <c r="D112">
        <v>76.440002000000007</v>
      </c>
      <c r="E112">
        <v>76.779999000000004</v>
      </c>
      <c r="F112">
        <v>195200</v>
      </c>
      <c r="G112">
        <v>76.224354000000005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76.639999000000003</v>
      </c>
      <c r="C113">
        <v>78.120002999999997</v>
      </c>
      <c r="D113">
        <v>76.639999000000003</v>
      </c>
      <c r="E113">
        <v>77.970000999999996</v>
      </c>
      <c r="F113">
        <v>238300</v>
      </c>
      <c r="G113">
        <v>77.405744999999996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75.910004000000001</v>
      </c>
      <c r="C114">
        <v>77.019997000000004</v>
      </c>
      <c r="D114">
        <v>75.5</v>
      </c>
      <c r="E114">
        <v>76.809997999999993</v>
      </c>
      <c r="F114">
        <v>327200</v>
      </c>
      <c r="G114">
        <v>76.254136000000003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77.199996999999996</v>
      </c>
      <c r="C115">
        <v>77.349997999999999</v>
      </c>
      <c r="D115">
        <v>76.099997999999999</v>
      </c>
      <c r="E115">
        <v>76.129997000000003</v>
      </c>
      <c r="F115">
        <v>162500</v>
      </c>
      <c r="G115">
        <v>75.579057000000006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78.709998999999996</v>
      </c>
      <c r="C116">
        <v>78.709998999999996</v>
      </c>
      <c r="D116">
        <v>77.419998000000007</v>
      </c>
      <c r="E116">
        <v>77.459998999999996</v>
      </c>
      <c r="F116">
        <v>117800</v>
      </c>
      <c r="G116">
        <v>76.899433999999999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78.760002</v>
      </c>
      <c r="C117">
        <v>79.180000000000007</v>
      </c>
      <c r="D117">
        <v>78.480002999999996</v>
      </c>
      <c r="E117">
        <v>78.5</v>
      </c>
      <c r="F117">
        <v>134800</v>
      </c>
      <c r="G117">
        <v>77.931908000000007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78.800003000000004</v>
      </c>
      <c r="C118">
        <v>78.940002000000007</v>
      </c>
      <c r="D118">
        <v>78.400002000000001</v>
      </c>
      <c r="E118">
        <v>78.550003000000004</v>
      </c>
      <c r="F118">
        <v>167600</v>
      </c>
      <c r="G118">
        <v>77.981549000000001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78.830001999999993</v>
      </c>
      <c r="C119">
        <v>78.830001999999993</v>
      </c>
      <c r="D119">
        <v>78.410004000000001</v>
      </c>
      <c r="E119">
        <v>78.690002000000007</v>
      </c>
      <c r="F119">
        <v>123700</v>
      </c>
      <c r="G119">
        <v>78.120536000000001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78.660004000000001</v>
      </c>
      <c r="C120">
        <v>79.160004000000001</v>
      </c>
      <c r="D120">
        <v>78.319999999999993</v>
      </c>
      <c r="E120">
        <v>78.650002000000001</v>
      </c>
      <c r="F120">
        <v>202900</v>
      </c>
      <c r="G120">
        <v>78.080824000000007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78.650002000000001</v>
      </c>
      <c r="C121">
        <v>79.160004000000001</v>
      </c>
      <c r="D121">
        <v>77.959998999999996</v>
      </c>
      <c r="E121">
        <v>78.569999999999993</v>
      </c>
      <c r="F121">
        <v>159400</v>
      </c>
      <c r="G121">
        <v>78.001401000000001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79.589995999999999</v>
      </c>
      <c r="C122">
        <v>79.589995999999999</v>
      </c>
      <c r="D122">
        <v>78.360000999999997</v>
      </c>
      <c r="E122">
        <v>78.629997000000003</v>
      </c>
      <c r="F122">
        <v>150100</v>
      </c>
      <c r="G122">
        <v>78.060964999999996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79.430000000000007</v>
      </c>
      <c r="C123">
        <v>80.440002000000007</v>
      </c>
      <c r="D123">
        <v>79.430000000000007</v>
      </c>
      <c r="E123">
        <v>79.709998999999996</v>
      </c>
      <c r="F123">
        <v>144400</v>
      </c>
      <c r="G123">
        <v>79.133150999999998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80.089995999999999</v>
      </c>
      <c r="C124">
        <v>80.480002999999996</v>
      </c>
      <c r="D124">
        <v>79.129997000000003</v>
      </c>
      <c r="E124">
        <v>79.489998</v>
      </c>
      <c r="F124">
        <v>219900</v>
      </c>
      <c r="G124">
        <v>78.914742000000004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81.309997999999993</v>
      </c>
      <c r="C125">
        <v>81.610000999999997</v>
      </c>
      <c r="D125">
        <v>80.529999000000004</v>
      </c>
      <c r="E125">
        <v>80.709998999999996</v>
      </c>
      <c r="F125">
        <v>210500</v>
      </c>
      <c r="G125">
        <v>79.619602999999998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80.620002999999997</v>
      </c>
      <c r="C126">
        <v>81.709998999999996</v>
      </c>
      <c r="D126">
        <v>80.269997000000004</v>
      </c>
      <c r="E126">
        <v>81.580001999999993</v>
      </c>
      <c r="F126">
        <v>198100</v>
      </c>
      <c r="G126">
        <v>80.477851999999999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80.480002999999996</v>
      </c>
      <c r="C127">
        <v>81.400002000000001</v>
      </c>
      <c r="D127">
        <v>80.110000999999997</v>
      </c>
      <c r="E127">
        <v>80.849997999999999</v>
      </c>
      <c r="F127">
        <v>209400</v>
      </c>
      <c r="G127">
        <v>79.757711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80.339995999999999</v>
      </c>
      <c r="C128">
        <v>80.870002999999997</v>
      </c>
      <c r="D128">
        <v>79.610000999999997</v>
      </c>
      <c r="E128">
        <v>80.480002999999996</v>
      </c>
      <c r="F128">
        <v>218700</v>
      </c>
      <c r="G128">
        <v>79.392714999999995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80.690002000000007</v>
      </c>
      <c r="C129">
        <v>80.769997000000004</v>
      </c>
      <c r="D129">
        <v>79.209998999999996</v>
      </c>
      <c r="E129">
        <v>79.839995999999999</v>
      </c>
      <c r="F129">
        <v>246800</v>
      </c>
      <c r="G129">
        <v>78.761353999999997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81.389999000000003</v>
      </c>
      <c r="C130">
        <v>81.550003000000004</v>
      </c>
      <c r="D130">
        <v>80.610000999999997</v>
      </c>
      <c r="E130">
        <v>80.860000999999997</v>
      </c>
      <c r="F130">
        <v>175800</v>
      </c>
      <c r="G130">
        <v>79.767578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81.400002000000001</v>
      </c>
      <c r="C131">
        <v>81.800003000000004</v>
      </c>
      <c r="D131">
        <v>80.879997000000003</v>
      </c>
      <c r="E131">
        <v>81.349997999999999</v>
      </c>
      <c r="F131">
        <v>160000</v>
      </c>
      <c r="G131">
        <v>80.250956000000002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80.199996999999996</v>
      </c>
      <c r="C132">
        <v>81.900002000000001</v>
      </c>
      <c r="D132">
        <v>80.199996999999996</v>
      </c>
      <c r="E132">
        <v>81.589995999999999</v>
      </c>
      <c r="F132">
        <v>160100</v>
      </c>
      <c r="G132">
        <v>80.487712000000002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79.870002999999997</v>
      </c>
      <c r="C133">
        <v>80.519997000000004</v>
      </c>
      <c r="D133">
        <v>79.279999000000004</v>
      </c>
      <c r="E133">
        <v>80.419998000000007</v>
      </c>
      <c r="F133">
        <v>149300</v>
      </c>
      <c r="G133">
        <v>79.333519999999993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80.419998000000007</v>
      </c>
      <c r="C134">
        <v>80.449996999999996</v>
      </c>
      <c r="D134">
        <v>79.870002999999997</v>
      </c>
      <c r="E134">
        <v>79.889999000000003</v>
      </c>
      <c r="F134">
        <v>195000</v>
      </c>
      <c r="G134">
        <v>78.810682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80.430000000000007</v>
      </c>
      <c r="C135">
        <v>80.559997999999993</v>
      </c>
      <c r="D135">
        <v>80</v>
      </c>
      <c r="E135">
        <v>80.389999000000003</v>
      </c>
      <c r="F135">
        <v>206400</v>
      </c>
      <c r="G135">
        <v>79.303927000000002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80.389999000000003</v>
      </c>
      <c r="C136">
        <v>80.940002000000007</v>
      </c>
      <c r="D136">
        <v>80.220000999999996</v>
      </c>
      <c r="E136">
        <v>80.260002</v>
      </c>
      <c r="F136">
        <v>248800</v>
      </c>
      <c r="G136">
        <v>79.175685999999999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80.660004000000001</v>
      </c>
      <c r="C137">
        <v>81.169998000000007</v>
      </c>
      <c r="D137">
        <v>79.849997999999999</v>
      </c>
      <c r="E137">
        <v>80.489998</v>
      </c>
      <c r="F137">
        <v>231100</v>
      </c>
      <c r="G137">
        <v>79.402574000000001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80.709998999999996</v>
      </c>
      <c r="C138">
        <v>81.239998</v>
      </c>
      <c r="D138">
        <v>80.389999000000003</v>
      </c>
      <c r="E138">
        <v>80.569999999999993</v>
      </c>
      <c r="F138">
        <v>451000</v>
      </c>
      <c r="G138">
        <v>79.481494999999995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81.300003000000004</v>
      </c>
      <c r="C139">
        <v>81.569999999999993</v>
      </c>
      <c r="D139">
        <v>80.970000999999996</v>
      </c>
      <c r="E139">
        <v>81.370002999999997</v>
      </c>
      <c r="F139">
        <v>251600</v>
      </c>
      <c r="G139">
        <v>80.270690000000002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80.919998000000007</v>
      </c>
      <c r="C140">
        <v>81.300003000000004</v>
      </c>
      <c r="D140">
        <v>80.589995999999999</v>
      </c>
      <c r="E140">
        <v>80.889999000000003</v>
      </c>
      <c r="F140">
        <v>422900</v>
      </c>
      <c r="G140">
        <v>79.797172000000003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81.050003000000004</v>
      </c>
      <c r="C141">
        <v>81.419998000000007</v>
      </c>
      <c r="D141">
        <v>79.760002</v>
      </c>
      <c r="E141">
        <v>81.300003000000004</v>
      </c>
      <c r="F141">
        <v>367300</v>
      </c>
      <c r="G141">
        <v>80.201635999999993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80.349997999999999</v>
      </c>
      <c r="C142">
        <v>81.419998000000007</v>
      </c>
      <c r="D142">
        <v>79.940002000000007</v>
      </c>
      <c r="E142">
        <v>81.309997999999993</v>
      </c>
      <c r="F142">
        <v>307100</v>
      </c>
      <c r="G142">
        <v>80.211495999999997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81.489998</v>
      </c>
      <c r="C143">
        <v>81.489998</v>
      </c>
      <c r="D143">
        <v>80.199996999999996</v>
      </c>
      <c r="E143">
        <v>80.540001000000004</v>
      </c>
      <c r="F143">
        <v>416900</v>
      </c>
      <c r="G143">
        <v>79.451902000000004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81.779999000000004</v>
      </c>
      <c r="C144">
        <v>82.300003000000004</v>
      </c>
      <c r="D144">
        <v>81.139999000000003</v>
      </c>
      <c r="E144">
        <v>81.870002999999997</v>
      </c>
      <c r="F144">
        <v>278100</v>
      </c>
      <c r="G144">
        <v>80.763935000000004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81.470000999999996</v>
      </c>
      <c r="C145">
        <v>81.989998</v>
      </c>
      <c r="D145">
        <v>81.069999999999993</v>
      </c>
      <c r="E145">
        <v>81.870002999999997</v>
      </c>
      <c r="F145">
        <v>318700</v>
      </c>
      <c r="G145">
        <v>80.763935000000004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81.639999000000003</v>
      </c>
      <c r="C146">
        <v>83.400002000000001</v>
      </c>
      <c r="D146">
        <v>80.5</v>
      </c>
      <c r="E146">
        <v>81.440002000000007</v>
      </c>
      <c r="F146">
        <v>359200</v>
      </c>
      <c r="G146">
        <v>80.339743999999996</v>
      </c>
      <c r="H146">
        <f t="shared" si="3"/>
        <v>145</v>
      </c>
    </row>
    <row r="147" spans="1:16">
      <c r="A147" s="1">
        <v>42551</v>
      </c>
      <c r="B147">
        <v>79.360000999999997</v>
      </c>
      <c r="C147">
        <v>81.360000999999997</v>
      </c>
      <c r="D147">
        <v>79.069999999999993</v>
      </c>
      <c r="E147">
        <v>81.349997999999999</v>
      </c>
      <c r="F147">
        <v>532700</v>
      </c>
      <c r="G147">
        <v>80.250956000000002</v>
      </c>
      <c r="H147">
        <f t="shared" si="3"/>
        <v>146</v>
      </c>
    </row>
    <row r="148" spans="1:16">
      <c r="A148" s="1">
        <v>42550</v>
      </c>
      <c r="B148">
        <v>78.180000000000007</v>
      </c>
      <c r="C148">
        <v>79.120002999999997</v>
      </c>
      <c r="D148">
        <v>78.180000000000007</v>
      </c>
      <c r="E148">
        <v>79.099997999999999</v>
      </c>
      <c r="F148">
        <v>429300</v>
      </c>
      <c r="G148">
        <v>78.031353999999993</v>
      </c>
      <c r="H148">
        <f t="shared" si="3"/>
        <v>147</v>
      </c>
    </row>
    <row r="149" spans="1:16">
      <c r="A149" s="1">
        <v>42549</v>
      </c>
      <c r="B149">
        <v>77.069999999999993</v>
      </c>
      <c r="C149">
        <v>78.230002999999996</v>
      </c>
      <c r="D149">
        <v>76.459998999999996</v>
      </c>
      <c r="E149">
        <v>78.129997000000003</v>
      </c>
      <c r="F149">
        <v>521900</v>
      </c>
      <c r="G149">
        <v>77.074456999999995</v>
      </c>
      <c r="H149">
        <f t="shared" si="3"/>
        <v>148</v>
      </c>
    </row>
    <row r="150" spans="1:16">
      <c r="A150" s="1">
        <v>42548</v>
      </c>
      <c r="B150">
        <v>75.5</v>
      </c>
      <c r="C150">
        <v>77.319999999999993</v>
      </c>
      <c r="D150">
        <v>75.5</v>
      </c>
      <c r="E150">
        <v>77.089995999999999</v>
      </c>
      <c r="F150">
        <v>365300</v>
      </c>
      <c r="G150">
        <v>76.048507000000001</v>
      </c>
      <c r="H150">
        <f t="shared" si="3"/>
        <v>149</v>
      </c>
    </row>
    <row r="151" spans="1:16">
      <c r="A151" s="1">
        <v>42545</v>
      </c>
      <c r="B151">
        <v>74.169998000000007</v>
      </c>
      <c r="C151">
        <v>76.150002000000001</v>
      </c>
      <c r="D151">
        <v>74</v>
      </c>
      <c r="E151">
        <v>75.610000999999997</v>
      </c>
      <c r="F151">
        <v>443900</v>
      </c>
      <c r="G151">
        <v>74.588505999999995</v>
      </c>
      <c r="H151">
        <f t="shared" si="3"/>
        <v>150</v>
      </c>
    </row>
    <row r="152" spans="1:16">
      <c r="A152" s="1">
        <v>42544</v>
      </c>
      <c r="B152">
        <v>74.510002</v>
      </c>
      <c r="C152">
        <v>75.290001000000004</v>
      </c>
      <c r="D152">
        <v>74.25</v>
      </c>
      <c r="E152">
        <v>75.269997000000004</v>
      </c>
      <c r="F152">
        <v>361100</v>
      </c>
      <c r="G152">
        <v>74.253095000000002</v>
      </c>
      <c r="H152">
        <f t="shared" si="3"/>
        <v>151</v>
      </c>
    </row>
    <row r="153" spans="1:16">
      <c r="A153" s="1">
        <v>42543</v>
      </c>
      <c r="B153">
        <v>75.260002</v>
      </c>
      <c r="C153">
        <v>75.410004000000001</v>
      </c>
      <c r="D153">
        <v>74.419998000000007</v>
      </c>
      <c r="E153">
        <v>74.459998999999996</v>
      </c>
      <c r="F153">
        <v>297600</v>
      </c>
      <c r="G153">
        <v>73.454041000000004</v>
      </c>
      <c r="H153">
        <f t="shared" si="3"/>
        <v>152</v>
      </c>
    </row>
    <row r="154" spans="1:16">
      <c r="A154" s="1">
        <v>42542</v>
      </c>
      <c r="B154">
        <v>75.110000999999997</v>
      </c>
      <c r="C154">
        <v>75.580001999999993</v>
      </c>
      <c r="D154">
        <v>74.379997000000003</v>
      </c>
      <c r="E154">
        <v>75.260002</v>
      </c>
      <c r="F154">
        <v>411700</v>
      </c>
      <c r="G154">
        <v>74.243235999999996</v>
      </c>
      <c r="H154">
        <f t="shared" si="3"/>
        <v>153</v>
      </c>
    </row>
    <row r="155" spans="1:16">
      <c r="A155" s="1">
        <v>42541</v>
      </c>
      <c r="B155">
        <v>75.059997999999993</v>
      </c>
      <c r="C155">
        <v>75.440002000000007</v>
      </c>
      <c r="D155">
        <v>74.389999000000003</v>
      </c>
      <c r="E155">
        <v>75.019997000000004</v>
      </c>
      <c r="F155">
        <v>356100</v>
      </c>
      <c r="G155">
        <v>74.006473</v>
      </c>
      <c r="H155">
        <f t="shared" si="3"/>
        <v>154</v>
      </c>
    </row>
    <row r="156" spans="1:16">
      <c r="A156" s="1">
        <v>42538</v>
      </c>
      <c r="B156">
        <v>75</v>
      </c>
      <c r="C156">
        <v>75.069999999999993</v>
      </c>
      <c r="D156">
        <v>74.110000999999997</v>
      </c>
      <c r="E156">
        <v>75</v>
      </c>
      <c r="F156">
        <v>542100</v>
      </c>
      <c r="G156">
        <v>73.986745999999997</v>
      </c>
      <c r="H156">
        <f t="shared" si="3"/>
        <v>155</v>
      </c>
    </row>
    <row r="157" spans="1:16">
      <c r="A157" s="1">
        <v>42537</v>
      </c>
      <c r="B157">
        <v>74.580001999999993</v>
      </c>
      <c r="C157">
        <v>75.239998</v>
      </c>
      <c r="D157">
        <v>74.510002</v>
      </c>
      <c r="E157">
        <v>75.099997999999999</v>
      </c>
      <c r="F157">
        <v>325300</v>
      </c>
      <c r="G157">
        <v>74.085393999999994</v>
      </c>
      <c r="H157">
        <f t="shared" si="3"/>
        <v>156</v>
      </c>
    </row>
    <row r="158" spans="1:16">
      <c r="A158" s="1">
        <v>42536</v>
      </c>
      <c r="B158">
        <v>75.5</v>
      </c>
      <c r="C158">
        <v>75.830001999999993</v>
      </c>
      <c r="D158">
        <v>74.370002999999997</v>
      </c>
      <c r="E158">
        <v>74.639999000000003</v>
      </c>
      <c r="F158">
        <v>200900</v>
      </c>
      <c r="G158">
        <v>73.631608999999997</v>
      </c>
      <c r="H158">
        <f t="shared" si="3"/>
        <v>157</v>
      </c>
    </row>
    <row r="159" spans="1:16">
      <c r="A159" s="1">
        <v>42535</v>
      </c>
      <c r="B159">
        <v>74.949996999999996</v>
      </c>
      <c r="C159">
        <v>75.569999999999993</v>
      </c>
      <c r="D159">
        <v>74.589995999999999</v>
      </c>
      <c r="E159">
        <v>75.5</v>
      </c>
      <c r="F159">
        <v>260600</v>
      </c>
      <c r="G159">
        <v>74.479990999999998</v>
      </c>
      <c r="H159">
        <f t="shared" si="3"/>
        <v>158</v>
      </c>
    </row>
    <row r="160" spans="1:16">
      <c r="A160" s="1">
        <v>42534</v>
      </c>
      <c r="B160">
        <v>75.440002000000007</v>
      </c>
      <c r="C160">
        <v>75.940002000000007</v>
      </c>
      <c r="D160">
        <v>74.849997999999999</v>
      </c>
      <c r="E160">
        <v>74.959998999999996</v>
      </c>
      <c r="F160">
        <v>162400</v>
      </c>
      <c r="G160">
        <v>73.947286000000005</v>
      </c>
      <c r="H160">
        <f t="shared" si="3"/>
        <v>159</v>
      </c>
    </row>
    <row r="161" spans="1:8">
      <c r="A161" s="1">
        <v>42531</v>
      </c>
      <c r="B161">
        <v>75.050003000000004</v>
      </c>
      <c r="C161">
        <v>75.569999999999993</v>
      </c>
      <c r="D161">
        <v>74.589995999999999</v>
      </c>
      <c r="E161">
        <v>75.379997000000003</v>
      </c>
      <c r="F161">
        <v>311000</v>
      </c>
      <c r="G161">
        <v>74.361609999999999</v>
      </c>
      <c r="H161">
        <f t="shared" si="3"/>
        <v>160</v>
      </c>
    </row>
    <row r="162" spans="1:8">
      <c r="A162" s="1">
        <v>42530</v>
      </c>
      <c r="B162">
        <v>74.5</v>
      </c>
      <c r="C162">
        <v>75.029999000000004</v>
      </c>
      <c r="D162">
        <v>74.430000000000007</v>
      </c>
      <c r="E162">
        <v>74.980002999999996</v>
      </c>
      <c r="F162">
        <v>497400</v>
      </c>
      <c r="G162">
        <v>73.967020000000005</v>
      </c>
      <c r="H162">
        <f t="shared" si="3"/>
        <v>161</v>
      </c>
    </row>
    <row r="163" spans="1:8">
      <c r="A163" s="1">
        <v>42529</v>
      </c>
      <c r="B163">
        <v>74.069999999999993</v>
      </c>
      <c r="C163">
        <v>74.580001999999993</v>
      </c>
      <c r="D163">
        <v>74.069999999999993</v>
      </c>
      <c r="E163">
        <v>74.459998999999996</v>
      </c>
      <c r="F163">
        <v>219800</v>
      </c>
      <c r="G163">
        <v>73.454041000000004</v>
      </c>
      <c r="H163">
        <f t="shared" si="3"/>
        <v>162</v>
      </c>
    </row>
    <row r="164" spans="1:8">
      <c r="A164" s="1">
        <v>42528</v>
      </c>
      <c r="B164">
        <v>74.069999999999993</v>
      </c>
      <c r="C164">
        <v>74.25</v>
      </c>
      <c r="D164">
        <v>73.839995999999999</v>
      </c>
      <c r="E164">
        <v>74</v>
      </c>
      <c r="F164">
        <v>113800</v>
      </c>
      <c r="G164">
        <v>73.000255999999993</v>
      </c>
      <c r="H164">
        <f t="shared" si="3"/>
        <v>163</v>
      </c>
    </row>
    <row r="165" spans="1:8">
      <c r="A165" s="1">
        <v>42527</v>
      </c>
      <c r="B165">
        <v>74.199996999999996</v>
      </c>
      <c r="C165">
        <v>74.599997999999999</v>
      </c>
      <c r="D165">
        <v>73.760002</v>
      </c>
      <c r="E165">
        <v>73.989998</v>
      </c>
      <c r="F165">
        <v>199900</v>
      </c>
      <c r="G165">
        <v>72.990388999999993</v>
      </c>
      <c r="H165">
        <f t="shared" si="3"/>
        <v>164</v>
      </c>
    </row>
    <row r="166" spans="1:8">
      <c r="A166" s="1">
        <v>42524</v>
      </c>
      <c r="B166">
        <v>74.370002999999997</v>
      </c>
      <c r="C166">
        <v>74.709998999999996</v>
      </c>
      <c r="D166">
        <v>74.150002000000001</v>
      </c>
      <c r="E166">
        <v>74.230002999999996</v>
      </c>
      <c r="F166">
        <v>370200</v>
      </c>
      <c r="G166">
        <v>73.227152000000004</v>
      </c>
      <c r="H166">
        <f t="shared" si="3"/>
        <v>165</v>
      </c>
    </row>
    <row r="167" spans="1:8">
      <c r="A167" s="1">
        <v>42523</v>
      </c>
      <c r="B167">
        <v>73.230002999999996</v>
      </c>
      <c r="C167">
        <v>73.889999000000003</v>
      </c>
      <c r="D167">
        <v>72.910004000000001</v>
      </c>
      <c r="E167">
        <v>73.870002999999997</v>
      </c>
      <c r="F167">
        <v>119600</v>
      </c>
      <c r="G167">
        <v>72.872015000000005</v>
      </c>
      <c r="H167">
        <f t="shared" si="3"/>
        <v>166</v>
      </c>
    </row>
    <row r="168" spans="1:8">
      <c r="A168" s="1">
        <v>42522</v>
      </c>
      <c r="B168">
        <v>73.160004000000001</v>
      </c>
      <c r="C168">
        <v>73.930000000000007</v>
      </c>
      <c r="D168">
        <v>72.949996999999996</v>
      </c>
      <c r="E168">
        <v>73.510002</v>
      </c>
      <c r="F168">
        <v>132200</v>
      </c>
      <c r="G168">
        <v>72.516878000000005</v>
      </c>
      <c r="H168">
        <f t="shared" si="3"/>
        <v>167</v>
      </c>
    </row>
    <row r="169" spans="1:8">
      <c r="A169" s="1">
        <v>42521</v>
      </c>
      <c r="B169">
        <v>72.800003000000004</v>
      </c>
      <c r="C169">
        <v>73.389999000000003</v>
      </c>
      <c r="D169">
        <v>72.129997000000003</v>
      </c>
      <c r="E169">
        <v>73.209998999999996</v>
      </c>
      <c r="F169">
        <v>325800</v>
      </c>
      <c r="G169">
        <v>72.220928000000001</v>
      </c>
      <c r="H169">
        <f t="shared" si="3"/>
        <v>168</v>
      </c>
    </row>
    <row r="170" spans="1:8">
      <c r="A170" s="1">
        <v>42517</v>
      </c>
      <c r="B170">
        <v>72.330001999999993</v>
      </c>
      <c r="C170">
        <v>72.940002000000007</v>
      </c>
      <c r="D170">
        <v>72.209998999999996</v>
      </c>
      <c r="E170">
        <v>72.889999000000003</v>
      </c>
      <c r="F170">
        <v>151500</v>
      </c>
      <c r="G170">
        <v>71.905252000000004</v>
      </c>
      <c r="H170">
        <f t="shared" si="3"/>
        <v>169</v>
      </c>
    </row>
    <row r="171" spans="1:8">
      <c r="A171" s="1">
        <v>42516</v>
      </c>
      <c r="B171">
        <v>71.400002000000001</v>
      </c>
      <c r="C171">
        <v>72.529999000000004</v>
      </c>
      <c r="D171">
        <v>71.400002000000001</v>
      </c>
      <c r="E171">
        <v>72.309997999999993</v>
      </c>
      <c r="F171">
        <v>161600</v>
      </c>
      <c r="G171">
        <v>71.333085999999994</v>
      </c>
      <c r="H171">
        <f t="shared" si="3"/>
        <v>170</v>
      </c>
    </row>
    <row r="172" spans="1:8">
      <c r="A172" s="1">
        <v>42515</v>
      </c>
      <c r="B172">
        <v>71.610000999999997</v>
      </c>
      <c r="C172">
        <v>71.75</v>
      </c>
      <c r="D172">
        <v>70.940002000000007</v>
      </c>
      <c r="E172">
        <v>71.319999999999993</v>
      </c>
      <c r="F172">
        <v>195800</v>
      </c>
      <c r="G172">
        <v>70.356463000000005</v>
      </c>
      <c r="H172">
        <f t="shared" si="3"/>
        <v>171</v>
      </c>
    </row>
    <row r="173" spans="1:8">
      <c r="A173" s="1">
        <v>42514</v>
      </c>
      <c r="B173">
        <v>70.610000999999997</v>
      </c>
      <c r="C173">
        <v>71.760002</v>
      </c>
      <c r="D173">
        <v>70.610000999999997</v>
      </c>
      <c r="E173">
        <v>71.75</v>
      </c>
      <c r="F173">
        <v>241100</v>
      </c>
      <c r="G173">
        <v>70.780653999999998</v>
      </c>
      <c r="H173">
        <f t="shared" si="3"/>
        <v>172</v>
      </c>
    </row>
    <row r="174" spans="1:8">
      <c r="A174" s="1">
        <v>42513</v>
      </c>
      <c r="B174">
        <v>71.120002999999997</v>
      </c>
      <c r="C174">
        <v>71.410004000000001</v>
      </c>
      <c r="D174">
        <v>70.510002</v>
      </c>
      <c r="E174">
        <v>70.559997999999993</v>
      </c>
      <c r="F174">
        <v>139400</v>
      </c>
      <c r="G174">
        <v>69.606729000000001</v>
      </c>
      <c r="H174">
        <f t="shared" si="3"/>
        <v>173</v>
      </c>
    </row>
    <row r="175" spans="1:8">
      <c r="A175" s="1">
        <v>42510</v>
      </c>
      <c r="B175">
        <v>71.260002</v>
      </c>
      <c r="C175">
        <v>71.319999999999993</v>
      </c>
      <c r="D175">
        <v>70.349997999999999</v>
      </c>
      <c r="E175">
        <v>70.930000000000007</v>
      </c>
      <c r="F175">
        <v>238300</v>
      </c>
      <c r="G175">
        <v>69.971733</v>
      </c>
      <c r="H175">
        <f t="shared" si="3"/>
        <v>174</v>
      </c>
    </row>
    <row r="176" spans="1:8">
      <c r="A176" s="1">
        <v>42509</v>
      </c>
      <c r="B176">
        <v>69.830001999999993</v>
      </c>
      <c r="C176">
        <v>71.110000999999997</v>
      </c>
      <c r="D176">
        <v>69.830001999999993</v>
      </c>
      <c r="E176">
        <v>71.069999999999993</v>
      </c>
      <c r="F176">
        <v>172400</v>
      </c>
      <c r="G176">
        <v>70.109841000000003</v>
      </c>
      <c r="H176">
        <f t="shared" si="3"/>
        <v>175</v>
      </c>
    </row>
    <row r="177" spans="1:8">
      <c r="A177" s="1">
        <v>42508</v>
      </c>
      <c r="B177">
        <v>71.069999999999993</v>
      </c>
      <c r="C177">
        <v>72.089995999999999</v>
      </c>
      <c r="D177">
        <v>69.900002000000001</v>
      </c>
      <c r="E177">
        <v>70.169998000000007</v>
      </c>
      <c r="F177">
        <v>225200</v>
      </c>
      <c r="G177">
        <v>69.221997999999999</v>
      </c>
      <c r="H177">
        <f t="shared" si="3"/>
        <v>176</v>
      </c>
    </row>
    <row r="178" spans="1:8">
      <c r="A178" s="1">
        <v>42507</v>
      </c>
      <c r="B178">
        <v>73.650002000000001</v>
      </c>
      <c r="C178">
        <v>73.779999000000004</v>
      </c>
      <c r="D178">
        <v>71.120002999999997</v>
      </c>
      <c r="E178">
        <v>71.559997999999993</v>
      </c>
      <c r="F178">
        <v>269500</v>
      </c>
      <c r="G178">
        <v>70.593219000000005</v>
      </c>
      <c r="H178">
        <f t="shared" si="3"/>
        <v>177</v>
      </c>
    </row>
    <row r="179" spans="1:8">
      <c r="A179" s="1">
        <v>42506</v>
      </c>
      <c r="B179">
        <v>73.779999000000004</v>
      </c>
      <c r="C179">
        <v>74.040001000000004</v>
      </c>
      <c r="D179">
        <v>73.230002999999996</v>
      </c>
      <c r="E179">
        <v>73.940002000000007</v>
      </c>
      <c r="F179">
        <v>122700</v>
      </c>
      <c r="G179">
        <v>72.941068999999999</v>
      </c>
      <c r="H179">
        <f t="shared" si="3"/>
        <v>178</v>
      </c>
    </row>
    <row r="180" spans="1:8">
      <c r="A180" s="1">
        <v>42503</v>
      </c>
      <c r="B180">
        <v>73.839995999999999</v>
      </c>
      <c r="C180">
        <v>74.110000999999997</v>
      </c>
      <c r="D180">
        <v>73</v>
      </c>
      <c r="E180">
        <v>73.910004000000001</v>
      </c>
      <c r="F180">
        <v>221500</v>
      </c>
      <c r="G180">
        <v>72.911475999999993</v>
      </c>
      <c r="H180">
        <f t="shared" si="3"/>
        <v>179</v>
      </c>
    </row>
    <row r="181" spans="1:8">
      <c r="A181" s="1">
        <v>42502</v>
      </c>
      <c r="B181">
        <v>73.660004000000001</v>
      </c>
      <c r="C181">
        <v>74.139999000000003</v>
      </c>
      <c r="D181">
        <v>73.010002</v>
      </c>
      <c r="E181">
        <v>73.910004000000001</v>
      </c>
      <c r="F181">
        <v>185300</v>
      </c>
      <c r="G181">
        <v>72.911475999999993</v>
      </c>
      <c r="H181">
        <f t="shared" si="3"/>
        <v>180</v>
      </c>
    </row>
    <row r="182" spans="1:8">
      <c r="A182" s="1">
        <v>42501</v>
      </c>
      <c r="B182">
        <v>74</v>
      </c>
      <c r="C182">
        <v>74.160004000000001</v>
      </c>
      <c r="D182">
        <v>73.110000999999997</v>
      </c>
      <c r="E182">
        <v>73.580001999999993</v>
      </c>
      <c r="F182">
        <v>140500</v>
      </c>
      <c r="G182">
        <v>72.585932</v>
      </c>
      <c r="H182">
        <f t="shared" si="3"/>
        <v>181</v>
      </c>
    </row>
    <row r="183" spans="1:8">
      <c r="A183" s="1">
        <v>42500</v>
      </c>
      <c r="B183">
        <v>74.139999000000003</v>
      </c>
      <c r="C183">
        <v>74.180000000000007</v>
      </c>
      <c r="D183">
        <v>73.510002</v>
      </c>
      <c r="E183">
        <v>73.949996999999996</v>
      </c>
      <c r="F183">
        <v>150300</v>
      </c>
      <c r="G183">
        <v>72.950929000000002</v>
      </c>
      <c r="H183">
        <f t="shared" si="3"/>
        <v>182</v>
      </c>
    </row>
    <row r="184" spans="1:8">
      <c r="A184" s="1">
        <v>42499</v>
      </c>
      <c r="B184">
        <v>73.050003000000004</v>
      </c>
      <c r="C184">
        <v>73.949996999999996</v>
      </c>
      <c r="D184">
        <v>72.980002999999996</v>
      </c>
      <c r="E184">
        <v>73.910004000000001</v>
      </c>
      <c r="F184">
        <v>132400</v>
      </c>
      <c r="G184">
        <v>72.911475999999993</v>
      </c>
      <c r="H184">
        <f t="shared" si="3"/>
        <v>183</v>
      </c>
    </row>
    <row r="185" spans="1:8">
      <c r="A185" s="1">
        <v>42496</v>
      </c>
      <c r="B185">
        <v>73.239998</v>
      </c>
      <c r="C185">
        <v>73.599997999999999</v>
      </c>
      <c r="D185">
        <v>72.330001999999993</v>
      </c>
      <c r="E185">
        <v>72.970000999999996</v>
      </c>
      <c r="F185">
        <v>162700</v>
      </c>
      <c r="G185">
        <v>71.984172999999998</v>
      </c>
      <c r="H185">
        <f t="shared" si="3"/>
        <v>184</v>
      </c>
    </row>
    <row r="186" spans="1:8">
      <c r="A186" s="1">
        <v>42495</v>
      </c>
      <c r="B186">
        <v>73.650002000000001</v>
      </c>
      <c r="C186">
        <v>74.470000999999996</v>
      </c>
      <c r="D186">
        <v>73.279999000000004</v>
      </c>
      <c r="E186">
        <v>73.360000999999997</v>
      </c>
      <c r="F186">
        <v>231000</v>
      </c>
      <c r="G186">
        <v>72.368903000000003</v>
      </c>
      <c r="H186">
        <f t="shared" si="3"/>
        <v>185</v>
      </c>
    </row>
    <row r="187" spans="1:8">
      <c r="A187" s="1">
        <v>42494</v>
      </c>
      <c r="B187">
        <v>72.720000999999996</v>
      </c>
      <c r="C187">
        <v>74.080001999999993</v>
      </c>
      <c r="D187">
        <v>72.720000999999996</v>
      </c>
      <c r="E187">
        <v>73.790001000000004</v>
      </c>
      <c r="F187">
        <v>225500</v>
      </c>
      <c r="G187">
        <v>72.793093999999996</v>
      </c>
      <c r="H187">
        <f t="shared" si="3"/>
        <v>186</v>
      </c>
    </row>
    <row r="188" spans="1:8">
      <c r="A188" s="1">
        <v>42493</v>
      </c>
      <c r="B188">
        <v>72.680000000000007</v>
      </c>
      <c r="C188">
        <v>73.419998000000007</v>
      </c>
      <c r="D188">
        <v>72.449996999999996</v>
      </c>
      <c r="E188">
        <v>72.769997000000004</v>
      </c>
      <c r="F188">
        <v>172100</v>
      </c>
      <c r="G188">
        <v>71.786869999999993</v>
      </c>
      <c r="H188">
        <f t="shared" si="3"/>
        <v>187</v>
      </c>
    </row>
    <row r="189" spans="1:8">
      <c r="A189" s="1">
        <v>42492</v>
      </c>
      <c r="B189">
        <v>72.669998000000007</v>
      </c>
      <c r="C189">
        <v>73.819999999999993</v>
      </c>
      <c r="D189">
        <v>72.529999000000004</v>
      </c>
      <c r="E189">
        <v>73.410004000000001</v>
      </c>
      <c r="F189">
        <v>318500</v>
      </c>
      <c r="G189">
        <v>71.915122999999994</v>
      </c>
      <c r="H189">
        <f t="shared" si="3"/>
        <v>188</v>
      </c>
    </row>
    <row r="190" spans="1:8">
      <c r="A190" s="1">
        <v>42489</v>
      </c>
      <c r="B190">
        <v>72.519997000000004</v>
      </c>
      <c r="C190">
        <v>73.080001999999993</v>
      </c>
      <c r="D190">
        <v>71.870002999999997</v>
      </c>
      <c r="E190">
        <v>72.730002999999996</v>
      </c>
      <c r="F190">
        <v>212300</v>
      </c>
      <c r="G190">
        <v>71.24897</v>
      </c>
      <c r="H190">
        <f t="shared" si="3"/>
        <v>189</v>
      </c>
    </row>
    <row r="191" spans="1:8">
      <c r="A191" s="1">
        <v>42488</v>
      </c>
      <c r="B191">
        <v>71.709998999999996</v>
      </c>
      <c r="C191">
        <v>73.110000999999997</v>
      </c>
      <c r="D191">
        <v>70.400002000000001</v>
      </c>
      <c r="E191">
        <v>72.800003000000004</v>
      </c>
      <c r="F191">
        <v>211500</v>
      </c>
      <c r="G191">
        <v>71.317543999999998</v>
      </c>
      <c r="H191">
        <f t="shared" si="3"/>
        <v>190</v>
      </c>
    </row>
    <row r="192" spans="1:8">
      <c r="A192" s="1">
        <v>42487</v>
      </c>
      <c r="B192">
        <v>72.089995999999999</v>
      </c>
      <c r="C192">
        <v>72.830001999999993</v>
      </c>
      <c r="D192">
        <v>71.540001000000004</v>
      </c>
      <c r="E192">
        <v>72.709998999999996</v>
      </c>
      <c r="F192">
        <v>239200</v>
      </c>
      <c r="G192">
        <v>71.229372999999995</v>
      </c>
    </row>
    <row r="193" spans="1:7">
      <c r="A193" s="1">
        <v>42486</v>
      </c>
      <c r="B193">
        <v>71.800003000000004</v>
      </c>
      <c r="C193">
        <v>72.379997000000003</v>
      </c>
      <c r="D193">
        <v>71.459998999999996</v>
      </c>
      <c r="E193">
        <v>71.760002</v>
      </c>
      <c r="F193">
        <v>191800</v>
      </c>
      <c r="G193">
        <v>70.298721</v>
      </c>
    </row>
    <row r="194" spans="1:7">
      <c r="A194" s="1">
        <v>42485</v>
      </c>
      <c r="B194">
        <v>71</v>
      </c>
      <c r="C194">
        <v>71.959998999999996</v>
      </c>
      <c r="D194">
        <v>70.720000999999996</v>
      </c>
      <c r="E194">
        <v>71.769997000000004</v>
      </c>
      <c r="F194">
        <v>391200</v>
      </c>
      <c r="G194">
        <v>70.308511999999993</v>
      </c>
    </row>
    <row r="195" spans="1:7">
      <c r="A195" s="1">
        <v>42482</v>
      </c>
      <c r="B195">
        <v>71.239998</v>
      </c>
      <c r="C195">
        <v>71.769997000000004</v>
      </c>
      <c r="D195">
        <v>70.849997999999999</v>
      </c>
      <c r="E195">
        <v>71.080001999999993</v>
      </c>
      <c r="F195">
        <v>244000</v>
      </c>
      <c r="G195">
        <v>69.632568000000006</v>
      </c>
    </row>
    <row r="196" spans="1:7">
      <c r="A196" s="1">
        <v>42481</v>
      </c>
      <c r="B196">
        <v>72.650002000000001</v>
      </c>
      <c r="C196">
        <v>72.650002000000001</v>
      </c>
      <c r="D196">
        <v>70.970000999999996</v>
      </c>
      <c r="E196">
        <v>71.139999000000003</v>
      </c>
      <c r="F196">
        <v>351600</v>
      </c>
      <c r="G196">
        <v>69.691344000000001</v>
      </c>
    </row>
    <row r="197" spans="1:7">
      <c r="A197" s="1">
        <v>42480</v>
      </c>
      <c r="B197">
        <v>74.180000000000007</v>
      </c>
      <c r="C197">
        <v>74.319999999999993</v>
      </c>
      <c r="D197">
        <v>72.720000999999996</v>
      </c>
      <c r="E197">
        <v>72.819999999999993</v>
      </c>
      <c r="F197">
        <v>255300</v>
      </c>
      <c r="G197">
        <v>71.337132999999994</v>
      </c>
    </row>
    <row r="198" spans="1:7">
      <c r="A198" s="1">
        <v>42479</v>
      </c>
      <c r="B198">
        <v>74.180000000000007</v>
      </c>
      <c r="C198">
        <v>74.300003000000004</v>
      </c>
      <c r="D198">
        <v>73.629997000000003</v>
      </c>
      <c r="E198">
        <v>74</v>
      </c>
      <c r="F198">
        <v>232500</v>
      </c>
      <c r="G198">
        <v>72.493105</v>
      </c>
    </row>
    <row r="199" spans="1:7">
      <c r="A199" s="1">
        <v>42478</v>
      </c>
      <c r="B199">
        <v>73.989998</v>
      </c>
      <c r="C199">
        <v>74.150002000000001</v>
      </c>
      <c r="D199">
        <v>73.419998000000007</v>
      </c>
      <c r="E199">
        <v>74.080001999999993</v>
      </c>
      <c r="F199">
        <v>316700</v>
      </c>
      <c r="G199">
        <v>72.571477000000002</v>
      </c>
    </row>
    <row r="200" spans="1:7">
      <c r="A200" s="1">
        <v>42475</v>
      </c>
      <c r="B200">
        <v>73.370002999999997</v>
      </c>
      <c r="C200">
        <v>74.230002999999996</v>
      </c>
      <c r="D200">
        <v>73.099997999999999</v>
      </c>
      <c r="E200">
        <v>74</v>
      </c>
      <c r="F200">
        <v>263600</v>
      </c>
      <c r="G200">
        <v>72.493105</v>
      </c>
    </row>
    <row r="201" spans="1:7">
      <c r="A201" s="1">
        <v>42474</v>
      </c>
      <c r="B201">
        <v>73.330001999999993</v>
      </c>
      <c r="C201">
        <v>73.760002</v>
      </c>
      <c r="D201">
        <v>72.760002</v>
      </c>
      <c r="E201">
        <v>73.330001999999993</v>
      </c>
      <c r="F201">
        <v>282700</v>
      </c>
      <c r="G201">
        <v>71.836749999999995</v>
      </c>
    </row>
    <row r="202" spans="1:7">
      <c r="A202" s="1">
        <v>42473</v>
      </c>
      <c r="B202">
        <v>73.650002000000001</v>
      </c>
      <c r="C202">
        <v>73.650002000000001</v>
      </c>
      <c r="D202">
        <v>72.489998</v>
      </c>
      <c r="E202">
        <v>73.510002</v>
      </c>
      <c r="F202">
        <v>249000</v>
      </c>
      <c r="G202">
        <v>72.013085000000004</v>
      </c>
    </row>
    <row r="203" spans="1:7">
      <c r="A203" s="1">
        <v>42472</v>
      </c>
      <c r="B203">
        <v>72.949996999999996</v>
      </c>
      <c r="C203">
        <v>73.660004000000001</v>
      </c>
      <c r="D203">
        <v>72.550003000000004</v>
      </c>
      <c r="E203">
        <v>73.480002999999996</v>
      </c>
      <c r="F203">
        <v>147600</v>
      </c>
      <c r="G203">
        <v>71.983697000000006</v>
      </c>
    </row>
    <row r="204" spans="1:7">
      <c r="A204" s="1">
        <v>42471</v>
      </c>
      <c r="B204">
        <v>73.239998</v>
      </c>
      <c r="C204">
        <v>73.680000000000007</v>
      </c>
      <c r="D204">
        <v>72.900002000000001</v>
      </c>
      <c r="E204">
        <v>73.010002</v>
      </c>
      <c r="F204">
        <v>231800</v>
      </c>
      <c r="G204">
        <v>71.523267000000004</v>
      </c>
    </row>
    <row r="205" spans="1:7">
      <c r="A205" s="1">
        <v>42468</v>
      </c>
      <c r="B205">
        <v>73.129997000000003</v>
      </c>
      <c r="C205">
        <v>73.669998000000007</v>
      </c>
      <c r="D205">
        <v>72.819999999999993</v>
      </c>
      <c r="E205">
        <v>73.089995999999999</v>
      </c>
      <c r="F205">
        <v>178700</v>
      </c>
      <c r="G205">
        <v>71.601631999999995</v>
      </c>
    </row>
    <row r="206" spans="1:7">
      <c r="A206" s="1">
        <v>42467</v>
      </c>
      <c r="B206">
        <v>72.180000000000007</v>
      </c>
      <c r="C206">
        <v>73.080001999999993</v>
      </c>
      <c r="D206">
        <v>72.180000000000007</v>
      </c>
      <c r="E206">
        <v>72.819999999999993</v>
      </c>
      <c r="F206">
        <v>369500</v>
      </c>
      <c r="G206">
        <v>71.337132999999994</v>
      </c>
    </row>
    <row r="207" spans="1:7">
      <c r="A207" s="1">
        <v>42466</v>
      </c>
      <c r="B207">
        <v>72.529999000000004</v>
      </c>
      <c r="C207">
        <v>72.629997000000003</v>
      </c>
      <c r="D207">
        <v>71.900002000000001</v>
      </c>
      <c r="E207">
        <v>72.349997999999999</v>
      </c>
      <c r="F207">
        <v>223000</v>
      </c>
      <c r="G207">
        <v>70.876703000000006</v>
      </c>
    </row>
    <row r="208" spans="1:7">
      <c r="A208" s="1">
        <v>42465</v>
      </c>
      <c r="B208">
        <v>74.510002</v>
      </c>
      <c r="C208">
        <v>74.510002</v>
      </c>
      <c r="D208">
        <v>72.550003000000004</v>
      </c>
      <c r="E208">
        <v>72.620002999999997</v>
      </c>
      <c r="F208">
        <v>209300</v>
      </c>
      <c r="G208">
        <v>71.141209000000003</v>
      </c>
    </row>
    <row r="209" spans="1:7">
      <c r="A209" s="1">
        <v>42464</v>
      </c>
      <c r="B209">
        <v>74.75</v>
      </c>
      <c r="C209">
        <v>74.889999000000003</v>
      </c>
      <c r="D209">
        <v>73.980002999999996</v>
      </c>
      <c r="E209">
        <v>74.489998</v>
      </c>
      <c r="F209">
        <v>181800</v>
      </c>
      <c r="G209">
        <v>72.973124999999996</v>
      </c>
    </row>
    <row r="210" spans="1:7">
      <c r="A210" s="1">
        <v>42461</v>
      </c>
      <c r="B210">
        <v>74.190002000000007</v>
      </c>
      <c r="C210">
        <v>74.989998</v>
      </c>
      <c r="D210">
        <v>73.860000999999997</v>
      </c>
      <c r="E210">
        <v>74.790001000000004</v>
      </c>
      <c r="F210">
        <v>232800</v>
      </c>
      <c r="G210">
        <v>73.267017999999993</v>
      </c>
    </row>
    <row r="211" spans="1:7">
      <c r="A211" s="1">
        <v>42460</v>
      </c>
      <c r="B211">
        <v>74.699996999999996</v>
      </c>
      <c r="C211">
        <v>74.959998999999996</v>
      </c>
      <c r="D211">
        <v>74.370002999999997</v>
      </c>
      <c r="E211">
        <v>74.589995999999999</v>
      </c>
      <c r="F211">
        <v>210800</v>
      </c>
      <c r="G211">
        <v>73.071087000000006</v>
      </c>
    </row>
    <row r="212" spans="1:7">
      <c r="A212" s="1">
        <v>42459</v>
      </c>
      <c r="B212">
        <v>74.75</v>
      </c>
      <c r="C212">
        <v>74.910004000000001</v>
      </c>
      <c r="D212">
        <v>74.339995999999999</v>
      </c>
      <c r="E212">
        <v>74.650002000000001</v>
      </c>
      <c r="F212">
        <v>247100</v>
      </c>
      <c r="G212">
        <v>73.129869999999997</v>
      </c>
    </row>
    <row r="213" spans="1:7">
      <c r="A213" s="1">
        <v>42458</v>
      </c>
      <c r="B213">
        <v>74.160004000000001</v>
      </c>
      <c r="C213">
        <v>74.949996999999996</v>
      </c>
      <c r="D213">
        <v>73.940002000000007</v>
      </c>
      <c r="E213">
        <v>74.830001999999993</v>
      </c>
      <c r="F213">
        <v>502500</v>
      </c>
      <c r="G213">
        <v>73.306205000000006</v>
      </c>
    </row>
    <row r="214" spans="1:7">
      <c r="A214" s="1">
        <v>42457</v>
      </c>
      <c r="B214">
        <v>74.269997000000004</v>
      </c>
      <c r="C214">
        <v>74.559997999999993</v>
      </c>
      <c r="D214">
        <v>73.559997999999993</v>
      </c>
      <c r="E214">
        <v>74</v>
      </c>
      <c r="F214">
        <v>182200</v>
      </c>
      <c r="G214">
        <v>72.493105</v>
      </c>
    </row>
    <row r="215" spans="1:7">
      <c r="A215" s="1">
        <v>42453</v>
      </c>
      <c r="B215">
        <v>73.819999999999993</v>
      </c>
      <c r="C215">
        <v>74.370002999999997</v>
      </c>
      <c r="D215">
        <v>73.809997999999993</v>
      </c>
      <c r="E215">
        <v>74.110000999999997</v>
      </c>
      <c r="F215">
        <v>260100</v>
      </c>
      <c r="G215">
        <v>72.600864999999999</v>
      </c>
    </row>
    <row r="216" spans="1:7">
      <c r="A216" s="1">
        <v>42452</v>
      </c>
      <c r="B216">
        <v>74.029999000000004</v>
      </c>
      <c r="C216">
        <v>74.489998</v>
      </c>
      <c r="D216">
        <v>73.139999000000003</v>
      </c>
      <c r="E216">
        <v>74.029999000000004</v>
      </c>
      <c r="F216">
        <v>223800</v>
      </c>
      <c r="G216">
        <v>72.522492999999997</v>
      </c>
    </row>
    <row r="217" spans="1:7">
      <c r="A217" s="1">
        <v>42451</v>
      </c>
      <c r="B217">
        <v>74.069999999999993</v>
      </c>
      <c r="C217">
        <v>74.470000999999996</v>
      </c>
      <c r="D217">
        <v>73.720000999999996</v>
      </c>
      <c r="E217">
        <v>74.029999000000004</v>
      </c>
      <c r="F217">
        <v>168800</v>
      </c>
      <c r="G217">
        <v>72.522492999999997</v>
      </c>
    </row>
    <row r="218" spans="1:7">
      <c r="A218" s="1">
        <v>42450</v>
      </c>
      <c r="B218">
        <v>73.050003000000004</v>
      </c>
      <c r="C218">
        <v>74.290001000000004</v>
      </c>
      <c r="D218">
        <v>72.440002000000007</v>
      </c>
      <c r="E218">
        <v>74.169998000000007</v>
      </c>
      <c r="F218">
        <v>234900</v>
      </c>
      <c r="G218">
        <v>72.659640999999993</v>
      </c>
    </row>
    <row r="219" spans="1:7">
      <c r="A219" s="1">
        <v>42447</v>
      </c>
      <c r="B219">
        <v>74.449996999999996</v>
      </c>
      <c r="C219">
        <v>74.680000000000007</v>
      </c>
      <c r="D219">
        <v>72.989998</v>
      </c>
      <c r="E219">
        <v>73.290001000000004</v>
      </c>
      <c r="F219">
        <v>860200</v>
      </c>
      <c r="G219">
        <v>71.797563999999994</v>
      </c>
    </row>
    <row r="220" spans="1:7">
      <c r="A220" s="1">
        <v>42446</v>
      </c>
      <c r="B220">
        <v>73.879997000000003</v>
      </c>
      <c r="C220">
        <v>74.300003000000004</v>
      </c>
      <c r="D220">
        <v>73.669998000000007</v>
      </c>
      <c r="E220">
        <v>74.150002000000001</v>
      </c>
      <c r="F220">
        <v>529600</v>
      </c>
      <c r="G220">
        <v>72.640051999999997</v>
      </c>
    </row>
    <row r="221" spans="1:7">
      <c r="A221" s="1">
        <v>42445</v>
      </c>
      <c r="B221">
        <v>73.550003000000004</v>
      </c>
      <c r="C221">
        <v>74.010002</v>
      </c>
      <c r="D221">
        <v>72.699996999999996</v>
      </c>
      <c r="E221">
        <v>73.75</v>
      </c>
      <c r="F221">
        <v>315400</v>
      </c>
      <c r="G221">
        <v>72.248195999999993</v>
      </c>
    </row>
    <row r="222" spans="1:7">
      <c r="A222" s="1">
        <v>42444</v>
      </c>
      <c r="B222">
        <v>73.180000000000007</v>
      </c>
      <c r="C222">
        <v>73.959998999999996</v>
      </c>
      <c r="D222">
        <v>72.879997000000003</v>
      </c>
      <c r="E222">
        <v>73.550003000000004</v>
      </c>
      <c r="F222">
        <v>160100</v>
      </c>
      <c r="G222">
        <v>72.052271000000005</v>
      </c>
    </row>
    <row r="223" spans="1:7">
      <c r="A223" s="1">
        <v>42443</v>
      </c>
      <c r="B223">
        <v>73.519997000000004</v>
      </c>
      <c r="C223">
        <v>73.839995999999999</v>
      </c>
      <c r="D223">
        <v>73.059997999999993</v>
      </c>
      <c r="E223">
        <v>73.430000000000007</v>
      </c>
      <c r="F223">
        <v>156700</v>
      </c>
      <c r="G223">
        <v>71.934712000000005</v>
      </c>
    </row>
    <row r="224" spans="1:7">
      <c r="A224" s="1">
        <v>42440</v>
      </c>
      <c r="B224">
        <v>74.080001999999993</v>
      </c>
      <c r="C224">
        <v>74.419998000000007</v>
      </c>
      <c r="D224">
        <v>73.440002000000007</v>
      </c>
      <c r="E224">
        <v>73.989998</v>
      </c>
      <c r="F224">
        <v>179400</v>
      </c>
      <c r="G224">
        <v>72.483305999999999</v>
      </c>
    </row>
    <row r="225" spans="1:7">
      <c r="A225" s="1">
        <v>42439</v>
      </c>
      <c r="B225">
        <v>73.889999000000003</v>
      </c>
      <c r="C225">
        <v>74.139999000000003</v>
      </c>
      <c r="D225">
        <v>72.5</v>
      </c>
      <c r="E225">
        <v>73.589995999999999</v>
      </c>
      <c r="F225">
        <v>177600</v>
      </c>
      <c r="G225">
        <v>72.091449999999995</v>
      </c>
    </row>
    <row r="226" spans="1:7">
      <c r="A226" s="1">
        <v>42438</v>
      </c>
      <c r="B226">
        <v>73.360000999999997</v>
      </c>
      <c r="C226">
        <v>74.069999999999993</v>
      </c>
      <c r="D226">
        <v>73.360000999999997</v>
      </c>
      <c r="E226">
        <v>73.830001999999993</v>
      </c>
      <c r="F226">
        <v>195300</v>
      </c>
      <c r="G226">
        <v>72.326567999999995</v>
      </c>
    </row>
    <row r="227" spans="1:7">
      <c r="A227" s="1">
        <v>42437</v>
      </c>
      <c r="B227">
        <v>72.809997999999993</v>
      </c>
      <c r="C227">
        <v>73.690002000000007</v>
      </c>
      <c r="D227">
        <v>72.419998000000007</v>
      </c>
      <c r="E227">
        <v>73.489998</v>
      </c>
      <c r="F227">
        <v>233900</v>
      </c>
      <c r="G227">
        <v>71.993487999999999</v>
      </c>
    </row>
    <row r="228" spans="1:7">
      <c r="A228" s="1">
        <v>42436</v>
      </c>
      <c r="B228">
        <v>71.980002999999996</v>
      </c>
      <c r="C228">
        <v>72.800003000000004</v>
      </c>
      <c r="D228">
        <v>71.650002000000001</v>
      </c>
      <c r="E228">
        <v>72.610000999999997</v>
      </c>
      <c r="F228">
        <v>221400</v>
      </c>
      <c r="G228">
        <v>71.131410000000002</v>
      </c>
    </row>
    <row r="229" spans="1:7">
      <c r="A229" s="1">
        <v>42433</v>
      </c>
      <c r="B229">
        <v>71.010002</v>
      </c>
      <c r="C229">
        <v>72.360000999999997</v>
      </c>
      <c r="D229">
        <v>70.580001999999993</v>
      </c>
      <c r="E229">
        <v>72.139999000000003</v>
      </c>
      <c r="F229">
        <v>236600</v>
      </c>
      <c r="G229">
        <v>70.67098</v>
      </c>
    </row>
    <row r="230" spans="1:7">
      <c r="A230" s="1">
        <v>42432</v>
      </c>
      <c r="B230">
        <v>71.199996999999996</v>
      </c>
      <c r="C230">
        <v>71.459998999999996</v>
      </c>
      <c r="D230">
        <v>70.489998</v>
      </c>
      <c r="E230">
        <v>71.440002000000007</v>
      </c>
      <c r="F230">
        <v>228100</v>
      </c>
      <c r="G230">
        <v>69.985237999999995</v>
      </c>
    </row>
    <row r="231" spans="1:7">
      <c r="A231" s="1">
        <v>42431</v>
      </c>
      <c r="B231">
        <v>70.440002000000007</v>
      </c>
      <c r="C231">
        <v>71.169998000000007</v>
      </c>
      <c r="D231">
        <v>69.029999000000004</v>
      </c>
      <c r="E231">
        <v>71.150002000000001</v>
      </c>
      <c r="F231">
        <v>220400</v>
      </c>
      <c r="G231">
        <v>69.701142000000004</v>
      </c>
    </row>
    <row r="232" spans="1:7">
      <c r="A232" s="1">
        <v>42430</v>
      </c>
      <c r="B232">
        <v>71.300003000000004</v>
      </c>
      <c r="C232">
        <v>71.569999999999993</v>
      </c>
      <c r="D232">
        <v>69.849997999999999</v>
      </c>
      <c r="E232">
        <v>70.510002</v>
      </c>
      <c r="F232">
        <v>297000</v>
      </c>
      <c r="G232">
        <v>69.074174999999997</v>
      </c>
    </row>
    <row r="233" spans="1:7">
      <c r="A233" s="1">
        <v>42429</v>
      </c>
      <c r="B233">
        <v>71.290001000000004</v>
      </c>
      <c r="C233">
        <v>71.779999000000004</v>
      </c>
      <c r="D233">
        <v>70.919998000000007</v>
      </c>
      <c r="E233">
        <v>70.959998999999996</v>
      </c>
      <c r="F233">
        <v>508900</v>
      </c>
      <c r="G233">
        <v>69.515009000000006</v>
      </c>
    </row>
    <row r="234" spans="1:7">
      <c r="A234" s="1">
        <v>42426</v>
      </c>
      <c r="B234">
        <v>73.099997999999999</v>
      </c>
      <c r="C234">
        <v>73.269997000000004</v>
      </c>
      <c r="D234">
        <v>71.050003000000004</v>
      </c>
      <c r="E234">
        <v>71.290001000000004</v>
      </c>
      <c r="F234">
        <v>246700</v>
      </c>
      <c r="G234">
        <v>69.838290999999998</v>
      </c>
    </row>
    <row r="235" spans="1:7">
      <c r="A235" s="1">
        <v>42425</v>
      </c>
      <c r="B235">
        <v>73.440002000000007</v>
      </c>
      <c r="C235">
        <v>73.819999999999993</v>
      </c>
      <c r="D235">
        <v>72.709998999999996</v>
      </c>
      <c r="E235">
        <v>73.440002000000007</v>
      </c>
      <c r="F235">
        <v>312300</v>
      </c>
      <c r="G235">
        <v>71.944511000000006</v>
      </c>
    </row>
    <row r="236" spans="1:7">
      <c r="A236" s="1">
        <v>42424</v>
      </c>
      <c r="B236">
        <v>72.339995999999999</v>
      </c>
      <c r="C236">
        <v>73.169998000000007</v>
      </c>
      <c r="D236">
        <v>71.940002000000007</v>
      </c>
      <c r="E236">
        <v>73.019997000000004</v>
      </c>
      <c r="F236">
        <v>290100</v>
      </c>
      <c r="G236">
        <v>71.533057999999997</v>
      </c>
    </row>
    <row r="237" spans="1:7">
      <c r="A237" s="1">
        <v>42423</v>
      </c>
      <c r="B237">
        <v>72</v>
      </c>
      <c r="C237">
        <v>72.830001999999993</v>
      </c>
      <c r="D237">
        <v>71.529999000000004</v>
      </c>
      <c r="E237">
        <v>72.160004000000001</v>
      </c>
      <c r="F237">
        <v>208300</v>
      </c>
      <c r="G237">
        <v>70.690577000000005</v>
      </c>
    </row>
    <row r="238" spans="1:7">
      <c r="A238" s="1">
        <v>42422</v>
      </c>
      <c r="B238">
        <v>72.050003000000004</v>
      </c>
      <c r="C238">
        <v>72.569999999999993</v>
      </c>
      <c r="D238">
        <v>71.669998000000007</v>
      </c>
      <c r="E238">
        <v>72.190002000000007</v>
      </c>
      <c r="F238">
        <v>209000</v>
      </c>
      <c r="G238">
        <v>70.719965000000002</v>
      </c>
    </row>
    <row r="239" spans="1:7">
      <c r="A239" s="1">
        <v>42419</v>
      </c>
      <c r="B239">
        <v>71.75</v>
      </c>
      <c r="C239">
        <v>72.370002999999997</v>
      </c>
      <c r="D239">
        <v>71.349997999999999</v>
      </c>
      <c r="E239">
        <v>71.779999000000004</v>
      </c>
      <c r="F239">
        <v>253700</v>
      </c>
      <c r="G239">
        <v>70.318309999999997</v>
      </c>
    </row>
    <row r="240" spans="1:7">
      <c r="A240" s="1">
        <v>42418</v>
      </c>
      <c r="B240">
        <v>69.230002999999996</v>
      </c>
      <c r="C240">
        <v>71.5</v>
      </c>
      <c r="D240">
        <v>68.760002</v>
      </c>
      <c r="E240">
        <v>71.319999999999993</v>
      </c>
      <c r="F240">
        <v>310200</v>
      </c>
      <c r="G240">
        <v>69.867677999999998</v>
      </c>
    </row>
    <row r="241" spans="1:7">
      <c r="A241" s="1">
        <v>42417</v>
      </c>
      <c r="B241">
        <v>69.970000999999996</v>
      </c>
      <c r="C241">
        <v>69.970000999999996</v>
      </c>
      <c r="D241">
        <v>68.760002</v>
      </c>
      <c r="E241">
        <v>69.610000999999997</v>
      </c>
      <c r="F241">
        <v>274000</v>
      </c>
      <c r="G241">
        <v>68.192500999999993</v>
      </c>
    </row>
    <row r="242" spans="1:7">
      <c r="A242" s="1">
        <v>42416</v>
      </c>
      <c r="B242">
        <v>69.940002000000007</v>
      </c>
      <c r="C242">
        <v>70.529999000000004</v>
      </c>
      <c r="D242">
        <v>69.139999000000003</v>
      </c>
      <c r="E242">
        <v>69.839995999999999</v>
      </c>
      <c r="F242">
        <v>219500</v>
      </c>
      <c r="G242">
        <v>68.417812999999995</v>
      </c>
    </row>
    <row r="243" spans="1:7">
      <c r="A243" s="1">
        <v>42412</v>
      </c>
      <c r="B243">
        <v>70.540001000000004</v>
      </c>
      <c r="C243">
        <v>70.540001000000004</v>
      </c>
      <c r="D243">
        <v>68.860000999999997</v>
      </c>
      <c r="E243">
        <v>69.589995999999999</v>
      </c>
      <c r="F243">
        <v>257500</v>
      </c>
      <c r="G243">
        <v>68.172904000000003</v>
      </c>
    </row>
    <row r="244" spans="1:7">
      <c r="A244" s="1">
        <v>42411</v>
      </c>
      <c r="B244">
        <v>70.160004000000001</v>
      </c>
      <c r="C244">
        <v>70.629997000000003</v>
      </c>
      <c r="D244">
        <v>69.349997999999999</v>
      </c>
      <c r="E244">
        <v>70.279999000000004</v>
      </c>
      <c r="F244">
        <v>289900</v>
      </c>
      <c r="G244">
        <v>68.848855999999998</v>
      </c>
    </row>
    <row r="245" spans="1:7">
      <c r="A245" s="1">
        <v>42410</v>
      </c>
      <c r="B245">
        <v>70.370002999999997</v>
      </c>
      <c r="C245">
        <v>70.589995999999999</v>
      </c>
      <c r="D245">
        <v>69.459998999999996</v>
      </c>
      <c r="E245">
        <v>70.25</v>
      </c>
      <c r="F245">
        <v>468000</v>
      </c>
      <c r="G245">
        <v>68.819468000000001</v>
      </c>
    </row>
    <row r="246" spans="1:7">
      <c r="A246" s="1">
        <v>42409</v>
      </c>
      <c r="B246">
        <v>69.370002999999997</v>
      </c>
      <c r="C246">
        <v>70.540001000000004</v>
      </c>
      <c r="D246">
        <v>69.029999000000004</v>
      </c>
      <c r="E246">
        <v>70.480002999999996</v>
      </c>
      <c r="F246">
        <v>467100</v>
      </c>
      <c r="G246">
        <v>69.044786999999999</v>
      </c>
    </row>
    <row r="247" spans="1:7">
      <c r="A247" s="1">
        <v>42408</v>
      </c>
      <c r="B247">
        <v>69.239998</v>
      </c>
      <c r="C247">
        <v>69.889999000000003</v>
      </c>
      <c r="D247">
        <v>68.800003000000004</v>
      </c>
      <c r="E247">
        <v>69.680000000000007</v>
      </c>
      <c r="F247">
        <v>446800</v>
      </c>
      <c r="G247">
        <v>68.261075000000005</v>
      </c>
    </row>
    <row r="248" spans="1:7">
      <c r="A248" s="1">
        <v>42405</v>
      </c>
      <c r="B248">
        <v>69.050003000000004</v>
      </c>
      <c r="C248">
        <v>70.040001000000004</v>
      </c>
      <c r="D248">
        <v>68.300003000000004</v>
      </c>
      <c r="E248">
        <v>69.349997999999999</v>
      </c>
      <c r="F248">
        <v>314300</v>
      </c>
      <c r="G248">
        <v>67.937792999999999</v>
      </c>
    </row>
    <row r="249" spans="1:7">
      <c r="A249" s="1">
        <v>42404</v>
      </c>
      <c r="B249">
        <v>69.800003000000004</v>
      </c>
      <c r="C249">
        <v>70</v>
      </c>
      <c r="D249">
        <v>69.220000999999996</v>
      </c>
      <c r="E249">
        <v>69.419998000000007</v>
      </c>
      <c r="F249">
        <v>303700</v>
      </c>
      <c r="G249">
        <v>68.006367999999995</v>
      </c>
    </row>
    <row r="250" spans="1:7">
      <c r="A250" s="1">
        <v>42403</v>
      </c>
      <c r="B250">
        <v>69.370002999999997</v>
      </c>
      <c r="C250">
        <v>70.160004000000001</v>
      </c>
      <c r="D250">
        <v>69.110000999999997</v>
      </c>
      <c r="E250">
        <v>69.870002999999997</v>
      </c>
      <c r="F250">
        <v>683500</v>
      </c>
      <c r="G250">
        <v>68.447208000000003</v>
      </c>
    </row>
    <row r="251" spans="1:7">
      <c r="A251" s="1">
        <v>42402</v>
      </c>
      <c r="B251">
        <v>69.379997000000003</v>
      </c>
      <c r="C251">
        <v>69.830001999999993</v>
      </c>
      <c r="D251">
        <v>69.069999999999993</v>
      </c>
      <c r="E251">
        <v>69.75</v>
      </c>
      <c r="F251">
        <v>516900</v>
      </c>
      <c r="G251">
        <v>67.830034999999995</v>
      </c>
    </row>
    <row r="252" spans="1:7">
      <c r="A252" s="1">
        <v>42401</v>
      </c>
      <c r="B252">
        <v>69.430000000000007</v>
      </c>
      <c r="C252">
        <v>69.919998000000007</v>
      </c>
      <c r="D252">
        <v>69.300003000000004</v>
      </c>
      <c r="E252">
        <v>69.639999000000003</v>
      </c>
      <c r="F252">
        <v>894500</v>
      </c>
      <c r="G252">
        <v>67.723061999999999</v>
      </c>
    </row>
    <row r="253" spans="1:7">
      <c r="A253" s="1">
        <v>42398</v>
      </c>
      <c r="B253">
        <v>69.150002000000001</v>
      </c>
      <c r="C253">
        <v>69.959998999999996</v>
      </c>
      <c r="D253">
        <v>68.870002999999997</v>
      </c>
      <c r="E253">
        <v>69.589995999999999</v>
      </c>
      <c r="F253">
        <v>539700</v>
      </c>
      <c r="G253">
        <v>67.674436</v>
      </c>
    </row>
    <row r="254" spans="1:7">
      <c r="A254" s="1">
        <v>42397</v>
      </c>
      <c r="B254">
        <v>66.959998999999996</v>
      </c>
      <c r="C254">
        <v>68.769997000000004</v>
      </c>
      <c r="D254">
        <v>66.849997999999999</v>
      </c>
      <c r="E254">
        <v>68.459998999999996</v>
      </c>
      <c r="F254">
        <v>173000</v>
      </c>
      <c r="G254">
        <v>66.575542999999996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"/>
  <sheetViews>
    <sheetView workbookViewId="0">
      <selection activeCell="A2" sqref="A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 t="e">
        <f>AVERAGE(G2:G31)</f>
        <v>#DIV/0!</v>
      </c>
      <c r="K1" s="6" t="e">
        <f>AVERAGE(G2:G91)</f>
        <v>#DIV/0!</v>
      </c>
      <c r="L1" s="6" t="e">
        <f>AVERAGE(G2:G181)</f>
        <v>#DIV/0!</v>
      </c>
      <c r="M1" s="4"/>
      <c r="N1" s="4"/>
      <c r="O1" s="4"/>
      <c r="P1" s="4" t="s">
        <v>11</v>
      </c>
    </row>
    <row r="2" spans="1:16">
      <c r="A2" s="1"/>
      <c r="I2">
        <v>0.65</v>
      </c>
      <c r="J2" s="5" t="e">
        <f>$I2/J1</f>
        <v>#DIV/0!</v>
      </c>
      <c r="K2" s="7" t="e">
        <f>$I2/K1</f>
        <v>#DIV/0!</v>
      </c>
      <c r="L2" s="7" t="e">
        <f>$I2/L1</f>
        <v>#DIV/0!</v>
      </c>
      <c r="M2" s="4"/>
      <c r="N2" s="4"/>
      <c r="O2" s="4"/>
      <c r="P2" s="4"/>
    </row>
    <row r="3" spans="1:16">
      <c r="A3" s="1"/>
      <c r="M3" s="4"/>
      <c r="N3" s="4"/>
      <c r="O3" s="4"/>
      <c r="P3" s="4"/>
    </row>
    <row r="4" spans="1:16">
      <c r="A4" s="1"/>
      <c r="J4" s="4"/>
      <c r="K4" s="4"/>
      <c r="L4" s="4"/>
      <c r="M4" s="4"/>
      <c r="N4" s="4"/>
      <c r="O4" s="4"/>
      <c r="P4" s="4"/>
    </row>
    <row r="5" spans="1:16">
      <c r="A5" s="1"/>
      <c r="J5" s="4"/>
      <c r="K5" s="4"/>
      <c r="L5" s="4"/>
      <c r="M5" s="4"/>
      <c r="N5" s="4"/>
      <c r="O5" s="4"/>
      <c r="P5" s="4"/>
    </row>
    <row r="6" spans="1:16">
      <c r="A6" s="1"/>
      <c r="J6" s="4"/>
      <c r="K6" s="4"/>
      <c r="L6" s="4"/>
      <c r="M6" s="4"/>
      <c r="N6" s="4"/>
      <c r="O6" s="4"/>
      <c r="P6" s="4"/>
    </row>
    <row r="7" spans="1:16">
      <c r="A7" s="1"/>
      <c r="J7" s="4"/>
      <c r="K7" s="4"/>
      <c r="L7" s="4"/>
      <c r="M7" s="4"/>
      <c r="N7" s="4"/>
      <c r="O7" s="4"/>
      <c r="P7" s="4"/>
    </row>
    <row r="8" spans="1:16">
      <c r="A8" s="1"/>
      <c r="J8" s="4"/>
      <c r="K8" s="4"/>
      <c r="L8" s="4"/>
      <c r="M8" s="4"/>
      <c r="N8" s="4"/>
      <c r="O8" s="4"/>
      <c r="P8" s="4"/>
    </row>
    <row r="9" spans="1:16">
      <c r="A9" s="1"/>
      <c r="J9" s="4"/>
      <c r="K9" s="4"/>
      <c r="L9" s="4"/>
      <c r="M9" s="4"/>
      <c r="N9" s="4"/>
      <c r="O9" s="4"/>
      <c r="P9" s="4"/>
    </row>
    <row r="10" spans="1:16">
      <c r="A10" s="1"/>
      <c r="J10" s="4"/>
      <c r="K10" s="4"/>
      <c r="L10" s="4"/>
      <c r="M10" s="4"/>
      <c r="N10" s="4"/>
      <c r="O10" s="4"/>
      <c r="P10" s="4"/>
    </row>
    <row r="11" spans="1:16">
      <c r="A11" s="1"/>
      <c r="J11" s="4"/>
      <c r="K11" s="4"/>
      <c r="L11" s="4"/>
      <c r="M11" s="4"/>
      <c r="N11" s="4"/>
      <c r="O11" s="4"/>
      <c r="P11" s="4"/>
    </row>
    <row r="12" spans="1:16">
      <c r="A12" s="1"/>
      <c r="J12" s="4"/>
      <c r="K12" s="4"/>
      <c r="L12" s="4"/>
      <c r="M12" s="4"/>
      <c r="N12" s="4"/>
      <c r="O12" s="4"/>
      <c r="P12" s="4"/>
    </row>
    <row r="13" spans="1:16">
      <c r="A13" s="1"/>
      <c r="J13" s="4"/>
      <c r="K13" s="4"/>
      <c r="L13" s="4"/>
      <c r="M13" s="4"/>
      <c r="N13" s="4"/>
      <c r="O13" s="4"/>
      <c r="P13" s="4"/>
    </row>
    <row r="14" spans="1:16">
      <c r="A14" s="1"/>
      <c r="J14" s="4"/>
      <c r="K14" s="4"/>
      <c r="L14" s="4"/>
      <c r="M14" s="4"/>
      <c r="N14" s="4"/>
      <c r="O14" s="4"/>
      <c r="P14" s="4"/>
    </row>
    <row r="15" spans="1:16">
      <c r="A15" s="1"/>
      <c r="J15" s="4"/>
      <c r="K15" s="4"/>
      <c r="L15" s="4"/>
      <c r="M15" s="4"/>
      <c r="N15" s="4"/>
      <c r="O15" s="4"/>
      <c r="P15" s="4"/>
    </row>
    <row r="16" spans="1:16">
      <c r="A16" s="1"/>
      <c r="J16" s="4"/>
      <c r="K16" s="4"/>
      <c r="L16" s="4"/>
      <c r="M16" s="4"/>
      <c r="N16" s="4"/>
      <c r="O16" s="4"/>
      <c r="P16" s="4"/>
    </row>
    <row r="17" spans="1:16">
      <c r="A17" s="1"/>
      <c r="J17" s="4"/>
      <c r="K17" s="4"/>
      <c r="L17" s="4"/>
      <c r="M17" s="4"/>
      <c r="N17" s="4"/>
      <c r="O17" s="4"/>
      <c r="P17" s="4"/>
    </row>
    <row r="18" spans="1:16">
      <c r="A18" s="1"/>
      <c r="J18" s="4"/>
      <c r="K18" s="4"/>
      <c r="L18" s="4"/>
      <c r="M18" s="4"/>
      <c r="N18" s="4"/>
      <c r="O18" s="4"/>
      <c r="P18" s="4"/>
    </row>
    <row r="19" spans="1:16">
      <c r="A19" s="1"/>
      <c r="J19" s="4"/>
      <c r="K19" s="4"/>
      <c r="L19" s="4"/>
      <c r="M19" s="4"/>
      <c r="N19" s="4"/>
      <c r="O19" s="4"/>
      <c r="P19" s="4"/>
    </row>
    <row r="20" spans="1:16">
      <c r="A20" s="1"/>
      <c r="J20" s="4"/>
      <c r="K20" s="4"/>
      <c r="L20" s="4"/>
      <c r="M20" s="4"/>
      <c r="N20" s="4"/>
      <c r="O20" s="4"/>
      <c r="P20" s="4"/>
    </row>
    <row r="21" spans="1:16">
      <c r="A21" s="1"/>
      <c r="M21" s="6"/>
      <c r="N21" s="7"/>
      <c r="O21" s="6"/>
      <c r="P21" s="5" t="e">
        <f t="shared" ref="P21:P26" si="0">+O21/M21</f>
        <v>#DIV/0!</v>
      </c>
    </row>
    <row r="22" spans="1:16">
      <c r="A22" s="1"/>
      <c r="M22" s="7"/>
      <c r="N22" s="7"/>
      <c r="O22" s="7"/>
      <c r="P22" s="5" t="e">
        <f t="shared" si="0"/>
        <v>#DIV/0!</v>
      </c>
    </row>
    <row r="23" spans="1:16">
      <c r="A23" s="1"/>
      <c r="J23" s="4"/>
      <c r="K23" s="7"/>
      <c r="L23" s="7"/>
      <c r="M23" s="7"/>
      <c r="N23" s="7"/>
      <c r="O23" s="7"/>
      <c r="P23" s="5" t="e">
        <f t="shared" si="0"/>
        <v>#DIV/0!</v>
      </c>
    </row>
    <row r="24" spans="1:16">
      <c r="A24" s="1"/>
      <c r="J24" s="4"/>
      <c r="K24" s="7"/>
      <c r="L24" s="7"/>
      <c r="M24" s="7"/>
      <c r="N24" s="7"/>
      <c r="O24" s="7"/>
      <c r="P24" s="5" t="e">
        <f t="shared" si="0"/>
        <v>#DIV/0!</v>
      </c>
    </row>
    <row r="25" spans="1:16">
      <c r="A25" s="1"/>
      <c r="J25" s="4"/>
      <c r="K25" s="7"/>
      <c r="L25" s="7"/>
      <c r="M25" s="7"/>
      <c r="N25" s="7"/>
      <c r="O25" s="7"/>
      <c r="P25" s="5" t="e">
        <f t="shared" si="0"/>
        <v>#DIV/0!</v>
      </c>
    </row>
    <row r="26" spans="1:16">
      <c r="A26" s="1"/>
      <c r="J26" s="4"/>
      <c r="K26" s="7"/>
      <c r="L26" s="7"/>
      <c r="M26" s="7"/>
      <c r="N26" s="7"/>
      <c r="O26" s="7"/>
      <c r="P26" s="5" t="e">
        <f t="shared" si="0"/>
        <v>#DIV/0!</v>
      </c>
    </row>
    <row r="27" spans="1:16">
      <c r="A27" s="1"/>
    </row>
    <row r="28" spans="1:16">
      <c r="A28" s="1"/>
      <c r="J28" s="2"/>
      <c r="M28" s="3"/>
    </row>
    <row r="29" spans="1:16">
      <c r="A29" s="1"/>
      <c r="J29" s="4"/>
      <c r="K29" s="4"/>
      <c r="L29" s="4"/>
      <c r="M29" s="4"/>
      <c r="N29" s="4"/>
      <c r="O29" s="4"/>
      <c r="P29" s="4"/>
    </row>
    <row r="30" spans="1:16">
      <c r="A30" s="1"/>
      <c r="J30" s="4"/>
      <c r="K30" s="4"/>
      <c r="L30" s="4"/>
      <c r="M30" s="4"/>
      <c r="N30" s="21"/>
      <c r="O30" s="4"/>
      <c r="P30" s="4"/>
    </row>
    <row r="31" spans="1:16">
      <c r="A31" s="1"/>
      <c r="J31" s="4"/>
      <c r="K31" s="4"/>
      <c r="L31" s="4"/>
      <c r="M31" s="4"/>
      <c r="N31" s="4"/>
      <c r="O31" s="4"/>
      <c r="P31" s="4"/>
    </row>
    <row r="32" spans="1:16">
      <c r="A32" s="1"/>
      <c r="J32" s="4"/>
      <c r="K32" s="4"/>
      <c r="L32" s="4"/>
      <c r="M32" s="4"/>
      <c r="N32" s="4"/>
      <c r="O32" s="4"/>
      <c r="P32" s="4"/>
    </row>
    <row r="33" spans="1:16">
      <c r="A33" s="1"/>
      <c r="J33" s="4"/>
      <c r="K33" s="4"/>
      <c r="L33" s="4"/>
      <c r="M33" s="4"/>
      <c r="N33" s="4"/>
      <c r="O33" s="4"/>
      <c r="P33" s="4"/>
    </row>
    <row r="34" spans="1:16">
      <c r="A34" s="1"/>
      <c r="J34" s="4"/>
      <c r="K34" s="4"/>
      <c r="L34" s="4"/>
      <c r="M34" s="4"/>
      <c r="N34" s="4"/>
      <c r="O34" s="4"/>
      <c r="P34" s="4"/>
    </row>
    <row r="35" spans="1:16">
      <c r="A35" s="1"/>
      <c r="J35" s="4"/>
      <c r="K35" s="4"/>
      <c r="L35" s="4"/>
      <c r="M35" s="4"/>
      <c r="N35" s="4"/>
      <c r="O35" s="4"/>
      <c r="P35" s="4"/>
    </row>
    <row r="36" spans="1:16">
      <c r="A36" s="1"/>
      <c r="J36" s="4"/>
      <c r="K36" s="4"/>
      <c r="L36" s="4"/>
      <c r="M36" s="4"/>
      <c r="N36" s="4"/>
      <c r="O36" s="4"/>
      <c r="P36" s="4"/>
    </row>
    <row r="37" spans="1:16">
      <c r="A37" s="1"/>
      <c r="J37" s="4"/>
      <c r="K37" s="4"/>
      <c r="L37" s="4"/>
      <c r="M37" s="4"/>
      <c r="N37" s="4"/>
      <c r="O37" s="4"/>
      <c r="P37" s="4"/>
    </row>
    <row r="38" spans="1:16">
      <c r="A38" s="1"/>
      <c r="J38" s="4"/>
      <c r="K38" s="4"/>
      <c r="L38" s="4"/>
      <c r="M38" s="4"/>
      <c r="N38" s="4"/>
      <c r="O38" s="4"/>
      <c r="P38" s="4"/>
    </row>
    <row r="39" spans="1:16">
      <c r="A39" s="1"/>
      <c r="J39" s="4"/>
      <c r="K39" s="4"/>
      <c r="L39" s="4"/>
      <c r="M39" s="4"/>
      <c r="N39" s="4"/>
      <c r="O39" s="4"/>
      <c r="P39" s="4"/>
    </row>
    <row r="40" spans="1:16">
      <c r="A40" s="1"/>
      <c r="J40" s="4"/>
      <c r="K40" s="4"/>
      <c r="L40" s="4"/>
      <c r="M40" s="4"/>
      <c r="N40" s="4"/>
      <c r="O40" s="4"/>
      <c r="P40" s="4"/>
    </row>
    <row r="41" spans="1:16">
      <c r="A41" s="1"/>
      <c r="J41" s="4"/>
      <c r="K41" s="4"/>
      <c r="L41" s="4"/>
      <c r="M41" s="4"/>
      <c r="N41" s="4"/>
      <c r="O41" s="4"/>
      <c r="P41" s="4"/>
    </row>
    <row r="42" spans="1:16">
      <c r="A42" s="1"/>
      <c r="J42" s="4"/>
      <c r="K42" s="4"/>
      <c r="L42" s="4"/>
      <c r="M42" s="4"/>
      <c r="N42" s="4"/>
      <c r="O42" s="4"/>
      <c r="P42" s="4"/>
    </row>
    <row r="43" spans="1:16">
      <c r="A43" s="1"/>
      <c r="J43" s="4"/>
      <c r="K43" s="4"/>
      <c r="L43" s="4"/>
      <c r="M43" s="4"/>
      <c r="N43" s="4"/>
      <c r="O43" s="4"/>
      <c r="P43" s="4"/>
    </row>
    <row r="44" spans="1:16">
      <c r="A44" s="1"/>
      <c r="J44" s="4"/>
      <c r="K44" s="4"/>
      <c r="L44" s="4"/>
      <c r="M44" s="4"/>
      <c r="N44" s="4"/>
      <c r="O44" s="4"/>
      <c r="P44" s="4"/>
    </row>
    <row r="45" spans="1:16">
      <c r="A45" s="1"/>
      <c r="J45" s="4"/>
      <c r="K45" s="4"/>
      <c r="L45" s="4"/>
      <c r="M45" s="4"/>
      <c r="N45" s="4"/>
      <c r="O45" s="4"/>
      <c r="P45" s="4"/>
    </row>
    <row r="46" spans="1:16">
      <c r="A46" s="1"/>
      <c r="J46" s="4"/>
      <c r="K46" s="4"/>
      <c r="L46" s="4"/>
      <c r="M46" s="4"/>
      <c r="N46" s="4"/>
      <c r="O46" s="4"/>
      <c r="P46" s="4"/>
    </row>
    <row r="47" spans="1:16">
      <c r="A47" s="1"/>
      <c r="J47" s="4"/>
      <c r="K47" s="4"/>
      <c r="L47" s="4"/>
      <c r="M47" s="4"/>
      <c r="N47" s="4"/>
      <c r="O47" s="4"/>
      <c r="P47" s="4"/>
    </row>
    <row r="48" spans="1:16">
      <c r="A48" s="1"/>
      <c r="J48" s="4"/>
      <c r="K48" s="4"/>
      <c r="L48" s="4"/>
      <c r="M48" s="4"/>
      <c r="N48" s="4"/>
      <c r="O48" s="4"/>
      <c r="P48" s="4"/>
    </row>
    <row r="49" spans="1:16">
      <c r="A49" s="1"/>
      <c r="J49" s="4"/>
      <c r="K49" s="4"/>
      <c r="L49" s="4"/>
      <c r="M49" s="4"/>
      <c r="N49" s="4"/>
      <c r="O49" s="4"/>
      <c r="P49" s="4"/>
    </row>
    <row r="50" spans="1:16">
      <c r="A50" s="1"/>
      <c r="J50" s="4"/>
      <c r="K50" s="4"/>
      <c r="L50" s="4"/>
      <c r="M50" s="4"/>
      <c r="N50" s="4"/>
      <c r="O50" s="4"/>
      <c r="P50" s="4"/>
    </row>
    <row r="51" spans="1:16">
      <c r="A51" s="1"/>
      <c r="J51" s="4"/>
      <c r="K51" s="4"/>
      <c r="L51" s="4"/>
      <c r="M51" s="4"/>
      <c r="N51" s="4"/>
      <c r="O51" s="4"/>
      <c r="P51" s="4"/>
    </row>
    <row r="52" spans="1:16">
      <c r="A52" s="1"/>
      <c r="J52" s="4"/>
      <c r="K52" s="4"/>
      <c r="L52" s="4"/>
      <c r="M52" s="4"/>
      <c r="N52" s="4"/>
      <c r="O52" s="4"/>
      <c r="P52" s="4"/>
    </row>
    <row r="53" spans="1:16">
      <c r="A53" s="1"/>
      <c r="J53" s="4"/>
      <c r="K53" s="4"/>
      <c r="L53" s="4"/>
      <c r="M53" s="4"/>
      <c r="N53" s="4"/>
      <c r="O53" s="4"/>
      <c r="P53" s="4"/>
    </row>
    <row r="54" spans="1:16">
      <c r="A54" s="1"/>
      <c r="J54" s="4"/>
      <c r="K54" s="4"/>
      <c r="L54" s="4"/>
      <c r="M54" s="4"/>
      <c r="N54" s="4"/>
      <c r="O54" s="4"/>
      <c r="P54" s="4"/>
    </row>
    <row r="55" spans="1:16">
      <c r="A55" s="1"/>
      <c r="J55" s="4"/>
      <c r="K55" s="4"/>
      <c r="L55" s="4"/>
      <c r="M55" s="4"/>
      <c r="N55" s="4"/>
      <c r="O55" s="4"/>
      <c r="P55" s="4"/>
    </row>
    <row r="56" spans="1:16">
      <c r="A56" s="1"/>
      <c r="J56" s="4"/>
      <c r="K56" s="4"/>
      <c r="L56" s="4"/>
      <c r="M56" s="4"/>
      <c r="N56" s="4"/>
      <c r="O56" s="4"/>
      <c r="P56" s="4"/>
    </row>
    <row r="57" spans="1:16">
      <c r="A57" s="1"/>
      <c r="J57" s="4"/>
      <c r="K57" s="4"/>
      <c r="L57" s="4"/>
      <c r="M57" s="4"/>
      <c r="N57" s="4"/>
      <c r="O57" s="4"/>
      <c r="P57" s="4"/>
    </row>
    <row r="58" spans="1:16">
      <c r="A58" s="1"/>
      <c r="J58" s="4"/>
      <c r="K58" s="4"/>
      <c r="L58" s="4"/>
      <c r="M58" s="4"/>
      <c r="N58" s="4"/>
      <c r="O58" s="4"/>
      <c r="P58" s="4"/>
    </row>
    <row r="59" spans="1:16">
      <c r="A59" s="1"/>
      <c r="J59" s="4"/>
      <c r="K59" s="4"/>
      <c r="L59" s="4"/>
      <c r="M59" s="4"/>
      <c r="N59" s="4"/>
      <c r="O59" s="4"/>
      <c r="P59" s="4"/>
    </row>
    <row r="60" spans="1:16">
      <c r="A60" s="1"/>
      <c r="J60" s="4"/>
      <c r="K60" s="4"/>
      <c r="L60" s="4"/>
      <c r="M60" s="4"/>
      <c r="N60" s="4"/>
      <c r="O60" s="4"/>
      <c r="P60" s="4"/>
    </row>
    <row r="61" spans="1:16">
      <c r="A61" s="1"/>
      <c r="J61" s="4"/>
      <c r="K61" s="4"/>
      <c r="L61" s="4"/>
      <c r="M61" s="4"/>
      <c r="N61" s="4"/>
      <c r="O61" s="4"/>
      <c r="P61" s="4"/>
    </row>
    <row r="62" spans="1:16">
      <c r="A62" s="1"/>
      <c r="J62" s="4"/>
      <c r="K62" s="4"/>
      <c r="L62" s="4"/>
      <c r="M62" s="4"/>
      <c r="N62" s="4"/>
      <c r="O62" s="4"/>
      <c r="P62" s="4"/>
    </row>
    <row r="63" spans="1:16">
      <c r="A63" s="1"/>
      <c r="J63" s="4"/>
      <c r="K63" s="4"/>
      <c r="L63" s="4"/>
      <c r="M63" s="4"/>
      <c r="N63" s="4"/>
      <c r="O63" s="4"/>
      <c r="P63" s="4"/>
    </row>
    <row r="64" spans="1:16">
      <c r="A64" s="1"/>
      <c r="J64" s="4"/>
      <c r="K64" s="4"/>
      <c r="L64" s="4"/>
      <c r="M64" s="4"/>
      <c r="N64" s="4"/>
      <c r="O64" s="4"/>
      <c r="P64" s="4"/>
    </row>
    <row r="65" spans="1:16">
      <c r="A65" s="1"/>
      <c r="J65" s="4"/>
      <c r="K65" s="4"/>
      <c r="L65" s="4"/>
      <c r="M65" s="4"/>
      <c r="N65" s="4"/>
      <c r="O65" s="4"/>
      <c r="P65" s="4"/>
    </row>
    <row r="66" spans="1:16">
      <c r="A66" s="1"/>
      <c r="J66" s="4"/>
      <c r="K66" s="4"/>
      <c r="L66" s="4"/>
      <c r="M66" s="4"/>
      <c r="N66" s="4"/>
      <c r="O66" s="4"/>
      <c r="P66" s="4"/>
    </row>
    <row r="67" spans="1:16">
      <c r="A67" s="1"/>
      <c r="J67" s="4"/>
      <c r="K67" s="4"/>
      <c r="L67" s="4"/>
      <c r="M67" s="4"/>
      <c r="N67" s="4"/>
      <c r="O67" s="4"/>
      <c r="P67" s="4"/>
    </row>
    <row r="68" spans="1:16">
      <c r="A68" s="1"/>
      <c r="J68" s="4"/>
      <c r="K68" s="4"/>
      <c r="L68" s="4"/>
      <c r="M68" s="4"/>
      <c r="N68" s="4"/>
      <c r="O68" s="4"/>
      <c r="P68" s="4"/>
    </row>
    <row r="69" spans="1:16">
      <c r="A69" s="1"/>
      <c r="J69" s="4"/>
      <c r="K69" s="4"/>
      <c r="L69" s="4"/>
      <c r="M69" s="4"/>
      <c r="N69" s="4"/>
      <c r="O69" s="4"/>
      <c r="P69" s="4"/>
    </row>
    <row r="70" spans="1:16">
      <c r="A70" s="1"/>
      <c r="J70" s="4"/>
      <c r="K70" s="4"/>
      <c r="L70" s="4"/>
      <c r="M70" s="4"/>
      <c r="N70" s="4"/>
      <c r="O70" s="4"/>
      <c r="P70" s="4"/>
    </row>
    <row r="71" spans="1:16">
      <c r="A71" s="1"/>
      <c r="J71" s="4"/>
      <c r="K71" s="4"/>
      <c r="L71" s="4"/>
      <c r="M71" s="4"/>
      <c r="N71" s="4"/>
      <c r="O71" s="4"/>
      <c r="P71" s="4"/>
    </row>
    <row r="72" spans="1:16">
      <c r="A72" s="1"/>
      <c r="J72" s="4"/>
      <c r="K72" s="4"/>
      <c r="L72" s="4"/>
      <c r="M72" s="4"/>
      <c r="N72" s="4"/>
      <c r="O72" s="4"/>
      <c r="P72" s="4"/>
    </row>
    <row r="73" spans="1:16">
      <c r="A73" s="1"/>
      <c r="J73" s="4"/>
      <c r="K73" s="4"/>
      <c r="L73" s="4"/>
      <c r="M73" s="4"/>
      <c r="N73" s="4"/>
      <c r="O73" s="4"/>
      <c r="P73" s="4"/>
    </row>
    <row r="74" spans="1:16">
      <c r="A74" s="1"/>
      <c r="J74" s="4"/>
      <c r="K74" s="4"/>
      <c r="L74" s="4"/>
      <c r="M74" s="4"/>
      <c r="N74" s="4"/>
      <c r="O74" s="4"/>
      <c r="P74" s="4"/>
    </row>
    <row r="75" spans="1:16">
      <c r="A75" s="1"/>
      <c r="J75" s="4"/>
      <c r="K75" s="4"/>
      <c r="L75" s="4"/>
      <c r="M75" s="4"/>
      <c r="N75" s="4"/>
      <c r="O75" s="4"/>
      <c r="P75" s="4"/>
    </row>
    <row r="76" spans="1:16">
      <c r="A76" s="1"/>
      <c r="J76" s="4"/>
      <c r="K76" s="4"/>
      <c r="L76" s="4"/>
      <c r="M76" s="4"/>
      <c r="N76" s="4"/>
      <c r="O76" s="4"/>
      <c r="P76" s="4"/>
    </row>
    <row r="77" spans="1:16">
      <c r="A77" s="1"/>
      <c r="J77" s="4"/>
      <c r="K77" s="4"/>
      <c r="L77" s="4"/>
      <c r="M77" s="4"/>
      <c r="N77" s="4"/>
      <c r="O77" s="4"/>
      <c r="P77" s="4"/>
    </row>
    <row r="78" spans="1:16">
      <c r="A78" s="1"/>
      <c r="J78" s="4"/>
      <c r="K78" s="4"/>
      <c r="L78" s="4"/>
      <c r="M78" s="4"/>
      <c r="N78" s="4"/>
      <c r="O78" s="4"/>
      <c r="P78" s="4"/>
    </row>
    <row r="79" spans="1:16">
      <c r="A79" s="1"/>
      <c r="J79" s="4"/>
      <c r="K79" s="4"/>
      <c r="L79" s="4"/>
      <c r="M79" s="4"/>
      <c r="N79" s="4"/>
      <c r="O79" s="4"/>
      <c r="P79" s="4"/>
    </row>
    <row r="80" spans="1:16">
      <c r="A80" s="1"/>
      <c r="J80" s="4"/>
      <c r="K80" s="4"/>
      <c r="L80" s="4"/>
      <c r="M80" s="4"/>
      <c r="N80" s="4"/>
      <c r="O80" s="4"/>
      <c r="P80" s="4"/>
    </row>
    <row r="81" spans="1:16">
      <c r="A81" s="1"/>
      <c r="J81" s="4"/>
      <c r="K81" s="4"/>
      <c r="L81" s="4"/>
      <c r="M81" s="4"/>
      <c r="N81" s="4"/>
      <c r="O81" s="4"/>
      <c r="P81" s="4"/>
    </row>
    <row r="82" spans="1:16">
      <c r="A82" s="1"/>
    </row>
    <row r="83" spans="1:16">
      <c r="A83" s="1"/>
    </row>
    <row r="84" spans="1:16">
      <c r="A84" s="1"/>
    </row>
    <row r="85" spans="1:16">
      <c r="A85" s="1"/>
    </row>
    <row r="86" spans="1:16">
      <c r="A86" s="1"/>
    </row>
    <row r="87" spans="1:16">
      <c r="A87" s="1"/>
    </row>
    <row r="88" spans="1:16">
      <c r="A88" s="1"/>
    </row>
    <row r="89" spans="1:16">
      <c r="A89" s="1"/>
    </row>
    <row r="90" spans="1:16">
      <c r="A90" s="1"/>
    </row>
    <row r="91" spans="1:16">
      <c r="A91" s="1"/>
    </row>
    <row r="92" spans="1:16">
      <c r="A92" s="1"/>
    </row>
    <row r="93" spans="1:16">
      <c r="A93" s="1"/>
    </row>
    <row r="94" spans="1:16">
      <c r="A94" s="1"/>
    </row>
    <row r="95" spans="1:16">
      <c r="A95" s="1"/>
    </row>
    <row r="96" spans="1:16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8"/>
  <sheetViews>
    <sheetView workbookViewId="0">
      <selection activeCell="I8" sqref="I8"/>
    </sheetView>
  </sheetViews>
  <sheetFormatPr defaultRowHeight="15"/>
  <cols>
    <col min="1" max="1" width="17.85546875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f>AVERAGE(G1:G31)</f>
        <v>63.943333733333347</v>
      </c>
      <c r="K1" s="6">
        <f>AVERAGE(G1:G91)</f>
        <v>60.279555811111116</v>
      </c>
      <c r="L1" s="6">
        <f>AVERAGE(G1:G181)</f>
        <v>57.441110955555544</v>
      </c>
      <c r="M1" s="4"/>
      <c r="N1" s="4"/>
      <c r="O1" s="4"/>
      <c r="P1" s="4" t="s">
        <v>11</v>
      </c>
    </row>
    <row r="2" spans="1:16">
      <c r="A2" s="1">
        <v>42762</v>
      </c>
      <c r="B2">
        <v>63.799999</v>
      </c>
      <c r="C2">
        <v>64.050003000000004</v>
      </c>
      <c r="D2">
        <v>63.349997999999999</v>
      </c>
      <c r="E2">
        <v>63.849997999999999</v>
      </c>
      <c r="F2">
        <v>62600</v>
      </c>
      <c r="G2">
        <v>63.849997999999999</v>
      </c>
      <c r="H2">
        <v>1</v>
      </c>
      <c r="I2">
        <v>1.23</v>
      </c>
      <c r="J2" s="25">
        <f>$I2/J1</f>
        <v>1.9235781561367155E-2</v>
      </c>
      <c r="K2" s="25">
        <f>$I2/K1</f>
        <v>2.0404928063077706E-2</v>
      </c>
      <c r="L2" s="25">
        <f>$I2/L1</f>
        <v>2.141323486851951E-2</v>
      </c>
      <c r="M2" s="4"/>
      <c r="N2" s="4"/>
      <c r="O2" s="4"/>
      <c r="P2" s="4"/>
    </row>
    <row r="3" spans="1:16">
      <c r="A3" s="1">
        <v>42761</v>
      </c>
      <c r="B3">
        <v>64.25</v>
      </c>
      <c r="C3">
        <v>64.449996999999996</v>
      </c>
      <c r="D3">
        <v>63.099997999999999</v>
      </c>
      <c r="E3">
        <v>63.799999</v>
      </c>
      <c r="F3">
        <v>87900</v>
      </c>
      <c r="G3">
        <v>63.799999</v>
      </c>
      <c r="H3">
        <f>H2+1</f>
        <v>2</v>
      </c>
      <c r="J3" s="4"/>
      <c r="K3" s="4"/>
      <c r="L3" s="4"/>
      <c r="M3" s="4"/>
      <c r="N3" s="4"/>
      <c r="O3" s="4"/>
      <c r="P3" s="4"/>
    </row>
    <row r="4" spans="1:16">
      <c r="A4" s="1">
        <v>42760</v>
      </c>
      <c r="B4">
        <v>65.25</v>
      </c>
      <c r="C4">
        <v>65.849997999999999</v>
      </c>
      <c r="D4">
        <v>63.950001</v>
      </c>
      <c r="E4">
        <v>64.199996999999996</v>
      </c>
      <c r="F4">
        <v>729400</v>
      </c>
      <c r="G4">
        <v>64.199996999999996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61</v>
      </c>
      <c r="C5">
        <v>65.400002000000001</v>
      </c>
      <c r="D5">
        <v>60.400002000000001</v>
      </c>
      <c r="E5">
        <v>65.150002000000001</v>
      </c>
      <c r="F5">
        <v>278300</v>
      </c>
      <c r="G5">
        <v>65.150002000000001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60.5</v>
      </c>
      <c r="C6">
        <v>61.25</v>
      </c>
      <c r="D6">
        <v>60.299999</v>
      </c>
      <c r="E6">
        <v>60.650002000000001</v>
      </c>
      <c r="F6">
        <v>61800</v>
      </c>
      <c r="G6">
        <v>60.650002000000001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60.650002000000001</v>
      </c>
      <c r="C7">
        <v>61</v>
      </c>
      <c r="D7">
        <v>60.5</v>
      </c>
      <c r="E7">
        <v>60.799999</v>
      </c>
      <c r="F7">
        <v>91000</v>
      </c>
      <c r="G7">
        <v>60.799999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62.200001</v>
      </c>
      <c r="C8">
        <v>62.200001</v>
      </c>
      <c r="D8">
        <v>60.549999</v>
      </c>
      <c r="E8">
        <v>60.599997999999999</v>
      </c>
      <c r="F8">
        <v>53400</v>
      </c>
      <c r="G8">
        <v>60.599997999999999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62.299999</v>
      </c>
      <c r="C9">
        <v>62.75</v>
      </c>
      <c r="D9">
        <v>62.150002000000001</v>
      </c>
      <c r="E9">
        <v>62.5</v>
      </c>
      <c r="F9">
        <v>76700</v>
      </c>
      <c r="G9">
        <v>62.5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62.799999</v>
      </c>
      <c r="C10">
        <v>62.900002000000001</v>
      </c>
      <c r="D10">
        <v>62.150002000000001</v>
      </c>
      <c r="E10">
        <v>62.349997999999999</v>
      </c>
      <c r="F10">
        <v>69200</v>
      </c>
      <c r="G10">
        <v>62.349997999999999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62</v>
      </c>
      <c r="C11">
        <v>63.049999</v>
      </c>
      <c r="D11">
        <v>61.599997999999999</v>
      </c>
      <c r="E11">
        <v>62.650002000000001</v>
      </c>
      <c r="F11">
        <v>71700</v>
      </c>
      <c r="G11">
        <v>62.650002000000001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63.599997999999999</v>
      </c>
      <c r="C12">
        <v>63.849997999999999</v>
      </c>
      <c r="D12">
        <v>62</v>
      </c>
      <c r="E12">
        <v>62.450001</v>
      </c>
      <c r="F12">
        <v>109300</v>
      </c>
      <c r="G12">
        <v>62.450001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63.799999</v>
      </c>
      <c r="C13">
        <v>64.150002000000001</v>
      </c>
      <c r="D13">
        <v>63.299999</v>
      </c>
      <c r="E13">
        <v>63.700001</v>
      </c>
      <c r="F13">
        <v>79600</v>
      </c>
      <c r="G13">
        <v>63.700001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63.25</v>
      </c>
      <c r="C14">
        <v>64.150002000000001</v>
      </c>
      <c r="D14">
        <v>63.049999</v>
      </c>
      <c r="E14">
        <v>63.900002000000001</v>
      </c>
      <c r="F14">
        <v>90100</v>
      </c>
      <c r="G14">
        <v>63.900002000000001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64.849997999999999</v>
      </c>
      <c r="C15">
        <v>64.949996999999996</v>
      </c>
      <c r="D15">
        <v>63.299999</v>
      </c>
      <c r="E15">
        <v>63.5</v>
      </c>
      <c r="F15">
        <v>74900</v>
      </c>
      <c r="G15">
        <v>63.5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64.449996999999996</v>
      </c>
      <c r="C16">
        <v>65.150002000000001</v>
      </c>
      <c r="D16">
        <v>64.300003000000004</v>
      </c>
      <c r="E16">
        <v>64.599997999999999</v>
      </c>
      <c r="F16">
        <v>50800</v>
      </c>
      <c r="G16">
        <v>64.599997999999999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65.550003000000004</v>
      </c>
      <c r="C17">
        <v>65.550003000000004</v>
      </c>
      <c r="D17">
        <v>64.449996999999996</v>
      </c>
      <c r="E17">
        <v>64.550003000000004</v>
      </c>
      <c r="F17">
        <v>46200</v>
      </c>
      <c r="G17">
        <v>64.550003000000004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64.099997999999999</v>
      </c>
      <c r="C18">
        <v>65.849997999999999</v>
      </c>
      <c r="D18">
        <v>64</v>
      </c>
      <c r="E18">
        <v>65.5</v>
      </c>
      <c r="F18">
        <v>100600</v>
      </c>
      <c r="G18">
        <v>65.5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65.25</v>
      </c>
      <c r="C19">
        <v>65.25</v>
      </c>
      <c r="D19">
        <v>63.66</v>
      </c>
      <c r="E19">
        <v>64</v>
      </c>
      <c r="F19">
        <v>108000</v>
      </c>
      <c r="G19">
        <v>64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65.449996999999996</v>
      </c>
      <c r="C20">
        <v>65.650002000000001</v>
      </c>
      <c r="D20">
        <v>64.610000999999997</v>
      </c>
      <c r="E20">
        <v>65.300003000000004</v>
      </c>
      <c r="F20">
        <v>69100</v>
      </c>
      <c r="G20">
        <v>65.300003000000004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65</v>
      </c>
      <c r="C21">
        <v>65.550003000000004</v>
      </c>
      <c r="D21">
        <v>64.610000999999997</v>
      </c>
      <c r="E21">
        <v>65.5</v>
      </c>
      <c r="F21">
        <v>40000</v>
      </c>
      <c r="G21">
        <v>65.5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65.099997999999999</v>
      </c>
      <c r="C22">
        <v>65.400002000000001</v>
      </c>
      <c r="D22">
        <v>64.099997999999999</v>
      </c>
      <c r="E22">
        <v>64.650002000000001</v>
      </c>
      <c r="F22">
        <v>45400</v>
      </c>
      <c r="G22">
        <v>64.650002000000001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64.949996999999996</v>
      </c>
      <c r="C23">
        <v>65.449996999999996</v>
      </c>
      <c r="D23">
        <v>64.849997999999999</v>
      </c>
      <c r="E23">
        <v>65.300003000000004</v>
      </c>
      <c r="F23">
        <v>57300</v>
      </c>
      <c r="G23">
        <v>65.300003000000004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64.550003000000004</v>
      </c>
      <c r="C24">
        <v>65</v>
      </c>
      <c r="D24">
        <v>64.25</v>
      </c>
      <c r="E24">
        <v>64.900002000000001</v>
      </c>
      <c r="F24">
        <v>43100</v>
      </c>
      <c r="G24">
        <v>64.900002000000001</v>
      </c>
      <c r="H24">
        <f t="shared" si="0"/>
        <v>23</v>
      </c>
      <c r="M24" s="4"/>
      <c r="N24" s="4"/>
      <c r="O24" s="4"/>
      <c r="P24" s="4"/>
    </row>
    <row r="25" spans="1:16">
      <c r="A25" s="1">
        <v>42726</v>
      </c>
      <c r="B25">
        <v>64.400002000000001</v>
      </c>
      <c r="C25">
        <v>64.849997999999999</v>
      </c>
      <c r="D25">
        <v>63.810001</v>
      </c>
      <c r="E25">
        <v>64.550003000000004</v>
      </c>
      <c r="F25">
        <v>56700</v>
      </c>
      <c r="G25">
        <v>64.550003000000004</v>
      </c>
      <c r="H25">
        <f t="shared" si="0"/>
        <v>24</v>
      </c>
      <c r="M25" s="4"/>
      <c r="N25" s="4"/>
      <c r="O25" s="4"/>
      <c r="P25" s="4"/>
    </row>
    <row r="26" spans="1:16">
      <c r="A26" s="1">
        <v>42725</v>
      </c>
      <c r="B26">
        <v>65.050003000000004</v>
      </c>
      <c r="C26">
        <v>66</v>
      </c>
      <c r="D26">
        <v>64.349997999999999</v>
      </c>
      <c r="E26">
        <v>64.400002000000001</v>
      </c>
      <c r="F26">
        <v>61000</v>
      </c>
      <c r="G26">
        <v>64.400002000000001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65.449996999999996</v>
      </c>
      <c r="C27">
        <v>65.849997999999999</v>
      </c>
      <c r="D27">
        <v>64.849997999999999</v>
      </c>
      <c r="E27">
        <v>65.300003000000004</v>
      </c>
      <c r="F27">
        <v>93400</v>
      </c>
      <c r="G27">
        <v>65.300003000000004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65.150002000000001</v>
      </c>
      <c r="C28">
        <v>65.900002000000001</v>
      </c>
      <c r="D28">
        <v>65</v>
      </c>
      <c r="E28">
        <v>65.199996999999996</v>
      </c>
      <c r="F28">
        <v>76400</v>
      </c>
      <c r="G28">
        <v>65.199996999999996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65.349997999999999</v>
      </c>
      <c r="C29">
        <v>66.300003000000004</v>
      </c>
      <c r="D29">
        <v>65.050003000000004</v>
      </c>
      <c r="E29">
        <v>65.199996999999996</v>
      </c>
      <c r="F29">
        <v>318000</v>
      </c>
      <c r="G29">
        <v>65.199996999999996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64.349997999999999</v>
      </c>
      <c r="C30">
        <v>65.699996999999996</v>
      </c>
      <c r="D30">
        <v>64.150002000000001</v>
      </c>
      <c r="E30">
        <v>65.25</v>
      </c>
      <c r="F30">
        <v>108000</v>
      </c>
      <c r="G30">
        <v>65.25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65.550003000000004</v>
      </c>
      <c r="C31">
        <v>66.25</v>
      </c>
      <c r="D31">
        <v>63.950001</v>
      </c>
      <c r="E31">
        <v>64</v>
      </c>
      <c r="F31">
        <v>66300</v>
      </c>
      <c r="G31">
        <v>64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65.75</v>
      </c>
      <c r="C32">
        <v>66.849997999999999</v>
      </c>
      <c r="D32">
        <v>65.25</v>
      </c>
      <c r="E32">
        <v>65.5</v>
      </c>
      <c r="F32">
        <v>107000</v>
      </c>
      <c r="G32">
        <v>65.5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63.25</v>
      </c>
      <c r="C33">
        <v>65.699996999999996</v>
      </c>
      <c r="D33">
        <v>60.549999</v>
      </c>
      <c r="E33">
        <v>65.400002000000001</v>
      </c>
      <c r="F33">
        <v>106600</v>
      </c>
      <c r="G33">
        <v>65.400002000000001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62.950001</v>
      </c>
      <c r="C34">
        <v>64.5</v>
      </c>
      <c r="D34">
        <v>62.950001</v>
      </c>
      <c r="E34">
        <v>64.349997999999999</v>
      </c>
      <c r="F34">
        <v>104100</v>
      </c>
      <c r="G34">
        <v>64.349997999999999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61.099997999999999</v>
      </c>
      <c r="C35">
        <v>63.5</v>
      </c>
      <c r="D35">
        <v>61</v>
      </c>
      <c r="E35">
        <v>63.48</v>
      </c>
      <c r="F35">
        <v>114000</v>
      </c>
      <c r="G35">
        <v>63.48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60.5</v>
      </c>
      <c r="C36">
        <v>61.799999</v>
      </c>
      <c r="D36">
        <v>60.41</v>
      </c>
      <c r="E36">
        <v>61.5</v>
      </c>
      <c r="F36">
        <v>85000</v>
      </c>
      <c r="G36">
        <v>61.5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60.099997999999999</v>
      </c>
      <c r="C37">
        <v>61</v>
      </c>
      <c r="D37">
        <v>59.75</v>
      </c>
      <c r="E37">
        <v>60.5</v>
      </c>
      <c r="F37">
        <v>68000</v>
      </c>
      <c r="G37">
        <v>60.5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59.599997999999999</v>
      </c>
      <c r="C38">
        <v>60.200001</v>
      </c>
      <c r="D38">
        <v>59</v>
      </c>
      <c r="E38">
        <v>60.200001</v>
      </c>
      <c r="F38">
        <v>58700</v>
      </c>
      <c r="G38">
        <v>60.200001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59.400002000000001</v>
      </c>
      <c r="C39">
        <v>60.150002000000001</v>
      </c>
      <c r="D39">
        <v>59</v>
      </c>
      <c r="E39">
        <v>59.299999</v>
      </c>
      <c r="F39">
        <v>37600</v>
      </c>
      <c r="G39">
        <v>59.299999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59.049999</v>
      </c>
      <c r="C40">
        <v>59.849997999999999</v>
      </c>
      <c r="D40">
        <v>58.200001</v>
      </c>
      <c r="E40">
        <v>59.150002000000001</v>
      </c>
      <c r="F40">
        <v>63600</v>
      </c>
      <c r="G40">
        <v>59.150002000000001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60.599997999999999</v>
      </c>
      <c r="C41">
        <v>60.849997999999999</v>
      </c>
      <c r="D41">
        <v>58.849997999999999</v>
      </c>
      <c r="E41">
        <v>59.200001</v>
      </c>
      <c r="F41">
        <v>96800</v>
      </c>
      <c r="G41">
        <v>59.200001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60.849997999999999</v>
      </c>
      <c r="C42">
        <v>61.75</v>
      </c>
      <c r="D42">
        <v>59.950001</v>
      </c>
      <c r="E42">
        <v>61.150002000000001</v>
      </c>
      <c r="F42">
        <v>74700</v>
      </c>
      <c r="G42">
        <v>61.150002000000001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60.5</v>
      </c>
      <c r="C43">
        <v>62.599997999999999</v>
      </c>
      <c r="D43">
        <v>60.5</v>
      </c>
      <c r="E43">
        <v>61.200001</v>
      </c>
      <c r="F43">
        <v>198200</v>
      </c>
      <c r="G43">
        <v>61.200001</v>
      </c>
      <c r="H43">
        <f t="shared" si="0"/>
        <v>42</v>
      </c>
      <c r="M43" s="6"/>
      <c r="N43" s="6"/>
      <c r="O43" s="6"/>
      <c r="P43" s="5" t="e">
        <f t="shared" ref="P43:P48" si="1">+O43/M43</f>
        <v>#DIV/0!</v>
      </c>
    </row>
    <row r="44" spans="1:16">
      <c r="A44" s="1">
        <v>42699</v>
      </c>
      <c r="B44">
        <v>58.799999</v>
      </c>
      <c r="C44">
        <v>60.5</v>
      </c>
      <c r="D44">
        <v>58.799999</v>
      </c>
      <c r="E44">
        <v>60.450001</v>
      </c>
      <c r="F44">
        <v>100900</v>
      </c>
      <c r="G44">
        <v>60.450001</v>
      </c>
      <c r="H44">
        <f t="shared" si="0"/>
        <v>43</v>
      </c>
      <c r="M44" s="7"/>
      <c r="N44" s="22"/>
      <c r="O44" s="7"/>
      <c r="P44" s="5" t="e">
        <f t="shared" si="1"/>
        <v>#DIV/0!</v>
      </c>
    </row>
    <row r="45" spans="1:16">
      <c r="A45" s="1">
        <v>42697</v>
      </c>
      <c r="B45">
        <v>61.900002000000001</v>
      </c>
      <c r="C45">
        <v>62.349997999999999</v>
      </c>
      <c r="D45">
        <v>58.080002</v>
      </c>
      <c r="E45">
        <v>59.200001</v>
      </c>
      <c r="F45">
        <v>541400</v>
      </c>
      <c r="G45">
        <v>59.200001</v>
      </c>
      <c r="H45">
        <f t="shared" si="0"/>
        <v>44</v>
      </c>
      <c r="J45" s="4"/>
      <c r="K45" s="7"/>
      <c r="L45" s="7"/>
      <c r="M45" s="7"/>
      <c r="N45" s="22"/>
      <c r="O45" s="7"/>
      <c r="P45" s="5" t="e">
        <f t="shared" si="1"/>
        <v>#DIV/0!</v>
      </c>
    </row>
    <row r="46" spans="1:16">
      <c r="A46" s="1">
        <v>42696</v>
      </c>
      <c r="B46">
        <v>63.150002000000001</v>
      </c>
      <c r="C46">
        <v>63.5</v>
      </c>
      <c r="D46">
        <v>62</v>
      </c>
      <c r="E46">
        <v>62.400002000000001</v>
      </c>
      <c r="F46">
        <v>169500</v>
      </c>
      <c r="G46">
        <v>62.400002000000001</v>
      </c>
      <c r="H46">
        <f t="shared" si="0"/>
        <v>45</v>
      </c>
      <c r="J46" s="4"/>
      <c r="K46" s="7"/>
      <c r="L46" s="7"/>
      <c r="M46" s="7"/>
      <c r="N46" s="22"/>
      <c r="O46" s="7"/>
      <c r="P46" s="5" t="e">
        <f t="shared" si="1"/>
        <v>#DIV/0!</v>
      </c>
    </row>
    <row r="47" spans="1:16">
      <c r="A47" s="1">
        <v>42695</v>
      </c>
      <c r="B47">
        <v>62.849997999999999</v>
      </c>
      <c r="C47">
        <v>63.549999</v>
      </c>
      <c r="D47">
        <v>62.849997999999999</v>
      </c>
      <c r="E47">
        <v>63.299999</v>
      </c>
      <c r="F47">
        <v>66900</v>
      </c>
      <c r="G47">
        <v>63.299999</v>
      </c>
      <c r="H47">
        <f t="shared" si="0"/>
        <v>46</v>
      </c>
      <c r="J47" s="4"/>
      <c r="K47" s="7"/>
      <c r="L47" s="7"/>
      <c r="M47" s="7"/>
      <c r="N47" s="22"/>
      <c r="O47" s="7"/>
      <c r="P47" s="5" t="e">
        <f t="shared" si="1"/>
        <v>#DIV/0!</v>
      </c>
    </row>
    <row r="48" spans="1:16">
      <c r="A48" s="1">
        <v>42692</v>
      </c>
      <c r="B48">
        <v>62.900002000000001</v>
      </c>
      <c r="C48">
        <v>63.299999</v>
      </c>
      <c r="D48">
        <v>62.099997999999999</v>
      </c>
      <c r="E48">
        <v>63.099997999999999</v>
      </c>
      <c r="F48">
        <v>97300</v>
      </c>
      <c r="G48">
        <v>63.099997999999999</v>
      </c>
      <c r="H48">
        <f t="shared" si="0"/>
        <v>47</v>
      </c>
      <c r="J48" s="4"/>
      <c r="K48" s="7"/>
      <c r="L48" s="7"/>
      <c r="M48" s="7"/>
      <c r="N48" s="22"/>
      <c r="O48" s="7"/>
      <c r="P48" s="5" t="e">
        <f t="shared" si="1"/>
        <v>#DIV/0!</v>
      </c>
    </row>
    <row r="49" spans="1:16">
      <c r="A49" s="1">
        <v>42691</v>
      </c>
      <c r="B49">
        <v>61.650002000000001</v>
      </c>
      <c r="C49">
        <v>63</v>
      </c>
      <c r="D49">
        <v>61.650002000000001</v>
      </c>
      <c r="E49">
        <v>62.700001</v>
      </c>
      <c r="F49">
        <v>83200</v>
      </c>
      <c r="G49">
        <v>62.700001</v>
      </c>
      <c r="H49">
        <f t="shared" si="0"/>
        <v>48</v>
      </c>
    </row>
    <row r="50" spans="1:16">
      <c r="A50" s="1">
        <v>42690</v>
      </c>
      <c r="B50">
        <v>61.5</v>
      </c>
      <c r="C50">
        <v>62.25</v>
      </c>
      <c r="D50">
        <v>60.900002000000001</v>
      </c>
      <c r="E50">
        <v>62.150002000000001</v>
      </c>
      <c r="F50">
        <v>61900</v>
      </c>
      <c r="G50">
        <v>62.150002000000001</v>
      </c>
      <c r="H50">
        <f t="shared" si="0"/>
        <v>49</v>
      </c>
      <c r="J50" s="2"/>
      <c r="M50" s="3"/>
    </row>
    <row r="51" spans="1:16">
      <c r="A51" s="1">
        <v>42689</v>
      </c>
      <c r="B51">
        <v>61.549999</v>
      </c>
      <c r="C51">
        <v>62.900002000000001</v>
      </c>
      <c r="D51">
        <v>60.400002000000001</v>
      </c>
      <c r="E51">
        <v>61.5</v>
      </c>
      <c r="F51">
        <v>79000</v>
      </c>
      <c r="G51">
        <v>61.5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60.299999</v>
      </c>
      <c r="C52">
        <v>61.75</v>
      </c>
      <c r="D52">
        <v>58.360000999999997</v>
      </c>
      <c r="E52">
        <v>61.299999</v>
      </c>
      <c r="F52">
        <v>113100</v>
      </c>
      <c r="G52">
        <v>61.299999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58.849997999999999</v>
      </c>
      <c r="C53">
        <v>60.25</v>
      </c>
      <c r="D53">
        <v>58.5</v>
      </c>
      <c r="E53">
        <v>60.150002000000001</v>
      </c>
      <c r="F53">
        <v>228500</v>
      </c>
      <c r="G53">
        <v>60.150002000000001</v>
      </c>
      <c r="H53">
        <f t="shared" si="0"/>
        <v>52</v>
      </c>
      <c r="J53" s="4"/>
      <c r="K53" s="4"/>
      <c r="L53" s="4"/>
      <c r="M53" s="4"/>
      <c r="N53" s="21"/>
      <c r="O53" s="4"/>
      <c r="P53" s="4"/>
    </row>
    <row r="54" spans="1:16">
      <c r="A54" s="1">
        <v>42684</v>
      </c>
      <c r="B54">
        <v>58.299999</v>
      </c>
      <c r="C54">
        <v>59.75</v>
      </c>
      <c r="D54">
        <v>56.400002000000001</v>
      </c>
      <c r="E54">
        <v>58.650002000000001</v>
      </c>
      <c r="F54">
        <v>130700</v>
      </c>
      <c r="G54">
        <v>58.650002000000001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57.049999</v>
      </c>
      <c r="C55">
        <v>58.650002000000001</v>
      </c>
      <c r="D55">
        <v>56.049999</v>
      </c>
      <c r="E55">
        <v>58.549999</v>
      </c>
      <c r="F55">
        <v>109700</v>
      </c>
      <c r="G55">
        <v>58.549999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57.650002000000001</v>
      </c>
      <c r="C56">
        <v>58.900002000000001</v>
      </c>
      <c r="D56">
        <v>57.650002000000001</v>
      </c>
      <c r="E56">
        <v>58.150002000000001</v>
      </c>
      <c r="F56">
        <v>67000</v>
      </c>
      <c r="G56">
        <v>58.150002000000001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57.299999</v>
      </c>
      <c r="C57">
        <v>58.049999</v>
      </c>
      <c r="D57">
        <v>56.400002000000001</v>
      </c>
      <c r="E57">
        <v>57.950001</v>
      </c>
      <c r="F57">
        <v>70700</v>
      </c>
      <c r="G57">
        <v>57.950001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57.299999</v>
      </c>
      <c r="C58">
        <v>58.099997999999999</v>
      </c>
      <c r="D58">
        <v>56.549999</v>
      </c>
      <c r="E58">
        <v>56.799999</v>
      </c>
      <c r="F58">
        <v>65500</v>
      </c>
      <c r="G58">
        <v>56.799999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56.25</v>
      </c>
      <c r="C59">
        <v>57.200001</v>
      </c>
      <c r="D59">
        <v>56.150002000000001</v>
      </c>
      <c r="E59">
        <v>56.599997999999999</v>
      </c>
      <c r="F59">
        <v>49200</v>
      </c>
      <c r="G59">
        <v>56.599997999999999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56.799999</v>
      </c>
      <c r="C60">
        <v>57.200001</v>
      </c>
      <c r="D60">
        <v>56</v>
      </c>
      <c r="E60">
        <v>56.349997999999999</v>
      </c>
      <c r="F60">
        <v>64800</v>
      </c>
      <c r="G60">
        <v>56.349997999999999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58.650002000000001</v>
      </c>
      <c r="C61">
        <v>58.700001</v>
      </c>
      <c r="D61">
        <v>56.700001</v>
      </c>
      <c r="E61">
        <v>56.700001</v>
      </c>
      <c r="F61">
        <v>65600</v>
      </c>
      <c r="G61">
        <v>56.700001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57.599997999999999</v>
      </c>
      <c r="C62">
        <v>59.25</v>
      </c>
      <c r="D62">
        <v>56.900002000000001</v>
      </c>
      <c r="E62">
        <v>58.450001</v>
      </c>
      <c r="F62">
        <v>127300</v>
      </c>
      <c r="G62">
        <v>58.450001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57.09</v>
      </c>
      <c r="C63">
        <v>57.93</v>
      </c>
      <c r="D63">
        <v>57.060001</v>
      </c>
      <c r="E63">
        <v>57.759998000000003</v>
      </c>
      <c r="F63">
        <v>78900</v>
      </c>
      <c r="G63">
        <v>57.759998000000003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57</v>
      </c>
      <c r="C64">
        <v>57.41</v>
      </c>
      <c r="D64">
        <v>56.459999000000003</v>
      </c>
      <c r="E64">
        <v>57.119999</v>
      </c>
      <c r="F64">
        <v>72300</v>
      </c>
      <c r="G64">
        <v>57.119999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56.599997999999999</v>
      </c>
      <c r="C65">
        <v>56.950001</v>
      </c>
      <c r="D65">
        <v>56.130001</v>
      </c>
      <c r="E65">
        <v>56.779998999999997</v>
      </c>
      <c r="F65">
        <v>62200</v>
      </c>
      <c r="G65">
        <v>56.779998999999997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55.869999</v>
      </c>
      <c r="C66">
        <v>56.740001999999997</v>
      </c>
      <c r="D66">
        <v>55.869999</v>
      </c>
      <c r="E66">
        <v>56.68</v>
      </c>
      <c r="F66">
        <v>51200</v>
      </c>
      <c r="G66">
        <v>56.68</v>
      </c>
      <c r="H66">
        <f t="shared" si="0"/>
        <v>65</v>
      </c>
      <c r="J66" s="4"/>
      <c r="K66" s="4"/>
      <c r="L66" s="4"/>
      <c r="M66" s="4"/>
      <c r="N66" s="4"/>
      <c r="O66" s="4"/>
      <c r="P66" s="4"/>
    </row>
    <row r="67" spans="1:16">
      <c r="A67" s="1">
        <v>42667</v>
      </c>
      <c r="B67">
        <v>55.57</v>
      </c>
      <c r="C67">
        <v>56.34</v>
      </c>
      <c r="D67">
        <v>55.490001999999997</v>
      </c>
      <c r="E67">
        <v>55.950001</v>
      </c>
      <c r="F67">
        <v>43600</v>
      </c>
      <c r="G67">
        <v>55.950001</v>
      </c>
      <c r="H67">
        <f t="shared" si="0"/>
        <v>66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55.299999</v>
      </c>
      <c r="C68">
        <v>55.57</v>
      </c>
      <c r="D68">
        <v>55.049999</v>
      </c>
      <c r="E68">
        <v>55.380001</v>
      </c>
      <c r="F68">
        <v>32400</v>
      </c>
      <c r="G68">
        <v>55.380001</v>
      </c>
      <c r="H68">
        <f t="shared" ref="H68:H131" si="2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55.91</v>
      </c>
      <c r="C69">
        <v>56.16</v>
      </c>
      <c r="D69">
        <v>55.450001</v>
      </c>
      <c r="E69">
        <v>55.639999000000003</v>
      </c>
      <c r="F69">
        <v>45800</v>
      </c>
      <c r="G69">
        <v>55.639999000000003</v>
      </c>
      <c r="H69">
        <f t="shared" si="2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55.880001</v>
      </c>
      <c r="C70">
        <v>56.25</v>
      </c>
      <c r="D70">
        <v>55.509998000000003</v>
      </c>
      <c r="E70">
        <v>55.900002000000001</v>
      </c>
      <c r="F70">
        <v>43500</v>
      </c>
      <c r="G70">
        <v>55.900002000000001</v>
      </c>
      <c r="H70">
        <f t="shared" si="2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55.810001</v>
      </c>
      <c r="C71">
        <v>56.41</v>
      </c>
      <c r="D71">
        <v>55.310001</v>
      </c>
      <c r="E71">
        <v>55.810001</v>
      </c>
      <c r="F71">
        <v>66600</v>
      </c>
      <c r="G71">
        <v>55.810001</v>
      </c>
      <c r="H71">
        <f t="shared" si="2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55.900002000000001</v>
      </c>
      <c r="C72">
        <v>56.259998000000003</v>
      </c>
      <c r="D72">
        <v>55.610000999999997</v>
      </c>
      <c r="E72">
        <v>55.75</v>
      </c>
      <c r="F72">
        <v>63100</v>
      </c>
      <c r="G72">
        <v>55.75</v>
      </c>
      <c r="H72">
        <f t="shared" si="2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55.860000999999997</v>
      </c>
      <c r="C73">
        <v>56.299999</v>
      </c>
      <c r="D73">
        <v>55.41</v>
      </c>
      <c r="E73">
        <v>55.68</v>
      </c>
      <c r="F73">
        <v>59100</v>
      </c>
      <c r="G73">
        <v>55.68</v>
      </c>
      <c r="H73">
        <f t="shared" si="2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55.450001</v>
      </c>
      <c r="C74">
        <v>56.279998999999997</v>
      </c>
      <c r="D74">
        <v>55.419998</v>
      </c>
      <c r="E74">
        <v>55.790000999999997</v>
      </c>
      <c r="F74">
        <v>57700</v>
      </c>
      <c r="G74">
        <v>55.790000999999997</v>
      </c>
      <c r="H74">
        <f t="shared" si="2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54.509998000000003</v>
      </c>
      <c r="C75">
        <v>55.580002</v>
      </c>
      <c r="D75">
        <v>54.509998000000003</v>
      </c>
      <c r="E75">
        <v>55.41</v>
      </c>
      <c r="F75">
        <v>50000</v>
      </c>
      <c r="G75">
        <v>55.41</v>
      </c>
      <c r="H75">
        <f t="shared" si="2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54.880001</v>
      </c>
      <c r="C76">
        <v>54.98</v>
      </c>
      <c r="D76">
        <v>54.169998</v>
      </c>
      <c r="E76">
        <v>54.68</v>
      </c>
      <c r="F76">
        <v>126700</v>
      </c>
      <c r="G76">
        <v>54.68</v>
      </c>
      <c r="H76">
        <f t="shared" si="2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54.169998</v>
      </c>
      <c r="C77">
        <v>55</v>
      </c>
      <c r="D77">
        <v>54.130001</v>
      </c>
      <c r="E77">
        <v>54.869999</v>
      </c>
      <c r="F77">
        <v>65300</v>
      </c>
      <c r="G77">
        <v>54.869999</v>
      </c>
      <c r="H77">
        <f t="shared" si="2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54.060001</v>
      </c>
      <c r="C78">
        <v>54.82</v>
      </c>
      <c r="D78">
        <v>53.82</v>
      </c>
      <c r="E78">
        <v>54.009998000000003</v>
      </c>
      <c r="F78">
        <v>99100</v>
      </c>
      <c r="G78">
        <v>54.009998000000003</v>
      </c>
      <c r="H78">
        <f t="shared" si="2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53.48</v>
      </c>
      <c r="C79">
        <v>54.290000999999997</v>
      </c>
      <c r="D79">
        <v>53.48</v>
      </c>
      <c r="E79">
        <v>53.82</v>
      </c>
      <c r="F79">
        <v>78100</v>
      </c>
      <c r="G79">
        <v>53.82</v>
      </c>
      <c r="H79">
        <f t="shared" si="2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54.650002000000001</v>
      </c>
      <c r="C80">
        <v>54.650002000000001</v>
      </c>
      <c r="D80">
        <v>53.669998</v>
      </c>
      <c r="E80">
        <v>53.830002</v>
      </c>
      <c r="F80">
        <v>84100</v>
      </c>
      <c r="G80">
        <v>53.830002</v>
      </c>
      <c r="H80">
        <f t="shared" si="2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55.610000999999997</v>
      </c>
      <c r="C81">
        <v>55.610000999999997</v>
      </c>
      <c r="D81">
        <v>54.099997999999999</v>
      </c>
      <c r="E81">
        <v>54.369999</v>
      </c>
      <c r="F81">
        <v>80200</v>
      </c>
      <c r="G81">
        <v>54.369999</v>
      </c>
      <c r="H81">
        <f t="shared" si="2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56.400002000000001</v>
      </c>
      <c r="C82">
        <v>56.400002000000001</v>
      </c>
      <c r="D82">
        <v>55.459999000000003</v>
      </c>
      <c r="E82">
        <v>55.610000999999997</v>
      </c>
      <c r="F82">
        <v>76500</v>
      </c>
      <c r="G82">
        <v>55.610000999999997</v>
      </c>
      <c r="H82">
        <f t="shared" si="2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56.880001</v>
      </c>
      <c r="C83">
        <v>57.349997999999999</v>
      </c>
      <c r="D83">
        <v>56.25</v>
      </c>
      <c r="E83">
        <v>56.509998000000003</v>
      </c>
      <c r="F83">
        <v>150600</v>
      </c>
      <c r="G83">
        <v>56.509998000000003</v>
      </c>
      <c r="H83">
        <f t="shared" si="2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57.439999</v>
      </c>
      <c r="C84">
        <v>57.599997999999999</v>
      </c>
      <c r="D84">
        <v>56.59</v>
      </c>
      <c r="E84">
        <v>56.880001</v>
      </c>
      <c r="F84">
        <v>62200</v>
      </c>
      <c r="G84">
        <v>56.880001</v>
      </c>
      <c r="H84">
        <f t="shared" si="2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57.810001</v>
      </c>
      <c r="C85">
        <v>58.029998999999997</v>
      </c>
      <c r="D85">
        <v>57.169998</v>
      </c>
      <c r="E85">
        <v>57.669998</v>
      </c>
      <c r="F85">
        <v>75100</v>
      </c>
      <c r="G85">
        <v>57.669998</v>
      </c>
      <c r="H85">
        <f t="shared" si="2"/>
        <v>84</v>
      </c>
      <c r="J85" s="4"/>
      <c r="K85" s="4"/>
      <c r="L85" s="4"/>
      <c r="M85" s="4"/>
      <c r="N85" s="4"/>
      <c r="O85" s="4"/>
      <c r="P85" s="4"/>
    </row>
    <row r="86" spans="1:16">
      <c r="A86" s="1">
        <v>42640</v>
      </c>
      <c r="B86">
        <v>58.619999</v>
      </c>
      <c r="C86">
        <v>59.490001999999997</v>
      </c>
      <c r="D86">
        <v>57.25</v>
      </c>
      <c r="E86">
        <v>57.75</v>
      </c>
      <c r="F86">
        <v>118900</v>
      </c>
      <c r="G86">
        <v>57.75</v>
      </c>
      <c r="H86">
        <f t="shared" si="2"/>
        <v>85</v>
      </c>
      <c r="J86" s="4"/>
      <c r="K86" s="4"/>
      <c r="L86" s="4"/>
      <c r="M86" s="4"/>
      <c r="N86" s="4"/>
      <c r="O86" s="4"/>
      <c r="P86" s="4"/>
    </row>
    <row r="87" spans="1:16">
      <c r="A87" s="1">
        <v>42639</v>
      </c>
      <c r="B87">
        <v>58.75</v>
      </c>
      <c r="C87">
        <v>59.139999000000003</v>
      </c>
      <c r="D87">
        <v>58.48</v>
      </c>
      <c r="E87">
        <v>58.869999</v>
      </c>
      <c r="F87">
        <v>74100</v>
      </c>
      <c r="G87">
        <v>58.869999</v>
      </c>
      <c r="H87">
        <f t="shared" si="2"/>
        <v>86</v>
      </c>
      <c r="J87" s="4"/>
      <c r="K87" s="4"/>
      <c r="L87" s="4"/>
      <c r="M87" s="4"/>
      <c r="N87" s="4"/>
      <c r="O87" s="4"/>
      <c r="P87" s="4"/>
    </row>
    <row r="88" spans="1:16">
      <c r="A88" s="1">
        <v>42636</v>
      </c>
      <c r="B88">
        <v>58.700001</v>
      </c>
      <c r="C88">
        <v>59.189999</v>
      </c>
      <c r="D88">
        <v>57.529998999999997</v>
      </c>
      <c r="E88">
        <v>58.810001</v>
      </c>
      <c r="F88">
        <v>57300</v>
      </c>
      <c r="G88">
        <v>58.810001</v>
      </c>
      <c r="H88">
        <f t="shared" si="2"/>
        <v>87</v>
      </c>
      <c r="J88" s="4"/>
      <c r="K88" s="4"/>
      <c r="L88" s="4"/>
      <c r="M88" s="4"/>
      <c r="N88" s="4"/>
      <c r="O88" s="4"/>
      <c r="P88" s="4"/>
    </row>
    <row r="89" spans="1:16">
      <c r="A89" s="1">
        <v>42635</v>
      </c>
      <c r="B89">
        <v>58.450001</v>
      </c>
      <c r="C89">
        <v>59</v>
      </c>
      <c r="D89">
        <v>58.189999</v>
      </c>
      <c r="E89">
        <v>58.990001999999997</v>
      </c>
      <c r="F89">
        <v>52800</v>
      </c>
      <c r="G89">
        <v>58.990001999999997</v>
      </c>
      <c r="H89">
        <f t="shared" si="2"/>
        <v>88</v>
      </c>
      <c r="J89" s="4"/>
      <c r="K89" s="4"/>
      <c r="L89" s="4"/>
      <c r="M89" s="4"/>
      <c r="N89" s="4"/>
      <c r="O89" s="4"/>
      <c r="P89" s="4"/>
    </row>
    <row r="90" spans="1:16">
      <c r="A90" s="1">
        <v>42634</v>
      </c>
      <c r="B90">
        <v>57.119999</v>
      </c>
      <c r="C90">
        <v>58.209999000000003</v>
      </c>
      <c r="D90">
        <v>56.799999</v>
      </c>
      <c r="E90">
        <v>58.169998</v>
      </c>
      <c r="F90">
        <v>58200</v>
      </c>
      <c r="G90">
        <v>58.169998</v>
      </c>
      <c r="H90">
        <f t="shared" si="2"/>
        <v>89</v>
      </c>
      <c r="J90" s="4"/>
      <c r="K90" s="4"/>
      <c r="L90" s="4"/>
      <c r="M90" s="4"/>
      <c r="N90" s="4"/>
      <c r="O90" s="4"/>
      <c r="P90" s="4"/>
    </row>
    <row r="91" spans="1:16">
      <c r="A91" s="1">
        <v>42633</v>
      </c>
      <c r="B91">
        <v>57</v>
      </c>
      <c r="C91">
        <v>57.5</v>
      </c>
      <c r="D91">
        <v>56.880001</v>
      </c>
      <c r="E91">
        <v>56.990001999999997</v>
      </c>
      <c r="F91">
        <v>68000</v>
      </c>
      <c r="G91">
        <v>56.990001999999997</v>
      </c>
      <c r="H91">
        <f t="shared" si="2"/>
        <v>90</v>
      </c>
      <c r="J91" s="4"/>
      <c r="K91" s="4"/>
      <c r="L91" s="4"/>
      <c r="M91" s="4"/>
      <c r="N91" s="4"/>
      <c r="O91" s="4"/>
      <c r="P91" s="4"/>
    </row>
    <row r="92" spans="1:16">
      <c r="A92" s="1">
        <v>42632</v>
      </c>
      <c r="B92">
        <v>56.759998000000003</v>
      </c>
      <c r="C92">
        <v>56.799999</v>
      </c>
      <c r="D92">
        <v>56.330002</v>
      </c>
      <c r="E92">
        <v>56.779998999999997</v>
      </c>
      <c r="F92">
        <v>71200</v>
      </c>
      <c r="G92">
        <v>56.779998999999997</v>
      </c>
      <c r="H92">
        <f t="shared" si="2"/>
        <v>91</v>
      </c>
      <c r="J92" s="4"/>
      <c r="K92" s="4"/>
      <c r="L92" s="4"/>
      <c r="M92" s="4"/>
      <c r="N92" s="4"/>
      <c r="O92" s="4"/>
      <c r="P92" s="4"/>
    </row>
    <row r="93" spans="1:16">
      <c r="A93" s="1">
        <v>42629</v>
      </c>
      <c r="B93">
        <v>55.709999000000003</v>
      </c>
      <c r="C93">
        <v>56.580002</v>
      </c>
      <c r="D93">
        <v>54.900002000000001</v>
      </c>
      <c r="E93">
        <v>56.209999000000003</v>
      </c>
      <c r="F93">
        <v>213700</v>
      </c>
      <c r="G93">
        <v>56.209999000000003</v>
      </c>
      <c r="H93">
        <f t="shared" si="2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55.060001</v>
      </c>
      <c r="C94">
        <v>55.5</v>
      </c>
      <c r="D94">
        <v>54.68</v>
      </c>
      <c r="E94">
        <v>55.450001</v>
      </c>
      <c r="F94">
        <v>53100</v>
      </c>
      <c r="G94">
        <v>55.450001</v>
      </c>
      <c r="H94">
        <f t="shared" si="2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55.040000999999997</v>
      </c>
      <c r="C95">
        <v>55.459999000000003</v>
      </c>
      <c r="D95">
        <v>54.59</v>
      </c>
      <c r="E95">
        <v>55.169998</v>
      </c>
      <c r="F95">
        <v>52700</v>
      </c>
      <c r="G95">
        <v>55.169998</v>
      </c>
      <c r="H95">
        <f t="shared" si="2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55.240001999999997</v>
      </c>
      <c r="C96">
        <v>55.32</v>
      </c>
      <c r="D96">
        <v>54.59</v>
      </c>
      <c r="E96">
        <v>54.759998000000003</v>
      </c>
      <c r="F96">
        <v>101600</v>
      </c>
      <c r="G96">
        <v>54.759998000000003</v>
      </c>
      <c r="H96">
        <f t="shared" si="2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54.099997999999999</v>
      </c>
      <c r="C97">
        <v>55.599997999999999</v>
      </c>
      <c r="D97">
        <v>54.099997999999999</v>
      </c>
      <c r="E97">
        <v>55.599997999999999</v>
      </c>
      <c r="F97">
        <v>118900</v>
      </c>
      <c r="G97">
        <v>55.599997999999999</v>
      </c>
      <c r="H97">
        <f t="shared" si="2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55.880001</v>
      </c>
      <c r="C98">
        <v>55.880001</v>
      </c>
      <c r="D98">
        <v>53.779998999999997</v>
      </c>
      <c r="E98">
        <v>53.889999000000003</v>
      </c>
      <c r="F98">
        <v>74900</v>
      </c>
      <c r="G98">
        <v>53.889999000000003</v>
      </c>
      <c r="H98">
        <f t="shared" si="2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56.27</v>
      </c>
      <c r="C99">
        <v>56.650002000000001</v>
      </c>
      <c r="D99">
        <v>55</v>
      </c>
      <c r="E99">
        <v>56.299999</v>
      </c>
      <c r="F99">
        <v>46900</v>
      </c>
      <c r="G99">
        <v>56.299999</v>
      </c>
      <c r="H99">
        <f t="shared" si="2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55.57</v>
      </c>
      <c r="C100">
        <v>56.630001</v>
      </c>
      <c r="D100">
        <v>55.27</v>
      </c>
      <c r="E100">
        <v>56.450001</v>
      </c>
      <c r="F100">
        <v>133700</v>
      </c>
      <c r="G100">
        <v>56.450001</v>
      </c>
      <c r="H100">
        <f t="shared" si="2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55.619999</v>
      </c>
      <c r="C101">
        <v>56.18</v>
      </c>
      <c r="D101">
        <v>55.450001</v>
      </c>
      <c r="E101">
        <v>55.630001</v>
      </c>
      <c r="F101">
        <v>94800</v>
      </c>
      <c r="G101">
        <v>55.630001</v>
      </c>
      <c r="H101">
        <f t="shared" si="2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54.279998999999997</v>
      </c>
      <c r="C102">
        <v>55.700001</v>
      </c>
      <c r="D102">
        <v>54.279998999999997</v>
      </c>
      <c r="E102">
        <v>55.610000999999997</v>
      </c>
      <c r="F102">
        <v>47800</v>
      </c>
      <c r="G102">
        <v>55.610000999999997</v>
      </c>
      <c r="H102">
        <f t="shared" si="2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55.009998000000003</v>
      </c>
      <c r="C103">
        <v>55.009998000000003</v>
      </c>
      <c r="D103">
        <v>54.330002</v>
      </c>
      <c r="E103">
        <v>54.599997999999999</v>
      </c>
      <c r="F103">
        <v>69100</v>
      </c>
      <c r="G103">
        <v>54.599997999999999</v>
      </c>
      <c r="H103">
        <f t="shared" si="2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54.709999000000003</v>
      </c>
      <c r="C104">
        <v>55.099997999999999</v>
      </c>
      <c r="D104">
        <v>54.52</v>
      </c>
      <c r="E104">
        <v>54.939999</v>
      </c>
      <c r="F104">
        <v>81900</v>
      </c>
      <c r="G104">
        <v>54.939999</v>
      </c>
      <c r="H104">
        <f t="shared" si="2"/>
        <v>103</v>
      </c>
    </row>
    <row r="105" spans="1:16">
      <c r="A105" s="1">
        <v>42612</v>
      </c>
      <c r="B105">
        <v>55.279998999999997</v>
      </c>
      <c r="C105">
        <v>55.32</v>
      </c>
      <c r="D105">
        <v>54.209999000000003</v>
      </c>
      <c r="E105">
        <v>54.779998999999997</v>
      </c>
      <c r="F105">
        <v>87300</v>
      </c>
      <c r="G105">
        <v>54.779998999999997</v>
      </c>
      <c r="H105">
        <f t="shared" si="2"/>
        <v>104</v>
      </c>
    </row>
    <row r="106" spans="1:16">
      <c r="A106" s="1">
        <v>42611</v>
      </c>
      <c r="B106">
        <v>55.259998000000003</v>
      </c>
      <c r="C106">
        <v>55.93</v>
      </c>
      <c r="D106">
        <v>54.950001</v>
      </c>
      <c r="E106">
        <v>55.490001999999997</v>
      </c>
      <c r="F106">
        <v>51200</v>
      </c>
      <c r="G106">
        <v>55.182001</v>
      </c>
      <c r="H106">
        <f t="shared" si="2"/>
        <v>105</v>
      </c>
    </row>
    <row r="107" spans="1:16">
      <c r="A107" s="1">
        <v>42608</v>
      </c>
      <c r="B107">
        <v>56.880001</v>
      </c>
      <c r="C107">
        <v>57.32</v>
      </c>
      <c r="D107">
        <v>55.16</v>
      </c>
      <c r="E107">
        <v>55.220001000000003</v>
      </c>
      <c r="F107">
        <v>56700</v>
      </c>
      <c r="G107">
        <v>54.913499000000002</v>
      </c>
      <c r="H107">
        <f t="shared" si="2"/>
        <v>106</v>
      </c>
    </row>
    <row r="108" spans="1:16">
      <c r="A108" s="1">
        <v>42607</v>
      </c>
      <c r="B108">
        <v>56.330002</v>
      </c>
      <c r="C108">
        <v>56.889999000000003</v>
      </c>
      <c r="D108">
        <v>55.970001000000003</v>
      </c>
      <c r="E108">
        <v>56.82</v>
      </c>
      <c r="F108">
        <v>70100</v>
      </c>
      <c r="G108">
        <v>56.504617000000003</v>
      </c>
      <c r="H108">
        <f t="shared" si="2"/>
        <v>107</v>
      </c>
    </row>
    <row r="109" spans="1:16">
      <c r="A109" s="1">
        <v>42606</v>
      </c>
      <c r="B109">
        <v>56.580002</v>
      </c>
      <c r="C109">
        <v>56.619999</v>
      </c>
      <c r="D109">
        <v>55.34</v>
      </c>
      <c r="E109">
        <v>56.57</v>
      </c>
      <c r="F109">
        <v>80800</v>
      </c>
      <c r="G109">
        <v>56.256003999999997</v>
      </c>
      <c r="H109">
        <f t="shared" si="2"/>
        <v>108</v>
      </c>
    </row>
    <row r="110" spans="1:16">
      <c r="A110" s="1">
        <v>42605</v>
      </c>
      <c r="B110">
        <v>56.59</v>
      </c>
      <c r="C110">
        <v>57.48</v>
      </c>
      <c r="D110">
        <v>56.59</v>
      </c>
      <c r="E110">
        <v>56.73</v>
      </c>
      <c r="F110">
        <v>102900</v>
      </c>
      <c r="G110">
        <v>56.415115999999998</v>
      </c>
      <c r="H110">
        <f t="shared" si="2"/>
        <v>109</v>
      </c>
    </row>
    <row r="111" spans="1:16">
      <c r="A111" s="1">
        <v>42604</v>
      </c>
      <c r="B111">
        <v>56.549999</v>
      </c>
      <c r="C111">
        <v>57.119999</v>
      </c>
      <c r="D111">
        <v>56.549999</v>
      </c>
      <c r="E111">
        <v>56.73</v>
      </c>
      <c r="F111">
        <v>48300</v>
      </c>
      <c r="G111">
        <v>56.415115999999998</v>
      </c>
      <c r="H111">
        <f t="shared" si="2"/>
        <v>110</v>
      </c>
    </row>
    <row r="112" spans="1:16">
      <c r="A112" s="1">
        <v>42601</v>
      </c>
      <c r="B112">
        <v>56.919998</v>
      </c>
      <c r="C112">
        <v>56.919998</v>
      </c>
      <c r="D112">
        <v>55.860000999999997</v>
      </c>
      <c r="E112">
        <v>56.549999</v>
      </c>
      <c r="F112">
        <v>75300</v>
      </c>
      <c r="G112">
        <v>56.236114999999998</v>
      </c>
      <c r="H112">
        <f t="shared" si="2"/>
        <v>111</v>
      </c>
    </row>
    <row r="113" spans="1:8">
      <c r="A113" s="1">
        <v>42600</v>
      </c>
      <c r="B113">
        <v>56</v>
      </c>
      <c r="C113">
        <v>57.060001</v>
      </c>
      <c r="D113">
        <v>55.82</v>
      </c>
      <c r="E113">
        <v>57.060001</v>
      </c>
      <c r="F113">
        <v>64400</v>
      </c>
      <c r="G113">
        <v>56.743285999999998</v>
      </c>
      <c r="H113">
        <f t="shared" si="2"/>
        <v>112</v>
      </c>
    </row>
    <row r="114" spans="1:8">
      <c r="A114" s="1">
        <v>42599</v>
      </c>
      <c r="B114">
        <v>55.02</v>
      </c>
      <c r="C114">
        <v>56.029998999999997</v>
      </c>
      <c r="D114">
        <v>54.619999</v>
      </c>
      <c r="E114">
        <v>55.880001</v>
      </c>
      <c r="F114">
        <v>68100</v>
      </c>
      <c r="G114">
        <v>55.569836000000002</v>
      </c>
      <c r="H114">
        <f t="shared" si="2"/>
        <v>113</v>
      </c>
    </row>
    <row r="115" spans="1:8">
      <c r="A115" s="1">
        <v>42598</v>
      </c>
      <c r="B115">
        <v>55.93</v>
      </c>
      <c r="C115">
        <v>55.93</v>
      </c>
      <c r="D115">
        <v>55.23</v>
      </c>
      <c r="E115">
        <v>55.25</v>
      </c>
      <c r="F115">
        <v>70500</v>
      </c>
      <c r="G115">
        <v>54.943331000000001</v>
      </c>
      <c r="H115">
        <f t="shared" si="2"/>
        <v>114</v>
      </c>
    </row>
    <row r="116" spans="1:8">
      <c r="A116" s="1">
        <v>42597</v>
      </c>
      <c r="B116">
        <v>57.27</v>
      </c>
      <c r="C116">
        <v>57.27</v>
      </c>
      <c r="D116">
        <v>55.950001</v>
      </c>
      <c r="E116">
        <v>56.02</v>
      </c>
      <c r="F116">
        <v>59500</v>
      </c>
      <c r="G116">
        <v>55.709057999999999</v>
      </c>
      <c r="H116">
        <f t="shared" si="2"/>
        <v>115</v>
      </c>
    </row>
    <row r="117" spans="1:8">
      <c r="A117" s="1">
        <v>42594</v>
      </c>
      <c r="B117">
        <v>56.75</v>
      </c>
      <c r="C117">
        <v>57.009998000000003</v>
      </c>
      <c r="D117">
        <v>56.700001</v>
      </c>
      <c r="E117">
        <v>56.959999000000003</v>
      </c>
      <c r="F117">
        <v>50000</v>
      </c>
      <c r="G117">
        <v>56.643839</v>
      </c>
      <c r="H117">
        <f t="shared" si="2"/>
        <v>116</v>
      </c>
    </row>
    <row r="118" spans="1:8">
      <c r="A118" s="1">
        <v>42593</v>
      </c>
      <c r="B118">
        <v>56.16</v>
      </c>
      <c r="C118">
        <v>56.66</v>
      </c>
      <c r="D118">
        <v>55.82</v>
      </c>
      <c r="E118">
        <v>56.650002000000001</v>
      </c>
      <c r="F118">
        <v>65200</v>
      </c>
      <c r="G118">
        <v>56.335562000000003</v>
      </c>
      <c r="H118">
        <f t="shared" si="2"/>
        <v>117</v>
      </c>
    </row>
    <row r="119" spans="1:8">
      <c r="A119" s="1">
        <v>42592</v>
      </c>
      <c r="B119">
        <v>56.139999000000003</v>
      </c>
      <c r="C119">
        <v>56.299999</v>
      </c>
      <c r="D119">
        <v>55.630001</v>
      </c>
      <c r="E119">
        <v>56.119999</v>
      </c>
      <c r="F119">
        <v>48300</v>
      </c>
      <c r="G119">
        <v>55.808501</v>
      </c>
      <c r="H119">
        <f t="shared" si="2"/>
        <v>118</v>
      </c>
    </row>
    <row r="120" spans="1:8">
      <c r="A120" s="1">
        <v>42591</v>
      </c>
      <c r="B120">
        <v>55.650002000000001</v>
      </c>
      <c r="C120">
        <v>56.43</v>
      </c>
      <c r="D120">
        <v>55.599997999999999</v>
      </c>
      <c r="E120">
        <v>56.080002</v>
      </c>
      <c r="F120">
        <v>63000</v>
      </c>
      <c r="G120">
        <v>55.768726000000001</v>
      </c>
      <c r="H120">
        <f t="shared" si="2"/>
        <v>119</v>
      </c>
    </row>
    <row r="121" spans="1:8">
      <c r="A121" s="1">
        <v>42590</v>
      </c>
      <c r="B121">
        <v>56.23</v>
      </c>
      <c r="C121">
        <v>56.349997999999999</v>
      </c>
      <c r="D121">
        <v>54.810001</v>
      </c>
      <c r="E121">
        <v>55.84</v>
      </c>
      <c r="F121">
        <v>71400</v>
      </c>
      <c r="G121">
        <v>55.530056999999999</v>
      </c>
      <c r="H121">
        <f t="shared" si="2"/>
        <v>120</v>
      </c>
    </row>
    <row r="122" spans="1:8">
      <c r="A122" s="1">
        <v>42587</v>
      </c>
      <c r="B122">
        <v>55.740001999999997</v>
      </c>
      <c r="C122">
        <v>56.880001</v>
      </c>
      <c r="D122">
        <v>55.310001</v>
      </c>
      <c r="E122">
        <v>56.259998000000003</v>
      </c>
      <c r="F122">
        <v>105300</v>
      </c>
      <c r="G122">
        <v>55.947724000000001</v>
      </c>
      <c r="H122">
        <f t="shared" si="2"/>
        <v>121</v>
      </c>
    </row>
    <row r="123" spans="1:8">
      <c r="A123" s="1">
        <v>42586</v>
      </c>
      <c r="B123">
        <v>55.939999</v>
      </c>
      <c r="C123">
        <v>56.669998</v>
      </c>
      <c r="D123">
        <v>55.389999000000003</v>
      </c>
      <c r="E123">
        <v>55.669998</v>
      </c>
      <c r="F123">
        <v>40900</v>
      </c>
      <c r="G123">
        <v>55.360998000000002</v>
      </c>
      <c r="H123">
        <f t="shared" si="2"/>
        <v>122</v>
      </c>
    </row>
    <row r="124" spans="1:8">
      <c r="A124" s="1">
        <v>42585</v>
      </c>
      <c r="B124">
        <v>56.540000999999997</v>
      </c>
      <c r="C124">
        <v>56.540000999999997</v>
      </c>
      <c r="D124">
        <v>55.68</v>
      </c>
      <c r="E124">
        <v>55.970001000000003</v>
      </c>
      <c r="F124">
        <v>36300</v>
      </c>
      <c r="G124">
        <v>55.659336000000003</v>
      </c>
      <c r="H124">
        <f t="shared" si="2"/>
        <v>123</v>
      </c>
    </row>
    <row r="125" spans="1:8">
      <c r="A125" s="1">
        <v>42584</v>
      </c>
      <c r="B125">
        <v>56.34</v>
      </c>
      <c r="C125">
        <v>56.779998999999997</v>
      </c>
      <c r="D125">
        <v>56.049999</v>
      </c>
      <c r="E125">
        <v>56.57</v>
      </c>
      <c r="F125">
        <v>64300</v>
      </c>
      <c r="G125">
        <v>56.256003999999997</v>
      </c>
      <c r="H125">
        <f t="shared" si="2"/>
        <v>124</v>
      </c>
    </row>
    <row r="126" spans="1:8">
      <c r="A126" s="1">
        <v>42583</v>
      </c>
      <c r="B126">
        <v>56.02</v>
      </c>
      <c r="C126">
        <v>56.790000999999997</v>
      </c>
      <c r="D126">
        <v>55.77</v>
      </c>
      <c r="E126">
        <v>56.650002000000001</v>
      </c>
      <c r="F126">
        <v>44900</v>
      </c>
      <c r="G126">
        <v>56.335562000000003</v>
      </c>
      <c r="H126">
        <f t="shared" si="2"/>
        <v>125</v>
      </c>
    </row>
    <row r="127" spans="1:8">
      <c r="A127" s="1">
        <v>42580</v>
      </c>
      <c r="B127">
        <v>55.810001</v>
      </c>
      <c r="C127">
        <v>56.549999</v>
      </c>
      <c r="D127">
        <v>55.73</v>
      </c>
      <c r="E127">
        <v>56.150002000000001</v>
      </c>
      <c r="F127">
        <v>70400</v>
      </c>
      <c r="G127">
        <v>55.838337000000003</v>
      </c>
      <c r="H127">
        <f t="shared" si="2"/>
        <v>126</v>
      </c>
    </row>
    <row r="128" spans="1:8">
      <c r="A128" s="1">
        <v>42579</v>
      </c>
      <c r="B128">
        <v>55.68</v>
      </c>
      <c r="C128">
        <v>56.110000999999997</v>
      </c>
      <c r="D128">
        <v>55.580002</v>
      </c>
      <c r="E128">
        <v>55.93</v>
      </c>
      <c r="F128">
        <v>62900</v>
      </c>
      <c r="G128">
        <v>55.619557</v>
      </c>
      <c r="H128">
        <f t="shared" si="2"/>
        <v>127</v>
      </c>
    </row>
    <row r="129" spans="1:8">
      <c r="A129" s="1">
        <v>42578</v>
      </c>
      <c r="B129">
        <v>56</v>
      </c>
      <c r="C129">
        <v>56.380001</v>
      </c>
      <c r="D129">
        <v>55.049999</v>
      </c>
      <c r="E129">
        <v>55.860000999999997</v>
      </c>
      <c r="F129">
        <v>104300</v>
      </c>
      <c r="G129">
        <v>55.549945999999998</v>
      </c>
      <c r="H129">
        <f t="shared" si="2"/>
        <v>128</v>
      </c>
    </row>
    <row r="130" spans="1:8">
      <c r="A130" s="1">
        <v>42577</v>
      </c>
      <c r="B130">
        <v>56.689999</v>
      </c>
      <c r="C130">
        <v>56.689999</v>
      </c>
      <c r="D130">
        <v>55.880001</v>
      </c>
      <c r="E130">
        <v>56.330002</v>
      </c>
      <c r="F130">
        <v>62800</v>
      </c>
      <c r="G130">
        <v>56.017339</v>
      </c>
      <c r="H130">
        <f t="shared" si="2"/>
        <v>129</v>
      </c>
    </row>
    <row r="131" spans="1:8">
      <c r="A131" s="1">
        <v>42576</v>
      </c>
      <c r="B131">
        <v>56.470001000000003</v>
      </c>
      <c r="C131">
        <v>56.57</v>
      </c>
      <c r="D131">
        <v>56.049999</v>
      </c>
      <c r="E131">
        <v>56.540000999999997</v>
      </c>
      <c r="F131">
        <v>30100</v>
      </c>
      <c r="G131">
        <v>56.226171999999998</v>
      </c>
      <c r="H131">
        <f t="shared" si="2"/>
        <v>130</v>
      </c>
    </row>
    <row r="132" spans="1:8">
      <c r="A132" s="1">
        <v>42573</v>
      </c>
      <c r="B132">
        <v>55.939999</v>
      </c>
      <c r="C132">
        <v>56.91</v>
      </c>
      <c r="D132">
        <v>55.939999</v>
      </c>
      <c r="E132">
        <v>56.689999</v>
      </c>
      <c r="F132">
        <v>44700</v>
      </c>
      <c r="G132">
        <v>56.375337000000002</v>
      </c>
      <c r="H132">
        <f t="shared" ref="H132:H195" si="3">H131+1</f>
        <v>131</v>
      </c>
    </row>
    <row r="133" spans="1:8">
      <c r="A133" s="1">
        <v>42572</v>
      </c>
      <c r="B133">
        <v>55.970001000000003</v>
      </c>
      <c r="C133">
        <v>56.27</v>
      </c>
      <c r="D133">
        <v>55.66</v>
      </c>
      <c r="E133">
        <v>56.110000999999997</v>
      </c>
      <c r="F133">
        <v>73400</v>
      </c>
      <c r="G133">
        <v>55.798558</v>
      </c>
      <c r="H133">
        <f t="shared" si="3"/>
        <v>132</v>
      </c>
    </row>
    <row r="134" spans="1:8">
      <c r="A134" s="1">
        <v>42571</v>
      </c>
      <c r="B134">
        <v>56.099997999999999</v>
      </c>
      <c r="C134">
        <v>56.34</v>
      </c>
      <c r="D134">
        <v>55.77</v>
      </c>
      <c r="E134">
        <v>56.220001000000003</v>
      </c>
      <c r="F134">
        <v>50800</v>
      </c>
      <c r="G134">
        <v>55.907949000000002</v>
      </c>
      <c r="H134">
        <f t="shared" si="3"/>
        <v>133</v>
      </c>
    </row>
    <row r="135" spans="1:8">
      <c r="A135" s="1">
        <v>42570</v>
      </c>
      <c r="B135">
        <v>56.439999</v>
      </c>
      <c r="C135">
        <v>56.5</v>
      </c>
      <c r="D135">
        <v>55.740001999999997</v>
      </c>
      <c r="E135">
        <v>56.259998000000003</v>
      </c>
      <c r="F135">
        <v>68300</v>
      </c>
      <c r="G135">
        <v>55.947724000000001</v>
      </c>
      <c r="H135">
        <f t="shared" si="3"/>
        <v>134</v>
      </c>
    </row>
    <row r="136" spans="1:8">
      <c r="A136" s="1">
        <v>42569</v>
      </c>
      <c r="B136">
        <v>56.470001000000003</v>
      </c>
      <c r="C136">
        <v>56.759998000000003</v>
      </c>
      <c r="D136">
        <v>56</v>
      </c>
      <c r="E136">
        <v>56.25</v>
      </c>
      <c r="F136">
        <v>39500</v>
      </c>
      <c r="G136">
        <v>55.937781000000001</v>
      </c>
      <c r="H136">
        <f t="shared" si="3"/>
        <v>135</v>
      </c>
    </row>
    <row r="137" spans="1:8">
      <c r="A137" s="1">
        <v>42566</v>
      </c>
      <c r="B137">
        <v>56.400002000000001</v>
      </c>
      <c r="C137">
        <v>56.689999</v>
      </c>
      <c r="D137">
        <v>55.98</v>
      </c>
      <c r="E137">
        <v>56.299999</v>
      </c>
      <c r="F137">
        <v>57500</v>
      </c>
      <c r="G137">
        <v>55.987502999999997</v>
      </c>
      <c r="H137">
        <f t="shared" si="3"/>
        <v>136</v>
      </c>
    </row>
    <row r="138" spans="1:8">
      <c r="A138" s="1">
        <v>42565</v>
      </c>
      <c r="B138">
        <v>56.369999</v>
      </c>
      <c r="C138">
        <v>56.919998</v>
      </c>
      <c r="D138">
        <v>56.040000999999997</v>
      </c>
      <c r="E138">
        <v>56.139999000000003</v>
      </c>
      <c r="F138">
        <v>74200</v>
      </c>
      <c r="G138">
        <v>55.828391000000003</v>
      </c>
      <c r="H138">
        <f t="shared" si="3"/>
        <v>137</v>
      </c>
    </row>
    <row r="139" spans="1:8">
      <c r="A139" s="1">
        <v>42564</v>
      </c>
      <c r="B139">
        <v>56.259998000000003</v>
      </c>
      <c r="C139">
        <v>56.82</v>
      </c>
      <c r="D139">
        <v>55.939999</v>
      </c>
      <c r="E139">
        <v>56.560001</v>
      </c>
      <c r="F139">
        <v>75500</v>
      </c>
      <c r="G139">
        <v>56.246062000000002</v>
      </c>
      <c r="H139">
        <f t="shared" si="3"/>
        <v>138</v>
      </c>
    </row>
    <row r="140" spans="1:8">
      <c r="A140" s="1">
        <v>42563</v>
      </c>
      <c r="B140">
        <v>56.549999</v>
      </c>
      <c r="C140">
        <v>56.799999</v>
      </c>
      <c r="D140">
        <v>55.610000999999997</v>
      </c>
      <c r="E140">
        <v>55.91</v>
      </c>
      <c r="F140">
        <v>143900</v>
      </c>
      <c r="G140">
        <v>55.599668000000001</v>
      </c>
      <c r="H140">
        <f t="shared" si="3"/>
        <v>139</v>
      </c>
    </row>
    <row r="141" spans="1:8">
      <c r="A141" s="1">
        <v>42562</v>
      </c>
      <c r="B141">
        <v>56.66</v>
      </c>
      <c r="C141">
        <v>56.939999</v>
      </c>
      <c r="D141">
        <v>56.09</v>
      </c>
      <c r="E141">
        <v>56.709999000000003</v>
      </c>
      <c r="F141">
        <v>100200</v>
      </c>
      <c r="G141">
        <v>56.395226999999998</v>
      </c>
      <c r="H141">
        <f t="shared" si="3"/>
        <v>140</v>
      </c>
    </row>
    <row r="142" spans="1:8">
      <c r="A142" s="1">
        <v>42559</v>
      </c>
      <c r="B142">
        <v>56.07</v>
      </c>
      <c r="C142">
        <v>56.98</v>
      </c>
      <c r="D142">
        <v>55.200001</v>
      </c>
      <c r="E142">
        <v>56.900002000000001</v>
      </c>
      <c r="F142">
        <v>91000</v>
      </c>
      <c r="G142">
        <v>56.584173999999997</v>
      </c>
      <c r="H142">
        <f t="shared" si="3"/>
        <v>141</v>
      </c>
    </row>
    <row r="143" spans="1:8">
      <c r="A143" s="1">
        <v>42558</v>
      </c>
      <c r="B143">
        <v>57.34</v>
      </c>
      <c r="C143">
        <v>57.34</v>
      </c>
      <c r="D143">
        <v>55.950001</v>
      </c>
      <c r="E143">
        <v>56.09</v>
      </c>
      <c r="F143">
        <v>62000</v>
      </c>
      <c r="G143">
        <v>55.778669000000001</v>
      </c>
      <c r="H143">
        <f t="shared" si="3"/>
        <v>142</v>
      </c>
    </row>
    <row r="144" spans="1:8">
      <c r="A144" s="1">
        <v>42557</v>
      </c>
      <c r="B144">
        <v>56.799999</v>
      </c>
      <c r="C144">
        <v>57.369999</v>
      </c>
      <c r="D144">
        <v>56.549999</v>
      </c>
      <c r="E144">
        <v>57.080002</v>
      </c>
      <c r="F144">
        <v>71800</v>
      </c>
      <c r="G144">
        <v>56.763176000000001</v>
      </c>
      <c r="H144">
        <f t="shared" si="3"/>
        <v>143</v>
      </c>
    </row>
    <row r="145" spans="1:8">
      <c r="A145" s="1">
        <v>42556</v>
      </c>
      <c r="B145">
        <v>56.66</v>
      </c>
      <c r="C145">
        <v>57.34</v>
      </c>
      <c r="D145">
        <v>56.34</v>
      </c>
      <c r="E145">
        <v>56.970001000000003</v>
      </c>
      <c r="F145">
        <v>100800</v>
      </c>
      <c r="G145">
        <v>56.653785999999997</v>
      </c>
      <c r="H145">
        <f t="shared" si="3"/>
        <v>144</v>
      </c>
    </row>
    <row r="146" spans="1:8">
      <c r="A146" s="1">
        <v>42552</v>
      </c>
      <c r="B146">
        <v>56.889999000000003</v>
      </c>
      <c r="C146">
        <v>57.150002000000001</v>
      </c>
      <c r="D146">
        <v>55.639999000000003</v>
      </c>
      <c r="E146">
        <v>56.32</v>
      </c>
      <c r="F146">
        <v>69100</v>
      </c>
      <c r="G146">
        <v>56.007392000000003</v>
      </c>
      <c r="H146">
        <f t="shared" si="3"/>
        <v>145</v>
      </c>
    </row>
    <row r="147" spans="1:8">
      <c r="A147" s="1">
        <v>42551</v>
      </c>
      <c r="B147">
        <v>55.18</v>
      </c>
      <c r="C147">
        <v>56.540000999999997</v>
      </c>
      <c r="D147">
        <v>54.799999</v>
      </c>
      <c r="E147">
        <v>56.52</v>
      </c>
      <c r="F147">
        <v>99900</v>
      </c>
      <c r="G147">
        <v>56.206282999999999</v>
      </c>
      <c r="H147">
        <f t="shared" si="3"/>
        <v>146</v>
      </c>
    </row>
    <row r="148" spans="1:8">
      <c r="A148" s="1">
        <v>42550</v>
      </c>
      <c r="B148">
        <v>55.549999</v>
      </c>
      <c r="C148">
        <v>55.939999</v>
      </c>
      <c r="D148">
        <v>55.029998999999997</v>
      </c>
      <c r="E148">
        <v>55.189999</v>
      </c>
      <c r="F148">
        <v>66700</v>
      </c>
      <c r="G148">
        <v>54.883662999999999</v>
      </c>
      <c r="H148">
        <f t="shared" si="3"/>
        <v>147</v>
      </c>
    </row>
    <row r="149" spans="1:8">
      <c r="A149" s="1">
        <v>42549</v>
      </c>
      <c r="B149">
        <v>55.619999</v>
      </c>
      <c r="C149">
        <v>55.779998999999997</v>
      </c>
      <c r="D149">
        <v>54.900002000000001</v>
      </c>
      <c r="E149">
        <v>55.169998</v>
      </c>
      <c r="F149">
        <v>102200</v>
      </c>
      <c r="G149">
        <v>54.863773999999999</v>
      </c>
      <c r="H149">
        <f t="shared" si="3"/>
        <v>148</v>
      </c>
    </row>
    <row r="150" spans="1:8">
      <c r="A150" s="1">
        <v>42548</v>
      </c>
      <c r="B150">
        <v>54.509998000000003</v>
      </c>
      <c r="C150">
        <v>55.720001000000003</v>
      </c>
      <c r="D150">
        <v>54.389999000000003</v>
      </c>
      <c r="E150">
        <v>55.450001</v>
      </c>
      <c r="F150">
        <v>97100</v>
      </c>
      <c r="G150">
        <v>55.142221999999997</v>
      </c>
      <c r="H150">
        <f t="shared" si="3"/>
        <v>149</v>
      </c>
    </row>
    <row r="151" spans="1:8">
      <c r="A151" s="1">
        <v>42545</v>
      </c>
      <c r="B151">
        <v>54</v>
      </c>
      <c r="C151">
        <v>55.27</v>
      </c>
      <c r="D151">
        <v>53.419998</v>
      </c>
      <c r="E151">
        <v>54.540000999999997</v>
      </c>
      <c r="F151">
        <v>665400</v>
      </c>
      <c r="G151">
        <v>54.237273000000002</v>
      </c>
      <c r="H151">
        <f t="shared" si="3"/>
        <v>150</v>
      </c>
    </row>
    <row r="152" spans="1:8">
      <c r="A152" s="1">
        <v>42544</v>
      </c>
      <c r="B152">
        <v>54.25</v>
      </c>
      <c r="C152">
        <v>54.700001</v>
      </c>
      <c r="D152">
        <v>53.939999</v>
      </c>
      <c r="E152">
        <v>54.650002000000001</v>
      </c>
      <c r="F152">
        <v>91800</v>
      </c>
      <c r="G152">
        <v>54.346662999999999</v>
      </c>
      <c r="H152">
        <f t="shared" si="3"/>
        <v>151</v>
      </c>
    </row>
    <row r="153" spans="1:8">
      <c r="A153" s="1">
        <v>42543</v>
      </c>
      <c r="B153">
        <v>54.470001000000003</v>
      </c>
      <c r="C153">
        <v>54.880001</v>
      </c>
      <c r="D153">
        <v>54.07</v>
      </c>
      <c r="E153">
        <v>54.16</v>
      </c>
      <c r="F153">
        <v>96700</v>
      </c>
      <c r="G153">
        <v>53.859380999999999</v>
      </c>
      <c r="H153">
        <f t="shared" si="3"/>
        <v>152</v>
      </c>
    </row>
    <row r="154" spans="1:8">
      <c r="A154" s="1">
        <v>42542</v>
      </c>
      <c r="B154">
        <v>54.700001</v>
      </c>
      <c r="C154">
        <v>54.93</v>
      </c>
      <c r="D154">
        <v>54.380001</v>
      </c>
      <c r="E154">
        <v>54.650002000000001</v>
      </c>
      <c r="F154">
        <v>126400</v>
      </c>
      <c r="G154">
        <v>54.346662999999999</v>
      </c>
      <c r="H154">
        <f t="shared" si="3"/>
        <v>153</v>
      </c>
    </row>
    <row r="155" spans="1:8">
      <c r="A155" s="1">
        <v>42541</v>
      </c>
      <c r="B155">
        <v>54.810001</v>
      </c>
      <c r="C155">
        <v>55.049999</v>
      </c>
      <c r="D155">
        <v>53.950001</v>
      </c>
      <c r="E155">
        <v>54.810001</v>
      </c>
      <c r="F155">
        <v>103700</v>
      </c>
      <c r="G155">
        <v>54.505775</v>
      </c>
      <c r="H155">
        <f t="shared" si="3"/>
        <v>154</v>
      </c>
    </row>
    <row r="156" spans="1:8">
      <c r="A156" s="1">
        <v>42538</v>
      </c>
      <c r="B156">
        <v>54.75</v>
      </c>
      <c r="C156">
        <v>55.080002</v>
      </c>
      <c r="D156">
        <v>53.779998999999997</v>
      </c>
      <c r="E156">
        <v>54.709999000000003</v>
      </c>
      <c r="F156">
        <v>212700</v>
      </c>
      <c r="G156">
        <v>54.406328000000002</v>
      </c>
      <c r="H156">
        <f t="shared" si="3"/>
        <v>155</v>
      </c>
    </row>
    <row r="157" spans="1:8">
      <c r="A157" s="1">
        <v>42537</v>
      </c>
      <c r="B157">
        <v>54.740001999999997</v>
      </c>
      <c r="C157">
        <v>55.27</v>
      </c>
      <c r="D157">
        <v>54.599997999999999</v>
      </c>
      <c r="E157">
        <v>54.990001999999997</v>
      </c>
      <c r="F157">
        <v>104300</v>
      </c>
      <c r="G157">
        <v>54.684775999999999</v>
      </c>
      <c r="H157">
        <f t="shared" si="3"/>
        <v>156</v>
      </c>
    </row>
    <row r="158" spans="1:8">
      <c r="A158" s="1">
        <v>42536</v>
      </c>
      <c r="B158">
        <v>55.68</v>
      </c>
      <c r="C158">
        <v>55.720001000000003</v>
      </c>
      <c r="D158">
        <v>54.169998</v>
      </c>
      <c r="E158">
        <v>54.720001000000003</v>
      </c>
      <c r="F158">
        <v>92200</v>
      </c>
      <c r="G158">
        <v>54.416274000000001</v>
      </c>
      <c r="H158">
        <f t="shared" si="3"/>
        <v>157</v>
      </c>
    </row>
    <row r="159" spans="1:8">
      <c r="A159" s="1">
        <v>42535</v>
      </c>
      <c r="B159">
        <v>54.990001999999997</v>
      </c>
      <c r="C159">
        <v>55.860000999999997</v>
      </c>
      <c r="D159">
        <v>54.700001</v>
      </c>
      <c r="E159">
        <v>55.439999</v>
      </c>
      <c r="F159">
        <v>103000</v>
      </c>
      <c r="G159">
        <v>55.132275</v>
      </c>
      <c r="H159">
        <f t="shared" si="3"/>
        <v>158</v>
      </c>
    </row>
    <row r="160" spans="1:8">
      <c r="A160" s="1">
        <v>42534</v>
      </c>
      <c r="B160">
        <v>55.419998</v>
      </c>
      <c r="C160">
        <v>55.669998</v>
      </c>
      <c r="D160">
        <v>54.849997999999999</v>
      </c>
      <c r="E160">
        <v>55</v>
      </c>
      <c r="F160">
        <v>79100</v>
      </c>
      <c r="G160">
        <v>54.694718999999999</v>
      </c>
      <c r="H160">
        <f t="shared" si="3"/>
        <v>159</v>
      </c>
    </row>
    <row r="161" spans="1:8">
      <c r="A161" s="1">
        <v>42531</v>
      </c>
      <c r="B161">
        <v>54.720001000000003</v>
      </c>
      <c r="C161">
        <v>55.400002000000001</v>
      </c>
      <c r="D161">
        <v>54.349997999999999</v>
      </c>
      <c r="E161">
        <v>55.240001999999997</v>
      </c>
      <c r="F161">
        <v>93000</v>
      </c>
      <c r="G161">
        <v>54.933388999999998</v>
      </c>
      <c r="H161">
        <f t="shared" si="3"/>
        <v>160</v>
      </c>
    </row>
    <row r="162" spans="1:8">
      <c r="A162" s="1">
        <v>42530</v>
      </c>
      <c r="B162">
        <v>54</v>
      </c>
      <c r="C162">
        <v>54.73</v>
      </c>
      <c r="D162">
        <v>53.799999</v>
      </c>
      <c r="E162">
        <v>54.630001</v>
      </c>
      <c r="F162">
        <v>76800</v>
      </c>
      <c r="G162">
        <v>54.326774</v>
      </c>
      <c r="H162">
        <f t="shared" si="3"/>
        <v>161</v>
      </c>
    </row>
    <row r="163" spans="1:8">
      <c r="A163" s="1">
        <v>42529</v>
      </c>
      <c r="B163">
        <v>52.919998</v>
      </c>
      <c r="C163">
        <v>54.18</v>
      </c>
      <c r="D163">
        <v>52.919998</v>
      </c>
      <c r="E163">
        <v>54.060001</v>
      </c>
      <c r="F163">
        <v>71100</v>
      </c>
      <c r="G163">
        <v>53.759937999999998</v>
      </c>
      <c r="H163">
        <f t="shared" si="3"/>
        <v>162</v>
      </c>
    </row>
    <row r="164" spans="1:8">
      <c r="A164" s="1">
        <v>42528</v>
      </c>
      <c r="B164">
        <v>52.720001000000003</v>
      </c>
      <c r="C164">
        <v>53.279998999999997</v>
      </c>
      <c r="D164">
        <v>52.560001</v>
      </c>
      <c r="E164">
        <v>52.939999</v>
      </c>
      <c r="F164">
        <v>89700</v>
      </c>
      <c r="G164">
        <v>52.646152000000001</v>
      </c>
      <c r="H164">
        <f t="shared" si="3"/>
        <v>163</v>
      </c>
    </row>
    <row r="165" spans="1:8">
      <c r="A165" s="1">
        <v>42527</v>
      </c>
      <c r="B165">
        <v>52.110000999999997</v>
      </c>
      <c r="C165">
        <v>52.869999</v>
      </c>
      <c r="D165">
        <v>51.950001</v>
      </c>
      <c r="E165">
        <v>52.509998000000003</v>
      </c>
      <c r="F165">
        <v>85600</v>
      </c>
      <c r="G165">
        <v>52.218538000000002</v>
      </c>
      <c r="H165">
        <f t="shared" si="3"/>
        <v>164</v>
      </c>
    </row>
    <row r="166" spans="1:8">
      <c r="A166" s="1">
        <v>42524</v>
      </c>
      <c r="B166">
        <v>51.630001</v>
      </c>
      <c r="C166">
        <v>52.509998000000003</v>
      </c>
      <c r="D166">
        <v>51.16</v>
      </c>
      <c r="E166">
        <v>52.23</v>
      </c>
      <c r="F166">
        <v>63900</v>
      </c>
      <c r="G166">
        <v>51.940094000000002</v>
      </c>
      <c r="H166">
        <f t="shared" si="3"/>
        <v>165</v>
      </c>
    </row>
    <row r="167" spans="1:8">
      <c r="A167" s="1">
        <v>42523</v>
      </c>
      <c r="B167">
        <v>51.529998999999997</v>
      </c>
      <c r="C167">
        <v>51.529998999999997</v>
      </c>
      <c r="D167">
        <v>50.400002000000001</v>
      </c>
      <c r="E167">
        <v>51.27</v>
      </c>
      <c r="F167">
        <v>84000</v>
      </c>
      <c r="G167">
        <v>50.985422999999997</v>
      </c>
      <c r="H167">
        <f t="shared" si="3"/>
        <v>166</v>
      </c>
    </row>
    <row r="168" spans="1:8">
      <c r="A168" s="1">
        <v>42522</v>
      </c>
      <c r="B168">
        <v>50.709999000000003</v>
      </c>
      <c r="C168">
        <v>51.669998</v>
      </c>
      <c r="D168">
        <v>50.049999</v>
      </c>
      <c r="E168">
        <v>51.459999000000003</v>
      </c>
      <c r="F168">
        <v>152800</v>
      </c>
      <c r="G168">
        <v>51.174366999999997</v>
      </c>
      <c r="H168">
        <f t="shared" si="3"/>
        <v>167</v>
      </c>
    </row>
    <row r="169" spans="1:8">
      <c r="A169" s="1">
        <v>42521</v>
      </c>
      <c r="B169">
        <v>51.580002</v>
      </c>
      <c r="C169">
        <v>51.900002000000001</v>
      </c>
      <c r="D169">
        <v>50.669998</v>
      </c>
      <c r="E169">
        <v>50.709999000000003</v>
      </c>
      <c r="F169">
        <v>179200</v>
      </c>
      <c r="G169">
        <v>50.428530000000002</v>
      </c>
      <c r="H169">
        <f t="shared" si="3"/>
        <v>168</v>
      </c>
    </row>
    <row r="170" spans="1:8">
      <c r="A170" s="1">
        <v>42517</v>
      </c>
      <c r="B170">
        <v>50.77</v>
      </c>
      <c r="C170">
        <v>51.57</v>
      </c>
      <c r="D170">
        <v>50.400002000000001</v>
      </c>
      <c r="E170">
        <v>51.57</v>
      </c>
      <c r="F170">
        <v>86800</v>
      </c>
      <c r="G170">
        <v>51.283757000000001</v>
      </c>
      <c r="H170">
        <f t="shared" si="3"/>
        <v>169</v>
      </c>
    </row>
    <row r="171" spans="1:8">
      <c r="A171" s="1">
        <v>42516</v>
      </c>
      <c r="B171">
        <v>50.400002000000001</v>
      </c>
      <c r="C171">
        <v>51.02</v>
      </c>
      <c r="D171">
        <v>49.939999</v>
      </c>
      <c r="E171">
        <v>50.880001</v>
      </c>
      <c r="F171">
        <v>86800</v>
      </c>
      <c r="G171">
        <v>50.304228000000002</v>
      </c>
      <c r="H171">
        <f t="shared" si="3"/>
        <v>170</v>
      </c>
    </row>
    <row r="172" spans="1:8">
      <c r="A172" s="1">
        <v>42515</v>
      </c>
      <c r="B172">
        <v>50.860000999999997</v>
      </c>
      <c r="C172">
        <v>50.860000999999997</v>
      </c>
      <c r="D172">
        <v>50.16</v>
      </c>
      <c r="E172">
        <v>50.279998999999997</v>
      </c>
      <c r="F172">
        <v>110400</v>
      </c>
      <c r="G172">
        <v>49.711015000000003</v>
      </c>
      <c r="H172">
        <f t="shared" si="3"/>
        <v>171</v>
      </c>
    </row>
    <row r="173" spans="1:8">
      <c r="A173" s="1">
        <v>42514</v>
      </c>
      <c r="B173">
        <v>50.150002000000001</v>
      </c>
      <c r="C173">
        <v>51.029998999999997</v>
      </c>
      <c r="D173">
        <v>50.07</v>
      </c>
      <c r="E173">
        <v>50.82</v>
      </c>
      <c r="F173">
        <v>106800</v>
      </c>
      <c r="G173">
        <v>50.244905000000003</v>
      </c>
      <c r="H173">
        <f t="shared" si="3"/>
        <v>172</v>
      </c>
    </row>
    <row r="174" spans="1:8">
      <c r="A174" s="1">
        <v>42513</v>
      </c>
      <c r="B174">
        <v>50.419998</v>
      </c>
      <c r="C174">
        <v>50.950001</v>
      </c>
      <c r="D174">
        <v>49.869999</v>
      </c>
      <c r="E174">
        <v>49.939999</v>
      </c>
      <c r="F174">
        <v>53600</v>
      </c>
      <c r="G174">
        <v>49.374862999999998</v>
      </c>
      <c r="H174">
        <f t="shared" si="3"/>
        <v>173</v>
      </c>
    </row>
    <row r="175" spans="1:8">
      <c r="A175" s="1">
        <v>42510</v>
      </c>
      <c r="B175">
        <v>50.27</v>
      </c>
      <c r="C175">
        <v>50.380001</v>
      </c>
      <c r="D175">
        <v>49.84</v>
      </c>
      <c r="E175">
        <v>50.360000999999997</v>
      </c>
      <c r="F175">
        <v>61800</v>
      </c>
      <c r="G175">
        <v>49.790112000000001</v>
      </c>
      <c r="H175">
        <f t="shared" si="3"/>
        <v>174</v>
      </c>
    </row>
    <row r="176" spans="1:8">
      <c r="A176" s="1">
        <v>42509</v>
      </c>
      <c r="B176">
        <v>49.580002</v>
      </c>
      <c r="C176">
        <v>50.240001999999997</v>
      </c>
      <c r="D176">
        <v>49.419998</v>
      </c>
      <c r="E176">
        <v>50.040000999999997</v>
      </c>
      <c r="F176">
        <v>64500</v>
      </c>
      <c r="G176">
        <v>49.473733000000003</v>
      </c>
      <c r="H176">
        <f t="shared" si="3"/>
        <v>175</v>
      </c>
    </row>
    <row r="177" spans="1:8">
      <c r="A177" s="1">
        <v>42508</v>
      </c>
      <c r="B177">
        <v>50.040000999999997</v>
      </c>
      <c r="C177">
        <v>51</v>
      </c>
      <c r="D177">
        <v>49.439999</v>
      </c>
      <c r="E177">
        <v>49.810001</v>
      </c>
      <c r="F177">
        <v>65000</v>
      </c>
      <c r="G177">
        <v>49.246335999999999</v>
      </c>
      <c r="H177">
        <f t="shared" si="3"/>
        <v>176</v>
      </c>
    </row>
    <row r="178" spans="1:8">
      <c r="A178" s="1">
        <v>42507</v>
      </c>
      <c r="B178">
        <v>52.360000999999997</v>
      </c>
      <c r="C178">
        <v>52.360000999999997</v>
      </c>
      <c r="D178">
        <v>49.799999</v>
      </c>
      <c r="E178">
        <v>50.310001</v>
      </c>
      <c r="F178">
        <v>109300</v>
      </c>
      <c r="G178">
        <v>49.740678000000003</v>
      </c>
      <c r="H178">
        <f t="shared" si="3"/>
        <v>177</v>
      </c>
    </row>
    <row r="179" spans="1:8">
      <c r="A179" s="1">
        <v>42506</v>
      </c>
      <c r="B179">
        <v>52.040000999999997</v>
      </c>
      <c r="C179">
        <v>52.400002000000001</v>
      </c>
      <c r="D179">
        <v>51.810001</v>
      </c>
      <c r="E179">
        <v>52.310001</v>
      </c>
      <c r="F179">
        <v>109900</v>
      </c>
      <c r="G179">
        <v>51.718046000000001</v>
      </c>
      <c r="H179">
        <f t="shared" si="3"/>
        <v>178</v>
      </c>
    </row>
    <row r="180" spans="1:8">
      <c r="A180" s="1">
        <v>42503</v>
      </c>
      <c r="B180">
        <v>52.349997999999999</v>
      </c>
      <c r="C180">
        <v>52.52</v>
      </c>
      <c r="D180">
        <v>51.619999</v>
      </c>
      <c r="E180">
        <v>52.240001999999997</v>
      </c>
      <c r="F180">
        <v>51100</v>
      </c>
      <c r="G180">
        <v>51.648837999999998</v>
      </c>
      <c r="H180">
        <f t="shared" si="3"/>
        <v>179</v>
      </c>
    </row>
    <row r="181" spans="1:8">
      <c r="A181" s="1">
        <v>42502</v>
      </c>
      <c r="B181">
        <v>52.18</v>
      </c>
      <c r="C181">
        <v>52.73</v>
      </c>
      <c r="D181">
        <v>51.759998000000003</v>
      </c>
      <c r="E181">
        <v>52.389999000000003</v>
      </c>
      <c r="F181">
        <v>61100</v>
      </c>
      <c r="G181">
        <v>51.797137999999997</v>
      </c>
      <c r="H181">
        <f t="shared" si="3"/>
        <v>180</v>
      </c>
    </row>
    <row r="182" spans="1:8">
      <c r="A182" s="1">
        <v>42501</v>
      </c>
      <c r="B182">
        <v>52.209999000000003</v>
      </c>
      <c r="C182">
        <v>52.380001</v>
      </c>
      <c r="D182">
        <v>51.509998000000003</v>
      </c>
      <c r="E182">
        <v>52.080002</v>
      </c>
      <c r="F182">
        <v>70000</v>
      </c>
      <c r="G182">
        <v>51.490648999999998</v>
      </c>
      <c r="H182">
        <f t="shared" si="3"/>
        <v>181</v>
      </c>
    </row>
    <row r="183" spans="1:8">
      <c r="A183" s="1">
        <v>42500</v>
      </c>
      <c r="B183">
        <v>52.080002</v>
      </c>
      <c r="C183">
        <v>52.369999</v>
      </c>
      <c r="D183">
        <v>51.779998999999997</v>
      </c>
      <c r="E183">
        <v>52.110000999999997</v>
      </c>
      <c r="F183">
        <v>81000</v>
      </c>
      <c r="G183">
        <v>51.520308</v>
      </c>
      <c r="H183">
        <f t="shared" si="3"/>
        <v>182</v>
      </c>
    </row>
    <row r="184" spans="1:8">
      <c r="A184" s="1">
        <v>42499</v>
      </c>
      <c r="B184">
        <v>51.279998999999997</v>
      </c>
      <c r="C184">
        <v>52.02</v>
      </c>
      <c r="D184">
        <v>51.029998999999997</v>
      </c>
      <c r="E184">
        <v>51.849997999999999</v>
      </c>
      <c r="F184">
        <v>82100</v>
      </c>
      <c r="G184">
        <v>51.263247999999997</v>
      </c>
      <c r="H184">
        <f t="shared" si="3"/>
        <v>183</v>
      </c>
    </row>
    <row r="185" spans="1:8">
      <c r="A185" s="1">
        <v>42496</v>
      </c>
      <c r="B185">
        <v>51.209999000000003</v>
      </c>
      <c r="C185">
        <v>51.380001</v>
      </c>
      <c r="D185">
        <v>50.450001</v>
      </c>
      <c r="E185">
        <v>51.380001</v>
      </c>
      <c r="F185">
        <v>75700</v>
      </c>
      <c r="G185">
        <v>50.798569999999998</v>
      </c>
      <c r="H185">
        <f t="shared" si="3"/>
        <v>184</v>
      </c>
    </row>
    <row r="186" spans="1:8">
      <c r="A186" s="1">
        <v>42495</v>
      </c>
      <c r="B186">
        <v>51.860000999999997</v>
      </c>
      <c r="C186">
        <v>52.299999</v>
      </c>
      <c r="D186">
        <v>51.150002000000001</v>
      </c>
      <c r="E186">
        <v>51.25</v>
      </c>
      <c r="F186">
        <v>66100</v>
      </c>
      <c r="G186">
        <v>50.67004</v>
      </c>
      <c r="H186">
        <f t="shared" si="3"/>
        <v>185</v>
      </c>
    </row>
    <row r="187" spans="1:8">
      <c r="A187" s="1">
        <v>42494</v>
      </c>
      <c r="B187">
        <v>50.880001</v>
      </c>
      <c r="C187">
        <v>52.080002</v>
      </c>
      <c r="D187">
        <v>50.639999000000003</v>
      </c>
      <c r="E187">
        <v>51.700001</v>
      </c>
      <c r="F187">
        <v>79200</v>
      </c>
      <c r="G187">
        <v>51.114947999999998</v>
      </c>
      <c r="H187">
        <f t="shared" si="3"/>
        <v>186</v>
      </c>
    </row>
    <row r="188" spans="1:8">
      <c r="A188" s="1">
        <v>42493</v>
      </c>
      <c r="B188">
        <v>50.490001999999997</v>
      </c>
      <c r="C188">
        <v>51.209999000000003</v>
      </c>
      <c r="D188">
        <v>50.419998</v>
      </c>
      <c r="E188">
        <v>50.91</v>
      </c>
      <c r="F188">
        <v>76800</v>
      </c>
      <c r="G188">
        <v>50.333886999999997</v>
      </c>
      <c r="H188">
        <f t="shared" si="3"/>
        <v>187</v>
      </c>
    </row>
    <row r="189" spans="1:8">
      <c r="A189" s="1">
        <v>42492</v>
      </c>
      <c r="B189">
        <v>50.009998000000003</v>
      </c>
      <c r="C189">
        <v>51.150002000000001</v>
      </c>
      <c r="D189">
        <v>49.549999</v>
      </c>
      <c r="E189">
        <v>50.830002</v>
      </c>
      <c r="F189">
        <v>70300</v>
      </c>
      <c r="G189">
        <v>50.254793999999997</v>
      </c>
      <c r="H189">
        <f t="shared" si="3"/>
        <v>188</v>
      </c>
    </row>
    <row r="190" spans="1:8">
      <c r="A190" s="1">
        <v>42489</v>
      </c>
      <c r="B190">
        <v>49.380001</v>
      </c>
      <c r="C190">
        <v>50.169998</v>
      </c>
      <c r="D190">
        <v>49.330002</v>
      </c>
      <c r="E190">
        <v>49.849997999999999</v>
      </c>
      <c r="F190">
        <v>66200</v>
      </c>
      <c r="G190">
        <v>49.285881000000003</v>
      </c>
      <c r="H190">
        <f t="shared" si="3"/>
        <v>189</v>
      </c>
    </row>
    <row r="191" spans="1:8">
      <c r="A191" s="1">
        <v>42488</v>
      </c>
      <c r="B191">
        <v>49.330002</v>
      </c>
      <c r="C191">
        <v>50.189999</v>
      </c>
      <c r="D191">
        <v>49.080002</v>
      </c>
      <c r="E191">
        <v>49.639999000000003</v>
      </c>
      <c r="F191">
        <v>115100</v>
      </c>
      <c r="G191">
        <v>49.078257999999998</v>
      </c>
      <c r="H191">
        <f t="shared" si="3"/>
        <v>190</v>
      </c>
    </row>
    <row r="192" spans="1:8">
      <c r="A192" s="1">
        <v>42487</v>
      </c>
      <c r="B192">
        <v>49.240001999999997</v>
      </c>
      <c r="C192">
        <v>49.75</v>
      </c>
      <c r="D192">
        <v>48.93</v>
      </c>
      <c r="E192">
        <v>49.490001999999997</v>
      </c>
      <c r="F192">
        <v>110200</v>
      </c>
      <c r="G192">
        <v>48.929957999999999</v>
      </c>
      <c r="H192">
        <f t="shared" si="3"/>
        <v>191</v>
      </c>
    </row>
    <row r="193" spans="1:8">
      <c r="A193" s="1">
        <v>42486</v>
      </c>
      <c r="B193">
        <v>48.779998999999997</v>
      </c>
      <c r="C193">
        <v>49.299999</v>
      </c>
      <c r="D193">
        <v>48.360000999999997</v>
      </c>
      <c r="E193">
        <v>49.060001</v>
      </c>
      <c r="F193">
        <v>99700</v>
      </c>
      <c r="G193">
        <v>48.504823999999999</v>
      </c>
      <c r="H193">
        <f t="shared" si="3"/>
        <v>192</v>
      </c>
    </row>
    <row r="194" spans="1:8">
      <c r="A194" s="1">
        <v>42485</v>
      </c>
      <c r="B194">
        <v>48.41</v>
      </c>
      <c r="C194">
        <v>48.68</v>
      </c>
      <c r="D194">
        <v>48.040000999999997</v>
      </c>
      <c r="E194">
        <v>48.599997999999999</v>
      </c>
      <c r="F194">
        <v>87500</v>
      </c>
      <c r="G194">
        <v>48.050026000000003</v>
      </c>
      <c r="H194">
        <f t="shared" si="3"/>
        <v>193</v>
      </c>
    </row>
    <row r="195" spans="1:8">
      <c r="A195" s="1">
        <v>42482</v>
      </c>
      <c r="B195">
        <v>48.290000999999997</v>
      </c>
      <c r="C195">
        <v>48.830002</v>
      </c>
      <c r="D195">
        <v>48.150002000000001</v>
      </c>
      <c r="E195">
        <v>48.439999</v>
      </c>
      <c r="F195">
        <v>103900</v>
      </c>
      <c r="G195">
        <v>47.891837000000002</v>
      </c>
      <c r="H195">
        <f t="shared" si="3"/>
        <v>194</v>
      </c>
    </row>
    <row r="196" spans="1:8">
      <c r="A196" s="1">
        <v>42481</v>
      </c>
      <c r="B196">
        <v>49.009998000000003</v>
      </c>
      <c r="C196">
        <v>49.27</v>
      </c>
      <c r="D196">
        <v>47.900002000000001</v>
      </c>
      <c r="E196">
        <v>48.279998999999997</v>
      </c>
      <c r="F196">
        <v>105500</v>
      </c>
      <c r="G196">
        <v>47.733648000000002</v>
      </c>
      <c r="H196">
        <f t="shared" ref="H196:H259" si="4">H195+1</f>
        <v>195</v>
      </c>
    </row>
    <row r="197" spans="1:8">
      <c r="A197" s="1">
        <v>42480</v>
      </c>
      <c r="B197">
        <v>50.580002</v>
      </c>
      <c r="C197">
        <v>50.580002</v>
      </c>
      <c r="D197">
        <v>48.810001</v>
      </c>
      <c r="E197">
        <v>48.900002000000001</v>
      </c>
      <c r="F197">
        <v>67700</v>
      </c>
      <c r="G197">
        <v>48.346634000000002</v>
      </c>
      <c r="H197">
        <f t="shared" si="4"/>
        <v>196</v>
      </c>
    </row>
    <row r="198" spans="1:8">
      <c r="A198" s="1">
        <v>42479</v>
      </c>
      <c r="B198">
        <v>50.459999000000003</v>
      </c>
      <c r="C198">
        <v>51.029998999999997</v>
      </c>
      <c r="D198">
        <v>50.259998000000003</v>
      </c>
      <c r="E198">
        <v>50.419998</v>
      </c>
      <c r="F198">
        <v>65100</v>
      </c>
      <c r="G198">
        <v>49.849429999999998</v>
      </c>
      <c r="H198">
        <f t="shared" si="4"/>
        <v>197</v>
      </c>
    </row>
    <row r="199" spans="1:8">
      <c r="A199" s="1">
        <v>42478</v>
      </c>
      <c r="B199">
        <v>50.18</v>
      </c>
      <c r="C199">
        <v>50.580002</v>
      </c>
      <c r="D199">
        <v>49.720001000000003</v>
      </c>
      <c r="E199">
        <v>50.57</v>
      </c>
      <c r="F199">
        <v>68400</v>
      </c>
      <c r="G199">
        <v>49.997734000000001</v>
      </c>
      <c r="H199">
        <f t="shared" si="4"/>
        <v>198</v>
      </c>
    </row>
    <row r="200" spans="1:8">
      <c r="A200" s="1">
        <v>42475</v>
      </c>
      <c r="B200">
        <v>49.5</v>
      </c>
      <c r="C200">
        <v>50.48</v>
      </c>
      <c r="D200">
        <v>49.450001</v>
      </c>
      <c r="E200">
        <v>50.040000999999997</v>
      </c>
      <c r="F200">
        <v>93500</v>
      </c>
      <c r="G200">
        <v>49.473733000000003</v>
      </c>
      <c r="H200">
        <f t="shared" si="4"/>
        <v>199</v>
      </c>
    </row>
    <row r="201" spans="1:8">
      <c r="A201" s="1">
        <v>42474</v>
      </c>
      <c r="B201">
        <v>50.27</v>
      </c>
      <c r="C201">
        <v>50.27</v>
      </c>
      <c r="D201">
        <v>49.650002000000001</v>
      </c>
      <c r="E201">
        <v>49.68</v>
      </c>
      <c r="F201">
        <v>65200</v>
      </c>
      <c r="G201">
        <v>49.117806999999999</v>
      </c>
      <c r="H201">
        <f t="shared" si="4"/>
        <v>200</v>
      </c>
    </row>
    <row r="202" spans="1:8">
      <c r="A202" s="1">
        <v>42473</v>
      </c>
      <c r="B202">
        <v>50.209999000000003</v>
      </c>
      <c r="C202">
        <v>50.209999000000003</v>
      </c>
      <c r="D202">
        <v>49.299999</v>
      </c>
      <c r="E202">
        <v>50.169998</v>
      </c>
      <c r="F202">
        <v>95400</v>
      </c>
      <c r="G202">
        <v>49.602258999999997</v>
      </c>
      <c r="H202">
        <f t="shared" si="4"/>
        <v>201</v>
      </c>
    </row>
    <row r="203" spans="1:8">
      <c r="A203" s="1">
        <v>42472</v>
      </c>
      <c r="B203">
        <v>49.650002000000001</v>
      </c>
      <c r="C203">
        <v>50.919998</v>
      </c>
      <c r="D203">
        <v>49.509998000000003</v>
      </c>
      <c r="E203">
        <v>50.049999</v>
      </c>
      <c r="F203">
        <v>98000</v>
      </c>
      <c r="G203">
        <v>49.483618</v>
      </c>
      <c r="H203">
        <f t="shared" si="4"/>
        <v>202</v>
      </c>
    </row>
    <row r="204" spans="1:8">
      <c r="A204" s="1">
        <v>42471</v>
      </c>
      <c r="B204">
        <v>49.939999</v>
      </c>
      <c r="C204">
        <v>50.259998000000003</v>
      </c>
      <c r="D204">
        <v>49.43</v>
      </c>
      <c r="E204">
        <v>49.68</v>
      </c>
      <c r="F204">
        <v>66800</v>
      </c>
      <c r="G204">
        <v>49.117806999999999</v>
      </c>
      <c r="H204">
        <f t="shared" si="4"/>
        <v>203</v>
      </c>
    </row>
    <row r="205" spans="1:8">
      <c r="A205" s="1">
        <v>42468</v>
      </c>
      <c r="B205">
        <v>50.049999</v>
      </c>
      <c r="C205">
        <v>50.209999000000003</v>
      </c>
      <c r="D205">
        <v>49.509998000000003</v>
      </c>
      <c r="E205">
        <v>49.759998000000003</v>
      </c>
      <c r="F205">
        <v>62100</v>
      </c>
      <c r="G205">
        <v>49.196899000000002</v>
      </c>
      <c r="H205">
        <f t="shared" si="4"/>
        <v>204</v>
      </c>
    </row>
    <row r="206" spans="1:8">
      <c r="A206" s="1">
        <v>42467</v>
      </c>
      <c r="B206">
        <v>49.560001</v>
      </c>
      <c r="C206">
        <v>50.380001</v>
      </c>
      <c r="D206">
        <v>49.41</v>
      </c>
      <c r="E206">
        <v>49.779998999999997</v>
      </c>
      <c r="F206">
        <v>133500</v>
      </c>
      <c r="G206">
        <v>49.216673</v>
      </c>
      <c r="H206">
        <f t="shared" si="4"/>
        <v>205</v>
      </c>
    </row>
    <row r="207" spans="1:8">
      <c r="A207" s="1">
        <v>42466</v>
      </c>
      <c r="B207">
        <v>49.959999000000003</v>
      </c>
      <c r="C207">
        <v>50.43</v>
      </c>
      <c r="D207">
        <v>49.360000999999997</v>
      </c>
      <c r="E207">
        <v>49.91</v>
      </c>
      <c r="F207">
        <v>93900</v>
      </c>
      <c r="G207">
        <v>49.345202999999998</v>
      </c>
      <c r="H207">
        <f t="shared" si="4"/>
        <v>206</v>
      </c>
    </row>
    <row r="208" spans="1:8">
      <c r="A208" s="1">
        <v>42465</v>
      </c>
      <c r="B208">
        <v>51</v>
      </c>
      <c r="C208">
        <v>51.259998000000003</v>
      </c>
      <c r="D208">
        <v>49.939999</v>
      </c>
      <c r="E208">
        <v>49.98</v>
      </c>
      <c r="F208">
        <v>128400</v>
      </c>
      <c r="G208">
        <v>49.414411000000001</v>
      </c>
      <c r="H208">
        <f t="shared" si="4"/>
        <v>207</v>
      </c>
    </row>
    <row r="209" spans="1:8">
      <c r="A209" s="1">
        <v>42464</v>
      </c>
      <c r="B209">
        <v>51.470001000000003</v>
      </c>
      <c r="C209">
        <v>51.509998000000003</v>
      </c>
      <c r="D209">
        <v>50.860000999999997</v>
      </c>
      <c r="E209">
        <v>51.310001</v>
      </c>
      <c r="F209">
        <v>162700</v>
      </c>
      <c r="G209">
        <v>50.729362000000002</v>
      </c>
      <c r="H209">
        <f t="shared" si="4"/>
        <v>208</v>
      </c>
    </row>
    <row r="210" spans="1:8">
      <c r="A210" s="1">
        <v>42461</v>
      </c>
      <c r="B210">
        <v>52.07</v>
      </c>
      <c r="C210">
        <v>52.66</v>
      </c>
      <c r="D210">
        <v>51.349997999999999</v>
      </c>
      <c r="E210">
        <v>51.599997999999999</v>
      </c>
      <c r="F210">
        <v>198800</v>
      </c>
      <c r="G210">
        <v>51.016077000000003</v>
      </c>
      <c r="H210">
        <f t="shared" si="4"/>
        <v>209</v>
      </c>
    </row>
    <row r="211" spans="1:8">
      <c r="A211" s="1">
        <v>42460</v>
      </c>
      <c r="B211">
        <v>52.150002000000001</v>
      </c>
      <c r="C211">
        <v>52.610000999999997</v>
      </c>
      <c r="D211">
        <v>51.700001</v>
      </c>
      <c r="E211">
        <v>52.25</v>
      </c>
      <c r="F211">
        <v>329500</v>
      </c>
      <c r="G211">
        <v>51.658723000000002</v>
      </c>
      <c r="H211">
        <f t="shared" si="4"/>
        <v>210</v>
      </c>
    </row>
    <row r="212" spans="1:8">
      <c r="A212" s="1">
        <v>42459</v>
      </c>
      <c r="B212">
        <v>52.689999</v>
      </c>
      <c r="C212">
        <v>52.689999</v>
      </c>
      <c r="D212">
        <v>51.869999</v>
      </c>
      <c r="E212">
        <v>52.290000999999997</v>
      </c>
      <c r="F212">
        <v>79300</v>
      </c>
      <c r="G212">
        <v>51.698272000000003</v>
      </c>
      <c r="H212">
        <f t="shared" si="4"/>
        <v>211</v>
      </c>
    </row>
    <row r="213" spans="1:8">
      <c r="A213" s="1">
        <v>42458</v>
      </c>
      <c r="B213">
        <v>50.669998</v>
      </c>
      <c r="C213">
        <v>52.549999</v>
      </c>
      <c r="D213">
        <v>50.669998</v>
      </c>
      <c r="E213">
        <v>52.529998999999997</v>
      </c>
      <c r="F213">
        <v>104800</v>
      </c>
      <c r="G213">
        <v>51.935554000000003</v>
      </c>
      <c r="H213">
        <f t="shared" si="4"/>
        <v>212</v>
      </c>
    </row>
    <row r="214" spans="1:8">
      <c r="A214" s="1">
        <v>42457</v>
      </c>
      <c r="B214">
        <v>50.91</v>
      </c>
      <c r="C214">
        <v>51.639999000000003</v>
      </c>
      <c r="D214">
        <v>50.52</v>
      </c>
      <c r="E214">
        <v>50.790000999999997</v>
      </c>
      <c r="F214">
        <v>98600</v>
      </c>
      <c r="G214">
        <v>50.215246</v>
      </c>
      <c r="H214">
        <f t="shared" si="4"/>
        <v>213</v>
      </c>
    </row>
    <row r="215" spans="1:8">
      <c r="A215" s="1">
        <v>42453</v>
      </c>
      <c r="B215">
        <v>50.16</v>
      </c>
      <c r="C215">
        <v>50.790000999999997</v>
      </c>
      <c r="D215">
        <v>50.16</v>
      </c>
      <c r="E215">
        <v>50.630001</v>
      </c>
      <c r="F215">
        <v>47700</v>
      </c>
      <c r="G215">
        <v>50.057057</v>
      </c>
      <c r="H215">
        <f t="shared" si="4"/>
        <v>214</v>
      </c>
    </row>
    <row r="216" spans="1:8">
      <c r="A216" s="1">
        <v>42452</v>
      </c>
      <c r="B216">
        <v>50.07</v>
      </c>
      <c r="C216">
        <v>50.66</v>
      </c>
      <c r="D216">
        <v>49.709999000000003</v>
      </c>
      <c r="E216">
        <v>50.150002000000001</v>
      </c>
      <c r="F216">
        <v>122800</v>
      </c>
      <c r="G216">
        <v>49.582489000000002</v>
      </c>
      <c r="H216">
        <f t="shared" si="4"/>
        <v>215</v>
      </c>
    </row>
    <row r="217" spans="1:8">
      <c r="A217" s="1">
        <v>42451</v>
      </c>
      <c r="B217">
        <v>50.189999</v>
      </c>
      <c r="C217">
        <v>50.799999</v>
      </c>
      <c r="D217">
        <v>49.98</v>
      </c>
      <c r="E217">
        <v>50.029998999999997</v>
      </c>
      <c r="F217">
        <v>79900</v>
      </c>
      <c r="G217">
        <v>49.463844000000002</v>
      </c>
      <c r="H217">
        <f t="shared" si="4"/>
        <v>216</v>
      </c>
    </row>
    <row r="218" spans="1:8">
      <c r="A218" s="1">
        <v>42450</v>
      </c>
      <c r="B218">
        <v>50.25</v>
      </c>
      <c r="C218">
        <v>50.82</v>
      </c>
      <c r="D218">
        <v>49.77</v>
      </c>
      <c r="E218">
        <v>50.5</v>
      </c>
      <c r="F218">
        <v>107200</v>
      </c>
      <c r="G218">
        <v>49.928527000000003</v>
      </c>
      <c r="H218">
        <f t="shared" si="4"/>
        <v>217</v>
      </c>
    </row>
    <row r="219" spans="1:8">
      <c r="A219" s="1">
        <v>42447</v>
      </c>
      <c r="B219">
        <v>51.189999</v>
      </c>
      <c r="C219">
        <v>51.189999</v>
      </c>
      <c r="D219">
        <v>49.990001999999997</v>
      </c>
      <c r="E219">
        <v>50.48</v>
      </c>
      <c r="F219">
        <v>336500</v>
      </c>
      <c r="G219">
        <v>49.908752999999997</v>
      </c>
      <c r="H219">
        <f t="shared" si="4"/>
        <v>218</v>
      </c>
    </row>
    <row r="220" spans="1:8">
      <c r="A220" s="1">
        <v>42446</v>
      </c>
      <c r="B220">
        <v>50.189999</v>
      </c>
      <c r="C220">
        <v>50.959999000000003</v>
      </c>
      <c r="D220">
        <v>49.709999000000003</v>
      </c>
      <c r="E220">
        <v>50.91</v>
      </c>
      <c r="F220">
        <v>77500</v>
      </c>
      <c r="G220">
        <v>50.333886999999997</v>
      </c>
      <c r="H220">
        <f t="shared" si="4"/>
        <v>219</v>
      </c>
    </row>
    <row r="221" spans="1:8">
      <c r="A221" s="1">
        <v>42445</v>
      </c>
      <c r="B221">
        <v>49.490001999999997</v>
      </c>
      <c r="C221">
        <v>50.299999</v>
      </c>
      <c r="D221">
        <v>48.799999</v>
      </c>
      <c r="E221">
        <v>50.220001000000003</v>
      </c>
      <c r="F221">
        <v>149200</v>
      </c>
      <c r="G221">
        <v>49.651696999999999</v>
      </c>
      <c r="H221">
        <f t="shared" si="4"/>
        <v>220</v>
      </c>
    </row>
    <row r="222" spans="1:8">
      <c r="A222" s="1">
        <v>42444</v>
      </c>
      <c r="B222">
        <v>49.959999000000003</v>
      </c>
      <c r="C222">
        <v>50.619999</v>
      </c>
      <c r="D222">
        <v>49.34</v>
      </c>
      <c r="E222">
        <v>49.52</v>
      </c>
      <c r="F222">
        <v>111000</v>
      </c>
      <c r="G222">
        <v>48.959617000000001</v>
      </c>
      <c r="H222">
        <f t="shared" si="4"/>
        <v>221</v>
      </c>
    </row>
    <row r="223" spans="1:8">
      <c r="A223" s="1">
        <v>42443</v>
      </c>
      <c r="B223">
        <v>50.27</v>
      </c>
      <c r="C223">
        <v>50.639999000000003</v>
      </c>
      <c r="D223">
        <v>49.869999</v>
      </c>
      <c r="E223">
        <v>50.040000999999997</v>
      </c>
      <c r="F223">
        <v>100300</v>
      </c>
      <c r="G223">
        <v>49.473733000000003</v>
      </c>
      <c r="H223">
        <f t="shared" si="4"/>
        <v>222</v>
      </c>
    </row>
    <row r="224" spans="1:8">
      <c r="A224" s="1">
        <v>42440</v>
      </c>
      <c r="B224">
        <v>50.5</v>
      </c>
      <c r="C224">
        <v>50.57</v>
      </c>
      <c r="D224">
        <v>50.049999</v>
      </c>
      <c r="E224">
        <v>50.48</v>
      </c>
      <c r="F224">
        <v>137700</v>
      </c>
      <c r="G224">
        <v>49.908752999999997</v>
      </c>
      <c r="H224">
        <f t="shared" si="4"/>
        <v>223</v>
      </c>
    </row>
    <row r="225" spans="1:8">
      <c r="A225" s="1">
        <v>42439</v>
      </c>
      <c r="B225">
        <v>50.57</v>
      </c>
      <c r="C225">
        <v>50.84</v>
      </c>
      <c r="D225">
        <v>49.57</v>
      </c>
      <c r="E225">
        <v>50.240001999999997</v>
      </c>
      <c r="F225">
        <v>76600</v>
      </c>
      <c r="G225">
        <v>49.671470999999997</v>
      </c>
      <c r="H225">
        <f t="shared" si="4"/>
        <v>224</v>
      </c>
    </row>
    <row r="226" spans="1:8">
      <c r="A226" s="1">
        <v>42438</v>
      </c>
      <c r="B226">
        <v>50.209999000000003</v>
      </c>
      <c r="C226">
        <v>51.029998999999997</v>
      </c>
      <c r="D226">
        <v>50.119999</v>
      </c>
      <c r="E226">
        <v>50.279998999999997</v>
      </c>
      <c r="F226">
        <v>146100</v>
      </c>
      <c r="G226">
        <v>49.711015000000003</v>
      </c>
      <c r="H226">
        <f t="shared" si="4"/>
        <v>225</v>
      </c>
    </row>
    <row r="227" spans="1:8">
      <c r="A227" s="1">
        <v>42437</v>
      </c>
      <c r="B227">
        <v>49.259998000000003</v>
      </c>
      <c r="C227">
        <v>50.450001</v>
      </c>
      <c r="D227">
        <v>48.91</v>
      </c>
      <c r="E227">
        <v>50.119999</v>
      </c>
      <c r="F227">
        <v>122600</v>
      </c>
      <c r="G227">
        <v>49.552826000000003</v>
      </c>
      <c r="H227">
        <f t="shared" si="4"/>
        <v>226</v>
      </c>
    </row>
    <row r="228" spans="1:8">
      <c r="A228" s="1">
        <v>42436</v>
      </c>
      <c r="B228">
        <v>49.290000999999997</v>
      </c>
      <c r="C228">
        <v>49.650002000000001</v>
      </c>
      <c r="D228">
        <v>48.799999</v>
      </c>
      <c r="E228">
        <v>49.41</v>
      </c>
      <c r="F228">
        <v>130000</v>
      </c>
      <c r="G228">
        <v>48.850861000000002</v>
      </c>
      <c r="H228">
        <f t="shared" si="4"/>
        <v>227</v>
      </c>
    </row>
    <row r="229" spans="1:8">
      <c r="A229" s="1">
        <v>42433</v>
      </c>
      <c r="B229">
        <v>48.84</v>
      </c>
      <c r="C229">
        <v>49.77</v>
      </c>
      <c r="D229">
        <v>48.669998</v>
      </c>
      <c r="E229">
        <v>49.41</v>
      </c>
      <c r="F229">
        <v>103900</v>
      </c>
      <c r="G229">
        <v>48.850861000000002</v>
      </c>
      <c r="H229">
        <f t="shared" si="4"/>
        <v>228</v>
      </c>
    </row>
    <row r="230" spans="1:8">
      <c r="A230" s="1">
        <v>42432</v>
      </c>
      <c r="B230">
        <v>49.060001</v>
      </c>
      <c r="C230">
        <v>49.240001999999997</v>
      </c>
      <c r="D230">
        <v>48.459999000000003</v>
      </c>
      <c r="E230">
        <v>49.240001999999997</v>
      </c>
      <c r="F230">
        <v>103700</v>
      </c>
      <c r="G230">
        <v>48.682786999999998</v>
      </c>
      <c r="H230">
        <f t="shared" si="4"/>
        <v>229</v>
      </c>
    </row>
    <row r="231" spans="1:8">
      <c r="A231" s="1">
        <v>42431</v>
      </c>
      <c r="B231">
        <v>48.889999000000003</v>
      </c>
      <c r="C231">
        <v>49.27</v>
      </c>
      <c r="D231">
        <v>47.580002</v>
      </c>
      <c r="E231">
        <v>49.23</v>
      </c>
      <c r="F231">
        <v>127000</v>
      </c>
      <c r="G231">
        <v>48.672898000000004</v>
      </c>
      <c r="H231">
        <f t="shared" si="4"/>
        <v>230</v>
      </c>
    </row>
    <row r="232" spans="1:8">
      <c r="A232" s="1">
        <v>42430</v>
      </c>
      <c r="B232">
        <v>48.919998</v>
      </c>
      <c r="C232">
        <v>49.23</v>
      </c>
      <c r="D232">
        <v>48.25</v>
      </c>
      <c r="E232">
        <v>48.75</v>
      </c>
      <c r="F232">
        <v>100200</v>
      </c>
      <c r="G232">
        <v>48.198329999999999</v>
      </c>
      <c r="H232">
        <f t="shared" si="4"/>
        <v>231</v>
      </c>
    </row>
    <row r="233" spans="1:8">
      <c r="A233" s="1">
        <v>42429</v>
      </c>
      <c r="B233">
        <v>49.009998000000003</v>
      </c>
      <c r="C233">
        <v>49.619999</v>
      </c>
      <c r="D233">
        <v>48.5</v>
      </c>
      <c r="E233">
        <v>48.540000999999997</v>
      </c>
      <c r="F233">
        <v>177700</v>
      </c>
      <c r="G233">
        <v>47.990707999999998</v>
      </c>
      <c r="H233">
        <f t="shared" si="4"/>
        <v>232</v>
      </c>
    </row>
    <row r="234" spans="1:8">
      <c r="A234" s="1">
        <v>42426</v>
      </c>
      <c r="B234">
        <v>52.41</v>
      </c>
      <c r="C234">
        <v>52.82</v>
      </c>
      <c r="D234">
        <v>48.59</v>
      </c>
      <c r="E234">
        <v>49.240001999999997</v>
      </c>
      <c r="F234">
        <v>163900</v>
      </c>
      <c r="G234">
        <v>48.682786999999998</v>
      </c>
      <c r="H234">
        <f t="shared" si="4"/>
        <v>233</v>
      </c>
    </row>
    <row r="235" spans="1:8">
      <c r="A235" s="1">
        <v>42425</v>
      </c>
      <c r="B235">
        <v>52.700001</v>
      </c>
      <c r="C235">
        <v>53.48</v>
      </c>
      <c r="D235">
        <v>52.18</v>
      </c>
      <c r="E235">
        <v>52.91</v>
      </c>
      <c r="F235">
        <v>98800</v>
      </c>
      <c r="G235">
        <v>52.019592000000003</v>
      </c>
      <c r="H235">
        <f t="shared" si="4"/>
        <v>234</v>
      </c>
    </row>
    <row r="236" spans="1:8">
      <c r="A236" s="1">
        <v>42424</v>
      </c>
      <c r="B236">
        <v>51.82</v>
      </c>
      <c r="C236">
        <v>52.919998</v>
      </c>
      <c r="D236">
        <v>51.82</v>
      </c>
      <c r="E236">
        <v>52.709999000000003</v>
      </c>
      <c r="F236">
        <v>111600</v>
      </c>
      <c r="G236">
        <v>51.822957000000002</v>
      </c>
      <c r="H236">
        <f t="shared" si="4"/>
        <v>235</v>
      </c>
    </row>
    <row r="237" spans="1:8">
      <c r="A237" s="1">
        <v>42423</v>
      </c>
      <c r="B237">
        <v>51.119999</v>
      </c>
      <c r="C237">
        <v>52.419998</v>
      </c>
      <c r="D237">
        <v>50.959999000000003</v>
      </c>
      <c r="E237">
        <v>52.02</v>
      </c>
      <c r="F237">
        <v>160600</v>
      </c>
      <c r="G237">
        <v>51.144570999999999</v>
      </c>
      <c r="H237">
        <f t="shared" si="4"/>
        <v>236</v>
      </c>
    </row>
    <row r="238" spans="1:8">
      <c r="A238" s="1">
        <v>42422</v>
      </c>
      <c r="B238">
        <v>50.779998999999997</v>
      </c>
      <c r="C238">
        <v>51.23</v>
      </c>
      <c r="D238">
        <v>50.400002000000001</v>
      </c>
      <c r="E238">
        <v>50.919998</v>
      </c>
      <c r="F238">
        <v>105000</v>
      </c>
      <c r="G238">
        <v>50.063079999999999</v>
      </c>
      <c r="H238">
        <f t="shared" si="4"/>
        <v>237</v>
      </c>
    </row>
    <row r="239" spans="1:8">
      <c r="A239" s="1">
        <v>42419</v>
      </c>
      <c r="B239">
        <v>51.439999</v>
      </c>
      <c r="C239">
        <v>51.439999</v>
      </c>
      <c r="D239">
        <v>49.599997999999999</v>
      </c>
      <c r="E239">
        <v>50.830002</v>
      </c>
      <c r="F239">
        <v>84000</v>
      </c>
      <c r="G239">
        <v>49.974598</v>
      </c>
      <c r="H239">
        <f t="shared" si="4"/>
        <v>238</v>
      </c>
    </row>
    <row r="240" spans="1:8">
      <c r="A240" s="1">
        <v>42418</v>
      </c>
      <c r="B240">
        <v>50.419998</v>
      </c>
      <c r="C240">
        <v>51.740001999999997</v>
      </c>
      <c r="D240">
        <v>50.09</v>
      </c>
      <c r="E240">
        <v>51.400002000000001</v>
      </c>
      <c r="F240">
        <v>122600</v>
      </c>
      <c r="G240">
        <v>50.535006000000003</v>
      </c>
      <c r="H240">
        <f t="shared" si="4"/>
        <v>239</v>
      </c>
    </row>
    <row r="241" spans="1:8">
      <c r="A241" s="1">
        <v>42417</v>
      </c>
      <c r="B241">
        <v>50.73</v>
      </c>
      <c r="C241">
        <v>50.860000999999997</v>
      </c>
      <c r="D241">
        <v>49.950001</v>
      </c>
      <c r="E241">
        <v>50.490001999999997</v>
      </c>
      <c r="F241">
        <v>96400</v>
      </c>
      <c r="G241">
        <v>49.640320000000003</v>
      </c>
      <c r="H241">
        <f t="shared" si="4"/>
        <v>240</v>
      </c>
    </row>
    <row r="242" spans="1:8">
      <c r="A242" s="1">
        <v>42416</v>
      </c>
      <c r="B242">
        <v>51.279998999999997</v>
      </c>
      <c r="C242">
        <v>51.740001999999997</v>
      </c>
      <c r="D242">
        <v>49.630001</v>
      </c>
      <c r="E242">
        <v>50.369999</v>
      </c>
      <c r="F242">
        <v>129800</v>
      </c>
      <c r="G242">
        <v>49.522337</v>
      </c>
      <c r="H242">
        <f t="shared" si="4"/>
        <v>241</v>
      </c>
    </row>
    <row r="243" spans="1:8">
      <c r="A243" s="1">
        <v>42412</v>
      </c>
      <c r="B243">
        <v>50.610000999999997</v>
      </c>
      <c r="C243">
        <v>51.189999</v>
      </c>
      <c r="D243">
        <v>49.919998</v>
      </c>
      <c r="E243">
        <v>50.709999000000003</v>
      </c>
      <c r="F243">
        <v>111100</v>
      </c>
      <c r="G243">
        <v>49.856614999999998</v>
      </c>
      <c r="H243">
        <f t="shared" si="4"/>
        <v>242</v>
      </c>
    </row>
    <row r="244" spans="1:8">
      <c r="A244" s="1">
        <v>42411</v>
      </c>
      <c r="B244">
        <v>50.560001</v>
      </c>
      <c r="C244">
        <v>51.130001</v>
      </c>
      <c r="D244">
        <v>50.119999</v>
      </c>
      <c r="E244">
        <v>50.66</v>
      </c>
      <c r="F244">
        <v>59800</v>
      </c>
      <c r="G244">
        <v>49.807456999999999</v>
      </c>
      <c r="H244">
        <f t="shared" si="4"/>
        <v>243</v>
      </c>
    </row>
    <row r="245" spans="1:8">
      <c r="A245" s="1">
        <v>42410</v>
      </c>
      <c r="B245">
        <v>51.52</v>
      </c>
      <c r="C245">
        <v>51.900002000000001</v>
      </c>
      <c r="D245">
        <v>50.619999</v>
      </c>
      <c r="E245">
        <v>50.950001</v>
      </c>
      <c r="F245">
        <v>88200</v>
      </c>
      <c r="G245">
        <v>50.092578000000003</v>
      </c>
      <c r="H245">
        <f t="shared" si="4"/>
        <v>244</v>
      </c>
    </row>
    <row r="246" spans="1:8">
      <c r="A246" s="1">
        <v>42409</v>
      </c>
      <c r="B246">
        <v>50.73</v>
      </c>
      <c r="C246">
        <v>51.880001</v>
      </c>
      <c r="D246">
        <v>50.310001</v>
      </c>
      <c r="E246">
        <v>51.360000999999997</v>
      </c>
      <c r="F246">
        <v>111900</v>
      </c>
      <c r="G246">
        <v>50.495677999999998</v>
      </c>
      <c r="H246">
        <f t="shared" si="4"/>
        <v>245</v>
      </c>
    </row>
    <row r="247" spans="1:8">
      <c r="A247" s="1">
        <v>42408</v>
      </c>
      <c r="B247">
        <v>48.73</v>
      </c>
      <c r="C247">
        <v>51.139999000000003</v>
      </c>
      <c r="D247">
        <v>48.639999000000003</v>
      </c>
      <c r="E247">
        <v>50.950001</v>
      </c>
      <c r="F247">
        <v>128700</v>
      </c>
      <c r="G247">
        <v>50.092578000000003</v>
      </c>
      <c r="H247">
        <f t="shared" si="4"/>
        <v>246</v>
      </c>
    </row>
    <row r="248" spans="1:8">
      <c r="A248" s="1">
        <v>42405</v>
      </c>
      <c r="B248">
        <v>49.060001</v>
      </c>
      <c r="C248">
        <v>49.540000999999997</v>
      </c>
      <c r="D248">
        <v>48.59</v>
      </c>
      <c r="E248">
        <v>48.880001</v>
      </c>
      <c r="F248">
        <v>115800</v>
      </c>
      <c r="G248">
        <v>48.057412999999997</v>
      </c>
      <c r="H248">
        <f t="shared" si="4"/>
        <v>247</v>
      </c>
    </row>
    <row r="249" spans="1:8">
      <c r="A249" s="1">
        <v>42404</v>
      </c>
      <c r="B249">
        <v>49.689999</v>
      </c>
      <c r="C249">
        <v>50</v>
      </c>
      <c r="D249">
        <v>49.040000999999997</v>
      </c>
      <c r="E249">
        <v>49.139999000000003</v>
      </c>
      <c r="F249">
        <v>67500</v>
      </c>
      <c r="G249">
        <v>48.313035999999997</v>
      </c>
      <c r="H249">
        <f t="shared" si="4"/>
        <v>248</v>
      </c>
    </row>
    <row r="250" spans="1:8">
      <c r="A250" s="1">
        <v>42403</v>
      </c>
      <c r="B250">
        <v>49.68</v>
      </c>
      <c r="C250">
        <v>50.169998</v>
      </c>
      <c r="D250">
        <v>49.43</v>
      </c>
      <c r="E250">
        <v>49.68</v>
      </c>
      <c r="F250">
        <v>76300</v>
      </c>
      <c r="G250">
        <v>48.84395</v>
      </c>
      <c r="H250">
        <f t="shared" si="4"/>
        <v>249</v>
      </c>
    </row>
    <row r="251" spans="1:8">
      <c r="A251" s="1">
        <v>42402</v>
      </c>
      <c r="B251">
        <v>48.73</v>
      </c>
      <c r="C251">
        <v>49.720001000000003</v>
      </c>
      <c r="D251">
        <v>48.599997999999999</v>
      </c>
      <c r="E251">
        <v>49.439999</v>
      </c>
      <c r="F251">
        <v>97700</v>
      </c>
      <c r="G251">
        <v>48.607987000000001</v>
      </c>
      <c r="H251">
        <f t="shared" si="4"/>
        <v>250</v>
      </c>
    </row>
    <row r="252" spans="1:8">
      <c r="A252" s="1">
        <v>42401</v>
      </c>
      <c r="B252">
        <v>48.330002</v>
      </c>
      <c r="C252">
        <v>49.259998000000003</v>
      </c>
      <c r="D252">
        <v>48.290000999999997</v>
      </c>
      <c r="E252">
        <v>48.970001000000003</v>
      </c>
      <c r="F252">
        <v>71500</v>
      </c>
      <c r="G252">
        <v>48.145899</v>
      </c>
      <c r="H252">
        <f t="shared" si="4"/>
        <v>251</v>
      </c>
    </row>
    <row r="253" spans="1:8">
      <c r="A253" s="1">
        <v>42398</v>
      </c>
      <c r="B253">
        <v>47.610000999999997</v>
      </c>
      <c r="C253">
        <v>48.869999</v>
      </c>
      <c r="D253">
        <v>47.610000999999997</v>
      </c>
      <c r="E253">
        <v>48.450001</v>
      </c>
      <c r="F253">
        <v>254200</v>
      </c>
      <c r="G253">
        <v>47.634649000000003</v>
      </c>
      <c r="H253">
        <f t="shared" si="4"/>
        <v>252</v>
      </c>
    </row>
    <row r="254" spans="1:8">
      <c r="A254" s="1">
        <v>42397</v>
      </c>
      <c r="B254">
        <v>47.299999</v>
      </c>
      <c r="C254">
        <v>48.470001000000003</v>
      </c>
      <c r="D254">
        <v>46.990001999999997</v>
      </c>
      <c r="E254">
        <v>47.669998</v>
      </c>
      <c r="F254">
        <v>196400</v>
      </c>
      <c r="G254">
        <v>46.867773</v>
      </c>
      <c r="H254">
        <f t="shared" si="4"/>
        <v>253</v>
      </c>
    </row>
    <row r="255" spans="1:8">
      <c r="A255" s="1"/>
      <c r="H255">
        <f t="shared" si="4"/>
        <v>254</v>
      </c>
    </row>
    <row r="256" spans="1:8">
      <c r="A256" s="1"/>
      <c r="H256">
        <f t="shared" si="4"/>
        <v>255</v>
      </c>
    </row>
    <row r="257" spans="1:8">
      <c r="A257" s="1"/>
      <c r="H257">
        <f t="shared" si="4"/>
        <v>256</v>
      </c>
    </row>
    <row r="258" spans="1:8">
      <c r="A258" s="1"/>
      <c r="H258">
        <f t="shared" si="4"/>
        <v>257</v>
      </c>
    </row>
    <row r="259" spans="1:8">
      <c r="A259" s="1"/>
      <c r="H259">
        <f t="shared" si="4"/>
        <v>258</v>
      </c>
    </row>
    <row r="260" spans="1:8">
      <c r="A260" s="1"/>
      <c r="H260">
        <f t="shared" ref="H260:H323" si="5">H259+1</f>
        <v>259</v>
      </c>
    </row>
    <row r="261" spans="1:8">
      <c r="A261" s="1"/>
      <c r="H261">
        <f t="shared" si="5"/>
        <v>260</v>
      </c>
    </row>
    <row r="262" spans="1:8">
      <c r="A262" s="1"/>
      <c r="H262">
        <f t="shared" si="5"/>
        <v>261</v>
      </c>
    </row>
    <row r="263" spans="1:8">
      <c r="A263" s="1"/>
      <c r="H263">
        <f t="shared" si="5"/>
        <v>262</v>
      </c>
    </row>
    <row r="264" spans="1:8">
      <c r="A264" s="1"/>
      <c r="H264">
        <f t="shared" si="5"/>
        <v>263</v>
      </c>
    </row>
    <row r="265" spans="1:8">
      <c r="A265" s="1"/>
      <c r="H265">
        <f t="shared" si="5"/>
        <v>264</v>
      </c>
    </row>
    <row r="266" spans="1:8">
      <c r="A266" s="1"/>
      <c r="H266">
        <f t="shared" si="5"/>
        <v>265</v>
      </c>
    </row>
    <row r="267" spans="1:8">
      <c r="A267" s="1"/>
      <c r="H267">
        <f t="shared" si="5"/>
        <v>266</v>
      </c>
    </row>
    <row r="268" spans="1:8">
      <c r="A268" s="1"/>
      <c r="H268">
        <f t="shared" si="5"/>
        <v>267</v>
      </c>
    </row>
    <row r="269" spans="1:8">
      <c r="A269" s="1"/>
      <c r="H269">
        <f t="shared" si="5"/>
        <v>268</v>
      </c>
    </row>
    <row r="270" spans="1:8">
      <c r="A270" s="1"/>
      <c r="H270">
        <f t="shared" si="5"/>
        <v>269</v>
      </c>
    </row>
    <row r="271" spans="1:8">
      <c r="A271" s="1"/>
      <c r="H271">
        <f t="shared" si="5"/>
        <v>270</v>
      </c>
    </row>
    <row r="272" spans="1:8">
      <c r="A272" s="1"/>
      <c r="H272">
        <f t="shared" si="5"/>
        <v>271</v>
      </c>
    </row>
    <row r="273" spans="1:8">
      <c r="A273" s="1"/>
      <c r="H273">
        <f t="shared" si="5"/>
        <v>272</v>
      </c>
    </row>
    <row r="274" spans="1:8">
      <c r="A274" s="1"/>
      <c r="H274">
        <f t="shared" si="5"/>
        <v>273</v>
      </c>
    </row>
    <row r="275" spans="1:8">
      <c r="A275" s="1"/>
      <c r="H275">
        <f t="shared" si="5"/>
        <v>274</v>
      </c>
    </row>
    <row r="276" spans="1:8">
      <c r="A276" s="1"/>
      <c r="H276">
        <f t="shared" si="5"/>
        <v>275</v>
      </c>
    </row>
    <row r="277" spans="1:8">
      <c r="A277" s="1"/>
      <c r="H277">
        <f t="shared" si="5"/>
        <v>276</v>
      </c>
    </row>
    <row r="278" spans="1:8">
      <c r="A278" s="1"/>
      <c r="H278">
        <f t="shared" si="5"/>
        <v>277</v>
      </c>
    </row>
    <row r="279" spans="1:8">
      <c r="A279" s="1"/>
      <c r="H279">
        <f t="shared" si="5"/>
        <v>278</v>
      </c>
    </row>
    <row r="280" spans="1:8">
      <c r="A280" s="1"/>
      <c r="H280">
        <f t="shared" si="5"/>
        <v>279</v>
      </c>
    </row>
    <row r="281" spans="1:8">
      <c r="A281" s="1"/>
      <c r="H281">
        <f t="shared" si="5"/>
        <v>280</v>
      </c>
    </row>
    <row r="282" spans="1:8">
      <c r="A282" s="1"/>
      <c r="H282">
        <f t="shared" si="5"/>
        <v>281</v>
      </c>
    </row>
    <row r="283" spans="1:8">
      <c r="A283" s="1"/>
      <c r="H283">
        <f t="shared" si="5"/>
        <v>282</v>
      </c>
    </row>
    <row r="284" spans="1:8">
      <c r="A284" s="1"/>
      <c r="H284">
        <f t="shared" si="5"/>
        <v>283</v>
      </c>
    </row>
    <row r="285" spans="1:8">
      <c r="A285" s="1"/>
      <c r="H285">
        <f t="shared" si="5"/>
        <v>284</v>
      </c>
    </row>
    <row r="286" spans="1:8">
      <c r="A286" s="1"/>
      <c r="H286">
        <f t="shared" si="5"/>
        <v>285</v>
      </c>
    </row>
    <row r="287" spans="1:8">
      <c r="A287" s="1"/>
      <c r="H287">
        <f t="shared" si="5"/>
        <v>286</v>
      </c>
    </row>
    <row r="288" spans="1:8">
      <c r="A288" s="1"/>
      <c r="H288">
        <f t="shared" si="5"/>
        <v>287</v>
      </c>
    </row>
    <row r="289" spans="1:8">
      <c r="A289" s="1"/>
      <c r="H289">
        <f t="shared" si="5"/>
        <v>288</v>
      </c>
    </row>
    <row r="290" spans="1:8">
      <c r="A290" s="1"/>
      <c r="H290">
        <f t="shared" si="5"/>
        <v>289</v>
      </c>
    </row>
    <row r="291" spans="1:8">
      <c r="A291" s="1"/>
      <c r="H291">
        <f t="shared" si="5"/>
        <v>290</v>
      </c>
    </row>
    <row r="292" spans="1:8">
      <c r="A292" s="1"/>
      <c r="H292">
        <f t="shared" si="5"/>
        <v>291</v>
      </c>
    </row>
    <row r="293" spans="1:8">
      <c r="A293" s="1"/>
      <c r="H293">
        <f t="shared" si="5"/>
        <v>292</v>
      </c>
    </row>
    <row r="294" spans="1:8">
      <c r="A294" s="1"/>
      <c r="H294">
        <f t="shared" si="5"/>
        <v>293</v>
      </c>
    </row>
    <row r="295" spans="1:8">
      <c r="A295" s="1"/>
      <c r="H295">
        <f t="shared" si="5"/>
        <v>294</v>
      </c>
    </row>
    <row r="296" spans="1:8">
      <c r="A296" s="1"/>
      <c r="H296">
        <f t="shared" si="5"/>
        <v>295</v>
      </c>
    </row>
    <row r="297" spans="1:8">
      <c r="A297" s="1"/>
      <c r="H297">
        <f t="shared" si="5"/>
        <v>296</v>
      </c>
    </row>
    <row r="298" spans="1:8">
      <c r="A298" s="1"/>
      <c r="H298">
        <f t="shared" si="5"/>
        <v>297</v>
      </c>
    </row>
    <row r="299" spans="1:8">
      <c r="A299" s="1"/>
      <c r="H299">
        <f t="shared" si="5"/>
        <v>298</v>
      </c>
    </row>
    <row r="300" spans="1:8">
      <c r="A300" s="1"/>
      <c r="H300">
        <f t="shared" si="5"/>
        <v>299</v>
      </c>
    </row>
    <row r="301" spans="1:8">
      <c r="A301" s="1"/>
      <c r="H301">
        <f t="shared" si="5"/>
        <v>300</v>
      </c>
    </row>
    <row r="302" spans="1:8">
      <c r="A302" s="1"/>
      <c r="H302">
        <f t="shared" si="5"/>
        <v>301</v>
      </c>
    </row>
    <row r="303" spans="1:8">
      <c r="A303" s="1"/>
      <c r="H303">
        <f t="shared" si="5"/>
        <v>302</v>
      </c>
    </row>
    <row r="304" spans="1:8">
      <c r="A304" s="1"/>
      <c r="H304">
        <f t="shared" si="5"/>
        <v>303</v>
      </c>
    </row>
    <row r="305" spans="1:8">
      <c r="A305" s="1"/>
      <c r="H305">
        <f t="shared" si="5"/>
        <v>304</v>
      </c>
    </row>
    <row r="306" spans="1:8">
      <c r="A306" s="1"/>
      <c r="H306">
        <f t="shared" si="5"/>
        <v>305</v>
      </c>
    </row>
    <row r="307" spans="1:8">
      <c r="A307" s="1"/>
      <c r="H307">
        <f t="shared" si="5"/>
        <v>306</v>
      </c>
    </row>
    <row r="308" spans="1:8">
      <c r="A308" s="1"/>
      <c r="H308">
        <f t="shared" si="5"/>
        <v>307</v>
      </c>
    </row>
    <row r="309" spans="1:8">
      <c r="A309" s="1"/>
      <c r="H309">
        <f t="shared" si="5"/>
        <v>308</v>
      </c>
    </row>
    <row r="310" spans="1:8">
      <c r="A310" s="1"/>
      <c r="H310">
        <f t="shared" si="5"/>
        <v>309</v>
      </c>
    </row>
    <row r="311" spans="1:8">
      <c r="A311" s="1"/>
      <c r="H311">
        <f t="shared" si="5"/>
        <v>310</v>
      </c>
    </row>
    <row r="312" spans="1:8">
      <c r="A312" s="1"/>
      <c r="H312">
        <f t="shared" si="5"/>
        <v>311</v>
      </c>
    </row>
    <row r="313" spans="1:8">
      <c r="A313" s="1"/>
      <c r="H313">
        <f t="shared" si="5"/>
        <v>312</v>
      </c>
    </row>
    <row r="314" spans="1:8">
      <c r="A314" s="1"/>
      <c r="H314">
        <f t="shared" si="5"/>
        <v>313</v>
      </c>
    </row>
    <row r="315" spans="1:8">
      <c r="A315" s="1"/>
      <c r="H315">
        <f t="shared" si="5"/>
        <v>314</v>
      </c>
    </row>
    <row r="316" spans="1:8">
      <c r="A316" s="1"/>
      <c r="H316">
        <f t="shared" si="5"/>
        <v>315</v>
      </c>
    </row>
    <row r="317" spans="1:8">
      <c r="A317" s="1"/>
      <c r="H317">
        <f t="shared" si="5"/>
        <v>316</v>
      </c>
    </row>
    <row r="318" spans="1:8">
      <c r="A318" s="1"/>
      <c r="H318">
        <f t="shared" si="5"/>
        <v>317</v>
      </c>
    </row>
    <row r="319" spans="1:8">
      <c r="A319" s="1"/>
      <c r="H319">
        <f t="shared" si="5"/>
        <v>318</v>
      </c>
    </row>
    <row r="320" spans="1:8">
      <c r="A320" s="1"/>
      <c r="H320">
        <f t="shared" si="5"/>
        <v>319</v>
      </c>
    </row>
    <row r="321" spans="1:8">
      <c r="A321" s="1"/>
      <c r="H321">
        <f t="shared" si="5"/>
        <v>320</v>
      </c>
    </row>
    <row r="322" spans="1:8">
      <c r="A322" s="1"/>
      <c r="H322">
        <f t="shared" si="5"/>
        <v>321</v>
      </c>
    </row>
    <row r="323" spans="1:8">
      <c r="A323" s="1"/>
      <c r="H323">
        <f t="shared" si="5"/>
        <v>322</v>
      </c>
    </row>
    <row r="324" spans="1:8">
      <c r="A324" s="1"/>
      <c r="H324">
        <f t="shared" ref="H324:H354" si="6">H323+1</f>
        <v>323</v>
      </c>
    </row>
    <row r="325" spans="1:8">
      <c r="A325" s="1"/>
      <c r="H325">
        <f t="shared" si="6"/>
        <v>324</v>
      </c>
    </row>
    <row r="326" spans="1:8">
      <c r="A326" s="1"/>
      <c r="H326">
        <f t="shared" si="6"/>
        <v>325</v>
      </c>
    </row>
    <row r="327" spans="1:8">
      <c r="A327" s="1"/>
      <c r="H327">
        <f t="shared" si="6"/>
        <v>326</v>
      </c>
    </row>
    <row r="328" spans="1:8">
      <c r="A328" s="1"/>
      <c r="H328">
        <f t="shared" si="6"/>
        <v>327</v>
      </c>
    </row>
    <row r="329" spans="1:8">
      <c r="A329" s="1"/>
      <c r="H329">
        <f t="shared" si="6"/>
        <v>328</v>
      </c>
    </row>
    <row r="330" spans="1:8">
      <c r="A330" s="1"/>
      <c r="H330">
        <f t="shared" si="6"/>
        <v>329</v>
      </c>
    </row>
    <row r="331" spans="1:8">
      <c r="A331" s="1"/>
      <c r="H331">
        <f t="shared" si="6"/>
        <v>330</v>
      </c>
    </row>
    <row r="332" spans="1:8">
      <c r="A332" s="1"/>
      <c r="H332">
        <f t="shared" si="6"/>
        <v>331</v>
      </c>
    </row>
    <row r="333" spans="1:8">
      <c r="A333" s="1"/>
      <c r="H333">
        <f t="shared" si="6"/>
        <v>332</v>
      </c>
    </row>
    <row r="334" spans="1:8">
      <c r="A334" s="1"/>
      <c r="H334">
        <f t="shared" si="6"/>
        <v>333</v>
      </c>
    </row>
    <row r="335" spans="1:8">
      <c r="A335" s="1"/>
      <c r="H335">
        <f t="shared" si="6"/>
        <v>334</v>
      </c>
    </row>
    <row r="336" spans="1:8">
      <c r="A336" s="1"/>
      <c r="H336">
        <f t="shared" si="6"/>
        <v>335</v>
      </c>
    </row>
    <row r="337" spans="1:8">
      <c r="A337" s="1"/>
      <c r="H337">
        <f t="shared" si="6"/>
        <v>336</v>
      </c>
    </row>
    <row r="338" spans="1:8">
      <c r="A338" s="1"/>
      <c r="H338">
        <f t="shared" si="6"/>
        <v>337</v>
      </c>
    </row>
    <row r="339" spans="1:8">
      <c r="A339" s="1"/>
      <c r="H339">
        <f t="shared" si="6"/>
        <v>338</v>
      </c>
    </row>
    <row r="340" spans="1:8">
      <c r="A340" s="1"/>
      <c r="H340">
        <f t="shared" si="6"/>
        <v>339</v>
      </c>
    </row>
    <row r="341" spans="1:8">
      <c r="A341" s="1"/>
      <c r="H341">
        <f t="shared" si="6"/>
        <v>340</v>
      </c>
    </row>
    <row r="342" spans="1:8">
      <c r="A342" s="1"/>
      <c r="H342">
        <f t="shared" si="6"/>
        <v>341</v>
      </c>
    </row>
    <row r="343" spans="1:8">
      <c r="A343" s="1"/>
      <c r="H343">
        <f t="shared" si="6"/>
        <v>342</v>
      </c>
    </row>
    <row r="344" spans="1:8">
      <c r="A344" s="1"/>
      <c r="H344">
        <f t="shared" si="6"/>
        <v>343</v>
      </c>
    </row>
    <row r="345" spans="1:8">
      <c r="A345" s="1"/>
      <c r="H345">
        <f t="shared" si="6"/>
        <v>344</v>
      </c>
    </row>
    <row r="346" spans="1:8">
      <c r="A346" s="1"/>
      <c r="H346">
        <f t="shared" si="6"/>
        <v>345</v>
      </c>
    </row>
    <row r="347" spans="1:8">
      <c r="A347" s="1"/>
      <c r="H347">
        <f t="shared" si="6"/>
        <v>346</v>
      </c>
    </row>
    <row r="348" spans="1:8">
      <c r="A348" s="1"/>
      <c r="H348">
        <f t="shared" si="6"/>
        <v>347</v>
      </c>
    </row>
    <row r="349" spans="1:8">
      <c r="A349" s="1"/>
      <c r="H349">
        <f t="shared" si="6"/>
        <v>348</v>
      </c>
    </row>
    <row r="350" spans="1:8">
      <c r="A350" s="1"/>
      <c r="H350">
        <f t="shared" si="6"/>
        <v>349</v>
      </c>
    </row>
    <row r="351" spans="1:8">
      <c r="A351" s="1"/>
      <c r="H351">
        <f t="shared" si="6"/>
        <v>350</v>
      </c>
    </row>
    <row r="352" spans="1:8">
      <c r="A352" s="1"/>
      <c r="H352">
        <f t="shared" si="6"/>
        <v>351</v>
      </c>
    </row>
    <row r="353" spans="1:8">
      <c r="A353" s="1"/>
      <c r="H353">
        <f t="shared" si="6"/>
        <v>352</v>
      </c>
    </row>
    <row r="354" spans="1:8">
      <c r="A354" s="1"/>
      <c r="H354">
        <f t="shared" si="6"/>
        <v>353</v>
      </c>
    </row>
    <row r="355" spans="1:8">
      <c r="A355" s="1"/>
    </row>
    <row r="356" spans="1:8">
      <c r="A356" s="1"/>
    </row>
    <row r="357" spans="1:8">
      <c r="A357" s="1"/>
    </row>
    <row r="358" spans="1:8">
      <c r="A358" s="1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4"/>
  <sheetViews>
    <sheetView workbookViewId="0">
      <selection activeCell="D2" sqref="D2"/>
    </sheetView>
  </sheetViews>
  <sheetFormatPr defaultRowHeight="15"/>
  <cols>
    <col min="1" max="1" width="10.7109375" style="26" bestFit="1" customWidth="1"/>
    <col min="2" max="7" width="9.140625" style="26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J1" s="4" t="e">
        <f>AVERAGE(G1:G31)</f>
        <v>#DIV/0!</v>
      </c>
      <c r="K1" s="6" t="e">
        <f>AVERAGE(G1:G91)</f>
        <v>#DIV/0!</v>
      </c>
      <c r="L1" s="6" t="e">
        <f>AVERAGE(G1:G181)</f>
        <v>#DIV/0!</v>
      </c>
      <c r="M1" s="4" t="s">
        <v>8</v>
      </c>
      <c r="N1" s="4" t="s">
        <v>9</v>
      </c>
      <c r="O1" s="4" t="s">
        <v>10</v>
      </c>
      <c r="P1" s="4" t="s">
        <v>11</v>
      </c>
    </row>
    <row r="2" spans="1:16">
      <c r="A2" s="1"/>
      <c r="B2"/>
      <c r="C2"/>
      <c r="D2"/>
      <c r="E2"/>
      <c r="F2"/>
      <c r="G2"/>
      <c r="H2">
        <v>1</v>
      </c>
      <c r="I2">
        <v>3.48</v>
      </c>
      <c r="J2" s="5" t="e">
        <f>$I2/J1</f>
        <v>#DIV/0!</v>
      </c>
      <c r="K2" s="5" t="e">
        <f>$I2/K1</f>
        <v>#DIV/0!</v>
      </c>
      <c r="L2" s="5" t="e">
        <f>$I2/L1</f>
        <v>#DIV/0!</v>
      </c>
      <c r="M2" s="4"/>
      <c r="N2" s="4"/>
      <c r="O2" s="4"/>
      <c r="P2" s="4"/>
    </row>
    <row r="3" spans="1:16">
      <c r="A3" s="1"/>
      <c r="B3"/>
      <c r="C3"/>
      <c r="D3"/>
      <c r="E3"/>
      <c r="F3"/>
      <c r="G3"/>
      <c r="H3">
        <f>H2+1</f>
        <v>2</v>
      </c>
      <c r="J3" s="4"/>
      <c r="K3" s="4"/>
      <c r="L3" s="4"/>
      <c r="M3" s="4"/>
      <c r="N3" s="4"/>
      <c r="O3" s="4"/>
      <c r="P3" s="4"/>
    </row>
    <row r="4" spans="1:16">
      <c r="A4" s="1"/>
      <c r="B4"/>
      <c r="C4"/>
      <c r="D4"/>
      <c r="E4"/>
      <c r="F4"/>
      <c r="G4"/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/>
      <c r="B5"/>
      <c r="C5"/>
      <c r="D5"/>
      <c r="E5"/>
      <c r="F5"/>
      <c r="G5"/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/>
      <c r="B6"/>
      <c r="C6"/>
      <c r="D6"/>
      <c r="E6"/>
      <c r="F6"/>
      <c r="G6"/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/>
      <c r="B7"/>
      <c r="C7"/>
      <c r="D7"/>
      <c r="E7"/>
      <c r="F7"/>
      <c r="G7"/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/>
      <c r="B8"/>
      <c r="C8"/>
      <c r="D8"/>
      <c r="E8"/>
      <c r="F8"/>
      <c r="G8"/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/>
      <c r="B9"/>
      <c r="C9"/>
      <c r="D9"/>
      <c r="E9"/>
      <c r="F9"/>
      <c r="G9"/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/>
      <c r="B10"/>
      <c r="C10"/>
      <c r="D10"/>
      <c r="E10"/>
      <c r="F10"/>
      <c r="G10"/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/>
      <c r="B11"/>
      <c r="C11"/>
      <c r="D11"/>
      <c r="E11"/>
      <c r="F11"/>
      <c r="G11"/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/>
      <c r="B12"/>
      <c r="C12"/>
      <c r="D12"/>
      <c r="E12"/>
      <c r="F12"/>
      <c r="G12"/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/>
      <c r="B13"/>
      <c r="C13"/>
      <c r="D13"/>
      <c r="E13"/>
      <c r="F13"/>
      <c r="G13"/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/>
      <c r="B14"/>
      <c r="C14"/>
      <c r="D14"/>
      <c r="E14"/>
      <c r="F14"/>
      <c r="G14"/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/>
      <c r="B15"/>
      <c r="C15"/>
      <c r="D15"/>
      <c r="E15"/>
      <c r="F15"/>
      <c r="G15"/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/>
      <c r="B16"/>
      <c r="C16"/>
      <c r="D16"/>
      <c r="E16"/>
      <c r="F16"/>
      <c r="G16"/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/>
      <c r="B17"/>
      <c r="C17"/>
      <c r="D17"/>
      <c r="E17"/>
      <c r="F17"/>
      <c r="G17"/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/>
      <c r="B18"/>
      <c r="C18"/>
      <c r="D18"/>
      <c r="E18"/>
      <c r="F18"/>
      <c r="G18"/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/>
      <c r="B19"/>
      <c r="C19"/>
      <c r="D19"/>
      <c r="E19"/>
      <c r="F19"/>
      <c r="G19"/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/>
      <c r="B20"/>
      <c r="C20"/>
      <c r="D20"/>
      <c r="E20"/>
      <c r="F20"/>
      <c r="G20"/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/>
      <c r="B21"/>
      <c r="C21"/>
      <c r="D21"/>
      <c r="E21"/>
      <c r="F21"/>
      <c r="G21"/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/>
      <c r="B22"/>
      <c r="C22"/>
      <c r="D22"/>
      <c r="E22"/>
      <c r="F22"/>
      <c r="G22"/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/>
      <c r="B23"/>
      <c r="C23"/>
      <c r="D23"/>
      <c r="E23"/>
      <c r="F23"/>
      <c r="G23"/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/>
      <c r="B24"/>
      <c r="C24"/>
      <c r="D24"/>
      <c r="E24"/>
      <c r="F24"/>
      <c r="G24"/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/>
      <c r="B25"/>
      <c r="C25"/>
      <c r="D25"/>
      <c r="E25"/>
      <c r="F25"/>
      <c r="G25"/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/>
      <c r="B26"/>
      <c r="C26"/>
      <c r="D26"/>
      <c r="E26"/>
      <c r="F26"/>
      <c r="G26"/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/>
      <c r="B27"/>
      <c r="C27"/>
      <c r="D27"/>
      <c r="E27"/>
      <c r="F27"/>
      <c r="G27"/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/>
      <c r="B28"/>
      <c r="C28"/>
      <c r="D28"/>
      <c r="E28"/>
      <c r="F28"/>
      <c r="G28"/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/>
      <c r="B29"/>
      <c r="C29"/>
      <c r="D29"/>
      <c r="E29"/>
      <c r="F29"/>
      <c r="G29"/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/>
      <c r="B30"/>
      <c r="C30"/>
      <c r="D30"/>
      <c r="E30"/>
      <c r="F30"/>
      <c r="G30"/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/>
      <c r="B31"/>
      <c r="C31"/>
      <c r="D31"/>
      <c r="E31"/>
      <c r="F31"/>
      <c r="G31"/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/>
      <c r="B32"/>
      <c r="C32"/>
      <c r="D32"/>
      <c r="E32"/>
      <c r="F32"/>
      <c r="G32"/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/>
      <c r="B33"/>
      <c r="C33"/>
      <c r="D33"/>
      <c r="E33"/>
      <c r="F33"/>
      <c r="G33"/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/>
      <c r="B34"/>
      <c r="C34"/>
      <c r="D34"/>
      <c r="E34"/>
      <c r="F34"/>
      <c r="G34"/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/>
      <c r="B35"/>
      <c r="C35"/>
      <c r="D35"/>
      <c r="E35"/>
      <c r="F35"/>
      <c r="G35"/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/>
      <c r="B36"/>
      <c r="C36"/>
      <c r="D36"/>
      <c r="E36"/>
      <c r="F36"/>
      <c r="G36"/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/>
      <c r="B37"/>
      <c r="C37"/>
      <c r="D37"/>
      <c r="E37"/>
      <c r="F37"/>
      <c r="G37"/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/>
      <c r="B38"/>
      <c r="C38"/>
      <c r="D38"/>
      <c r="E38"/>
      <c r="F38"/>
      <c r="G38"/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/>
      <c r="B39"/>
      <c r="C39"/>
      <c r="D39"/>
      <c r="E39"/>
      <c r="F39"/>
      <c r="G39"/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/>
      <c r="B40"/>
      <c r="C40"/>
      <c r="D40"/>
      <c r="E40"/>
      <c r="F40"/>
      <c r="G40"/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/>
      <c r="B41"/>
      <c r="C41"/>
      <c r="D41"/>
      <c r="E41"/>
      <c r="F41"/>
      <c r="G41"/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/>
      <c r="B42"/>
      <c r="C42"/>
      <c r="D42"/>
      <c r="E42"/>
      <c r="F42"/>
      <c r="G42"/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/>
      <c r="B43"/>
      <c r="C43"/>
      <c r="D43"/>
      <c r="E43"/>
      <c r="F43"/>
      <c r="G43"/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/>
      <c r="B44"/>
      <c r="C44"/>
      <c r="D44"/>
      <c r="E44"/>
      <c r="F44"/>
      <c r="G44"/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/>
      <c r="B45"/>
      <c r="C45"/>
      <c r="D45"/>
      <c r="E45"/>
      <c r="F45"/>
      <c r="G45"/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/>
      <c r="B46"/>
      <c r="C46"/>
      <c r="D46"/>
      <c r="E46"/>
      <c r="F46"/>
      <c r="G46"/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 ht="15.75" customHeight="1">
      <c r="A47" s="1"/>
      <c r="B47"/>
      <c r="C47"/>
      <c r="D47"/>
      <c r="E47"/>
      <c r="F47"/>
      <c r="G47"/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/>
      <c r="B48"/>
      <c r="C48"/>
      <c r="D48"/>
      <c r="E48"/>
      <c r="F48"/>
      <c r="G48"/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/>
      <c r="B49"/>
      <c r="C49"/>
      <c r="D49"/>
      <c r="E49"/>
      <c r="F49"/>
      <c r="G49"/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/>
      <c r="B50"/>
      <c r="C50"/>
      <c r="D50"/>
      <c r="E50"/>
      <c r="F50"/>
      <c r="G50"/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/>
      <c r="B51"/>
      <c r="C51"/>
      <c r="D51"/>
      <c r="E51"/>
      <c r="F51"/>
      <c r="G51"/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/>
      <c r="B52"/>
      <c r="C52"/>
      <c r="D52"/>
      <c r="E52"/>
      <c r="F52"/>
      <c r="G52"/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/>
      <c r="B53"/>
      <c r="C53"/>
      <c r="D53"/>
      <c r="E53"/>
      <c r="F53"/>
      <c r="G53"/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/>
      <c r="B54"/>
      <c r="C54"/>
      <c r="D54"/>
      <c r="E54"/>
      <c r="F54"/>
      <c r="G54"/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/>
      <c r="B55"/>
      <c r="C55"/>
      <c r="D55"/>
      <c r="E55"/>
      <c r="F55"/>
      <c r="G55"/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/>
      <c r="B56"/>
      <c r="C56"/>
      <c r="D56"/>
      <c r="E56"/>
      <c r="F56"/>
      <c r="G56"/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/>
      <c r="B57"/>
      <c r="C57"/>
      <c r="D57"/>
      <c r="E57"/>
      <c r="F57"/>
      <c r="G57"/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/>
      <c r="B58"/>
      <c r="C58"/>
      <c r="D58"/>
      <c r="E58"/>
      <c r="F58"/>
      <c r="G58"/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/>
      <c r="B59"/>
      <c r="C59"/>
      <c r="D59"/>
      <c r="E59"/>
      <c r="F59"/>
      <c r="G59"/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/>
      <c r="B60"/>
      <c r="C60"/>
      <c r="D60"/>
      <c r="E60"/>
      <c r="F60"/>
      <c r="G60"/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/>
      <c r="B61"/>
      <c r="C61"/>
      <c r="D61"/>
      <c r="E61"/>
      <c r="F61"/>
      <c r="G61"/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/>
      <c r="B62"/>
      <c r="C62"/>
      <c r="D62"/>
      <c r="E62"/>
      <c r="F62"/>
      <c r="G62"/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/>
      <c r="B63"/>
      <c r="C63"/>
      <c r="D63"/>
      <c r="E63"/>
      <c r="F63"/>
      <c r="G63"/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/>
      <c r="B64"/>
      <c r="C64"/>
      <c r="D64"/>
      <c r="E64"/>
      <c r="F64"/>
      <c r="G64"/>
      <c r="H64">
        <f t="shared" si="0"/>
        <v>63</v>
      </c>
      <c r="J64" s="4" t="s">
        <v>7</v>
      </c>
      <c r="K64" s="6">
        <f>+MAX(C172:C192)</f>
        <v>0</v>
      </c>
      <c r="L64" s="6">
        <f>+MIN(D172:D192)</f>
        <v>0</v>
      </c>
      <c r="M64" s="6">
        <f t="shared" ref="M64:M69" si="1">+AVERAGE(K64:L64)</f>
        <v>0</v>
      </c>
      <c r="N64" s="6">
        <v>0.72499999999999998</v>
      </c>
      <c r="O64" s="6">
        <f t="shared" ref="O64:O69" si="2">+N64*4</f>
        <v>2.9</v>
      </c>
      <c r="P64" s="5" t="e">
        <f t="shared" ref="P64:P69" si="3">+O64/M64</f>
        <v>#DIV/0!</v>
      </c>
    </row>
    <row r="65" spans="1:16">
      <c r="A65" s="1"/>
      <c r="B65"/>
      <c r="C65"/>
      <c r="D65"/>
      <c r="E65"/>
      <c r="F65"/>
      <c r="G65"/>
      <c r="H65">
        <f t="shared" si="0"/>
        <v>64</v>
      </c>
      <c r="J65" s="4" t="s">
        <v>12</v>
      </c>
      <c r="K65" s="7">
        <f>+MAX(C151:C171)</f>
        <v>0</v>
      </c>
      <c r="L65" s="7">
        <f>+MIN(D151:D171)</f>
        <v>0</v>
      </c>
      <c r="M65" s="7">
        <f t="shared" si="1"/>
        <v>0</v>
      </c>
      <c r="N65" s="7">
        <v>0.72499999999999998</v>
      </c>
      <c r="O65" s="7">
        <f t="shared" si="2"/>
        <v>2.9</v>
      </c>
      <c r="P65" s="5" t="e">
        <f t="shared" si="3"/>
        <v>#DIV/0!</v>
      </c>
    </row>
    <row r="66" spans="1:16">
      <c r="A66" s="1"/>
      <c r="B66"/>
      <c r="C66"/>
      <c r="D66"/>
      <c r="E66"/>
      <c r="F66"/>
      <c r="G66"/>
      <c r="H66">
        <f t="shared" si="0"/>
        <v>65</v>
      </c>
      <c r="J66" s="4" t="s">
        <v>13</v>
      </c>
      <c r="K66" s="7">
        <f>+MAX(C129:C150)</f>
        <v>0</v>
      </c>
      <c r="L66" s="7">
        <f>+MIN(D129:D150)</f>
        <v>0</v>
      </c>
      <c r="M66" s="7">
        <f t="shared" si="1"/>
        <v>0</v>
      </c>
      <c r="N66" s="7">
        <v>0.72499999999999998</v>
      </c>
      <c r="O66" s="7">
        <f t="shared" si="2"/>
        <v>2.9</v>
      </c>
      <c r="P66" s="5" t="e">
        <f t="shared" si="3"/>
        <v>#DIV/0!</v>
      </c>
    </row>
    <row r="67" spans="1:16">
      <c r="A67" s="1"/>
      <c r="B67"/>
      <c r="C67"/>
      <c r="D67"/>
      <c r="E67"/>
      <c r="F67"/>
      <c r="G67"/>
      <c r="H67">
        <f t="shared" si="0"/>
        <v>66</v>
      </c>
      <c r="J67" s="4" t="s">
        <v>14</v>
      </c>
      <c r="K67" s="7">
        <f>+MAX(C108:C128)</f>
        <v>0</v>
      </c>
      <c r="L67" s="7">
        <f>+MIN(D108:D128)</f>
        <v>0</v>
      </c>
      <c r="M67" s="7">
        <f t="shared" si="1"/>
        <v>0</v>
      </c>
      <c r="N67" s="7">
        <v>0.72499999999999998</v>
      </c>
      <c r="O67" s="7">
        <f t="shared" si="2"/>
        <v>2.9</v>
      </c>
      <c r="P67" s="5" t="e">
        <f t="shared" si="3"/>
        <v>#DIV/0!</v>
      </c>
    </row>
    <row r="68" spans="1:16">
      <c r="A68" s="1"/>
      <c r="B68"/>
      <c r="C68"/>
      <c r="D68"/>
      <c r="E68"/>
      <c r="F68"/>
      <c r="G68"/>
      <c r="H68">
        <f t="shared" ref="H68:H131" si="4">H67+1</f>
        <v>67</v>
      </c>
      <c r="J68" s="4" t="s">
        <v>15</v>
      </c>
      <c r="K68" s="7">
        <f>+MAX(C87:C107)</f>
        <v>0</v>
      </c>
      <c r="L68" s="7">
        <f>+MIN(D87:D107)</f>
        <v>0</v>
      </c>
      <c r="M68" s="7">
        <f t="shared" si="1"/>
        <v>0</v>
      </c>
      <c r="N68" s="7">
        <v>0.72499999999999998</v>
      </c>
      <c r="O68" s="7">
        <f t="shared" si="2"/>
        <v>2.9</v>
      </c>
      <c r="P68" s="5" t="e">
        <f t="shared" si="3"/>
        <v>#DIV/0!</v>
      </c>
    </row>
    <row r="69" spans="1:16">
      <c r="A69" s="1"/>
      <c r="B69"/>
      <c r="C69"/>
      <c r="D69"/>
      <c r="E69"/>
      <c r="F69"/>
      <c r="G69"/>
      <c r="H69">
        <f t="shared" si="4"/>
        <v>68</v>
      </c>
      <c r="J69" s="4" t="s">
        <v>16</v>
      </c>
      <c r="K69" s="7">
        <f>+MAX(C64:C86)</f>
        <v>0</v>
      </c>
      <c r="L69" s="7">
        <f>+MIN(D64:D86)</f>
        <v>0</v>
      </c>
      <c r="M69" s="7">
        <f t="shared" si="1"/>
        <v>0</v>
      </c>
      <c r="N69" s="7">
        <v>0.72499999999999998</v>
      </c>
      <c r="O69" s="7">
        <f t="shared" si="2"/>
        <v>2.9</v>
      </c>
      <c r="P69" s="5" t="e">
        <f t="shared" si="3"/>
        <v>#DIV/0!</v>
      </c>
    </row>
    <row r="70" spans="1:16">
      <c r="A70" s="1"/>
      <c r="B70"/>
      <c r="C70"/>
      <c r="D70"/>
      <c r="E70"/>
      <c r="F70"/>
      <c r="G70"/>
      <c r="H70">
        <f t="shared" si="4"/>
        <v>69</v>
      </c>
    </row>
    <row r="71" spans="1:16">
      <c r="A71" s="1"/>
      <c r="B71"/>
      <c r="C71"/>
      <c r="D71"/>
      <c r="E71"/>
      <c r="F71"/>
      <c r="G71"/>
      <c r="H71">
        <f t="shared" si="4"/>
        <v>70</v>
      </c>
      <c r="J71" s="2" t="s">
        <v>17</v>
      </c>
      <c r="M71" s="3" t="e">
        <f>+AVERAGE(P64:P69)</f>
        <v>#DIV/0!</v>
      </c>
    </row>
    <row r="72" spans="1:16">
      <c r="A72" s="1"/>
      <c r="B72"/>
      <c r="C72"/>
      <c r="D72"/>
      <c r="E72"/>
      <c r="F72"/>
      <c r="G72"/>
      <c r="H72">
        <f t="shared" si="4"/>
        <v>71</v>
      </c>
    </row>
    <row r="73" spans="1:16">
      <c r="A73" s="1"/>
      <c r="B73"/>
      <c r="C73"/>
      <c r="D73"/>
      <c r="E73"/>
      <c r="F73"/>
      <c r="G73"/>
      <c r="H73">
        <f t="shared" si="4"/>
        <v>72</v>
      </c>
    </row>
    <row r="74" spans="1:16">
      <c r="A74" s="1"/>
      <c r="B74"/>
      <c r="C74"/>
      <c r="D74"/>
      <c r="E74"/>
      <c r="F74"/>
      <c r="G74"/>
      <c r="H74">
        <f t="shared" si="4"/>
        <v>73</v>
      </c>
    </row>
    <row r="75" spans="1:16">
      <c r="A75" s="1"/>
      <c r="B75"/>
      <c r="C75"/>
      <c r="D75"/>
      <c r="E75"/>
      <c r="F75"/>
      <c r="G75"/>
      <c r="H75">
        <f t="shared" si="4"/>
        <v>74</v>
      </c>
    </row>
    <row r="76" spans="1:16">
      <c r="A76" s="1"/>
      <c r="B76"/>
      <c r="C76"/>
      <c r="D76"/>
      <c r="E76"/>
      <c r="F76"/>
      <c r="G76"/>
      <c r="H76">
        <f t="shared" si="4"/>
        <v>75</v>
      </c>
    </row>
    <row r="77" spans="1:16">
      <c r="A77" s="1"/>
      <c r="B77"/>
      <c r="C77"/>
      <c r="D77"/>
      <c r="E77"/>
      <c r="F77"/>
      <c r="G77"/>
      <c r="H77">
        <f t="shared" si="4"/>
        <v>76</v>
      </c>
    </row>
    <row r="78" spans="1:16">
      <c r="A78" s="1"/>
      <c r="B78"/>
      <c r="C78"/>
      <c r="D78"/>
      <c r="E78"/>
      <c r="F78"/>
      <c r="G78"/>
      <c r="H78">
        <f t="shared" si="4"/>
        <v>77</v>
      </c>
    </row>
    <row r="79" spans="1:16">
      <c r="A79" s="1"/>
      <c r="B79"/>
      <c r="C79"/>
      <c r="D79"/>
      <c r="E79"/>
      <c r="F79"/>
      <c r="G79"/>
      <c r="H79">
        <f t="shared" si="4"/>
        <v>78</v>
      </c>
    </row>
    <row r="80" spans="1:16">
      <c r="A80" s="1"/>
      <c r="B80"/>
      <c r="C80"/>
      <c r="D80"/>
      <c r="E80"/>
      <c r="F80"/>
      <c r="G80"/>
      <c r="H80">
        <f t="shared" si="4"/>
        <v>79</v>
      </c>
    </row>
    <row r="81" spans="1:8">
      <c r="A81" s="1"/>
      <c r="B81"/>
      <c r="C81"/>
      <c r="D81"/>
      <c r="E81"/>
      <c r="F81"/>
      <c r="G81"/>
      <c r="H81">
        <f t="shared" si="4"/>
        <v>80</v>
      </c>
    </row>
    <row r="82" spans="1:8">
      <c r="A82" s="1"/>
      <c r="B82"/>
      <c r="C82"/>
      <c r="D82"/>
      <c r="E82"/>
      <c r="F82"/>
      <c r="G82"/>
      <c r="H82">
        <f t="shared" si="4"/>
        <v>81</v>
      </c>
    </row>
    <row r="83" spans="1:8">
      <c r="A83" s="1"/>
      <c r="B83"/>
      <c r="C83"/>
      <c r="D83"/>
      <c r="E83"/>
      <c r="F83"/>
      <c r="G83"/>
      <c r="H83">
        <f t="shared" si="4"/>
        <v>82</v>
      </c>
    </row>
    <row r="84" spans="1:8">
      <c r="A84" s="1"/>
      <c r="B84"/>
      <c r="C84"/>
      <c r="D84"/>
      <c r="E84"/>
      <c r="F84"/>
      <c r="G84"/>
      <c r="H84">
        <f t="shared" si="4"/>
        <v>83</v>
      </c>
    </row>
    <row r="85" spans="1:8">
      <c r="A85" s="1"/>
      <c r="B85"/>
      <c r="C85"/>
      <c r="D85"/>
      <c r="E85"/>
      <c r="F85"/>
      <c r="G85"/>
      <c r="H85">
        <f t="shared" si="4"/>
        <v>84</v>
      </c>
    </row>
    <row r="86" spans="1:8">
      <c r="A86" s="1"/>
      <c r="B86"/>
      <c r="C86"/>
      <c r="D86"/>
      <c r="E86"/>
      <c r="F86"/>
      <c r="G86"/>
      <c r="H86">
        <f t="shared" si="4"/>
        <v>85</v>
      </c>
    </row>
    <row r="87" spans="1:8">
      <c r="A87" s="1"/>
      <c r="B87"/>
      <c r="C87"/>
      <c r="D87"/>
      <c r="E87"/>
      <c r="F87"/>
      <c r="G87"/>
      <c r="H87">
        <f t="shared" si="4"/>
        <v>86</v>
      </c>
    </row>
    <row r="88" spans="1:8">
      <c r="A88" s="1"/>
      <c r="B88"/>
      <c r="C88"/>
      <c r="D88"/>
      <c r="E88"/>
      <c r="F88"/>
      <c r="G88"/>
      <c r="H88">
        <f t="shared" si="4"/>
        <v>87</v>
      </c>
    </row>
    <row r="89" spans="1:8">
      <c r="A89" s="1"/>
      <c r="B89"/>
      <c r="C89"/>
      <c r="D89"/>
      <c r="E89"/>
      <c r="F89"/>
      <c r="G89"/>
      <c r="H89">
        <f t="shared" si="4"/>
        <v>88</v>
      </c>
    </row>
    <row r="90" spans="1:8">
      <c r="A90" s="1"/>
      <c r="B90"/>
      <c r="C90"/>
      <c r="D90"/>
      <c r="E90"/>
      <c r="F90"/>
      <c r="G90"/>
      <c r="H90">
        <f t="shared" si="4"/>
        <v>89</v>
      </c>
    </row>
    <row r="91" spans="1:8">
      <c r="A91" s="1"/>
      <c r="B91"/>
      <c r="C91"/>
      <c r="D91"/>
      <c r="E91"/>
      <c r="F91"/>
      <c r="G91"/>
      <c r="H91">
        <f t="shared" si="4"/>
        <v>90</v>
      </c>
    </row>
    <row r="92" spans="1:8">
      <c r="A92" s="1"/>
      <c r="B92"/>
      <c r="C92"/>
      <c r="D92"/>
      <c r="E92"/>
      <c r="F92"/>
      <c r="G92"/>
      <c r="H92">
        <f t="shared" si="4"/>
        <v>91</v>
      </c>
    </row>
    <row r="93" spans="1:8">
      <c r="A93" s="1"/>
      <c r="B93"/>
      <c r="C93"/>
      <c r="D93"/>
      <c r="E93"/>
      <c r="F93"/>
      <c r="G93"/>
      <c r="H93">
        <f t="shared" si="4"/>
        <v>92</v>
      </c>
    </row>
    <row r="94" spans="1:8">
      <c r="A94" s="1"/>
      <c r="B94"/>
      <c r="C94"/>
      <c r="D94"/>
      <c r="E94"/>
      <c r="F94"/>
      <c r="G94"/>
      <c r="H94">
        <f t="shared" si="4"/>
        <v>93</v>
      </c>
    </row>
    <row r="95" spans="1:8">
      <c r="A95" s="1"/>
      <c r="B95"/>
      <c r="C95"/>
      <c r="D95"/>
      <c r="E95"/>
      <c r="F95"/>
      <c r="G95"/>
      <c r="H95">
        <f t="shared" si="4"/>
        <v>94</v>
      </c>
    </row>
    <row r="96" spans="1:8">
      <c r="A96" s="1"/>
      <c r="B96"/>
      <c r="C96"/>
      <c r="D96"/>
      <c r="E96"/>
      <c r="F96"/>
      <c r="G96"/>
      <c r="H96">
        <f t="shared" si="4"/>
        <v>95</v>
      </c>
    </row>
    <row r="97" spans="1:8">
      <c r="A97" s="1"/>
      <c r="B97"/>
      <c r="C97"/>
      <c r="D97"/>
      <c r="E97"/>
      <c r="F97"/>
      <c r="G97"/>
      <c r="H97">
        <f t="shared" si="4"/>
        <v>96</v>
      </c>
    </row>
    <row r="98" spans="1:8">
      <c r="A98" s="1"/>
      <c r="B98"/>
      <c r="C98"/>
      <c r="D98"/>
      <c r="E98"/>
      <c r="F98"/>
      <c r="G98"/>
      <c r="H98">
        <f t="shared" si="4"/>
        <v>97</v>
      </c>
    </row>
    <row r="99" spans="1:8">
      <c r="A99" s="1"/>
      <c r="B99"/>
      <c r="C99"/>
      <c r="D99"/>
      <c r="E99"/>
      <c r="F99"/>
      <c r="G99"/>
      <c r="H99">
        <f t="shared" si="4"/>
        <v>98</v>
      </c>
    </row>
    <row r="100" spans="1:8">
      <c r="A100" s="1"/>
      <c r="B100"/>
      <c r="C100"/>
      <c r="D100"/>
      <c r="E100"/>
      <c r="F100"/>
      <c r="G100"/>
      <c r="H100">
        <f t="shared" si="4"/>
        <v>99</v>
      </c>
    </row>
    <row r="101" spans="1:8">
      <c r="A101" s="1"/>
      <c r="B101"/>
      <c r="C101"/>
      <c r="D101"/>
      <c r="E101"/>
      <c r="F101"/>
      <c r="G101"/>
      <c r="H101">
        <f t="shared" si="4"/>
        <v>100</v>
      </c>
    </row>
    <row r="102" spans="1:8">
      <c r="A102" s="1"/>
      <c r="B102"/>
      <c r="C102"/>
      <c r="D102"/>
      <c r="E102"/>
      <c r="F102"/>
      <c r="G102"/>
      <c r="H102">
        <f t="shared" si="4"/>
        <v>101</v>
      </c>
    </row>
    <row r="103" spans="1:8">
      <c r="A103" s="1"/>
      <c r="B103"/>
      <c r="C103"/>
      <c r="D103"/>
      <c r="E103"/>
      <c r="F103"/>
      <c r="G103"/>
      <c r="H103">
        <f t="shared" si="4"/>
        <v>102</v>
      </c>
    </row>
    <row r="104" spans="1:8">
      <c r="A104" s="1"/>
      <c r="B104"/>
      <c r="C104"/>
      <c r="D104"/>
      <c r="E104"/>
      <c r="F104"/>
      <c r="G104"/>
      <c r="H104">
        <f t="shared" si="4"/>
        <v>103</v>
      </c>
    </row>
    <row r="105" spans="1:8">
      <c r="A105" s="1"/>
      <c r="B105"/>
      <c r="C105"/>
      <c r="D105"/>
      <c r="E105"/>
      <c r="F105"/>
      <c r="G105"/>
      <c r="H105">
        <f t="shared" si="4"/>
        <v>104</v>
      </c>
    </row>
    <row r="106" spans="1:8">
      <c r="A106" s="1"/>
      <c r="B106"/>
      <c r="C106"/>
      <c r="D106"/>
      <c r="E106"/>
      <c r="F106"/>
      <c r="G106"/>
      <c r="H106">
        <f t="shared" si="4"/>
        <v>105</v>
      </c>
    </row>
    <row r="107" spans="1:8">
      <c r="A107" s="1"/>
      <c r="B107"/>
      <c r="C107"/>
      <c r="D107"/>
      <c r="E107"/>
      <c r="F107"/>
      <c r="G107"/>
      <c r="H107">
        <f t="shared" si="4"/>
        <v>106</v>
      </c>
    </row>
    <row r="108" spans="1:8">
      <c r="A108" s="1"/>
      <c r="B108"/>
      <c r="C108"/>
      <c r="D108"/>
      <c r="E108"/>
      <c r="F108"/>
      <c r="G108"/>
      <c r="H108">
        <f t="shared" si="4"/>
        <v>107</v>
      </c>
    </row>
    <row r="109" spans="1:8">
      <c r="A109" s="1"/>
      <c r="B109"/>
      <c r="C109"/>
      <c r="D109"/>
      <c r="E109"/>
      <c r="F109"/>
      <c r="G109"/>
      <c r="H109">
        <f t="shared" si="4"/>
        <v>108</v>
      </c>
    </row>
    <row r="110" spans="1:8">
      <c r="A110" s="1"/>
      <c r="B110"/>
      <c r="C110"/>
      <c r="D110"/>
      <c r="E110"/>
      <c r="F110"/>
      <c r="G110"/>
      <c r="H110">
        <f t="shared" si="4"/>
        <v>109</v>
      </c>
    </row>
    <row r="111" spans="1:8">
      <c r="A111" s="1"/>
      <c r="B111"/>
      <c r="C111"/>
      <c r="D111"/>
      <c r="E111"/>
      <c r="F111"/>
      <c r="G111"/>
      <c r="H111">
        <f t="shared" si="4"/>
        <v>110</v>
      </c>
    </row>
    <row r="112" spans="1:8">
      <c r="A112" s="1"/>
      <c r="B112"/>
      <c r="C112"/>
      <c r="D112"/>
      <c r="E112"/>
      <c r="F112"/>
      <c r="G112"/>
      <c r="H112">
        <f t="shared" si="4"/>
        <v>111</v>
      </c>
    </row>
    <row r="113" spans="1:8" ht="15.75" customHeight="1">
      <c r="A113" s="1"/>
      <c r="B113"/>
      <c r="C113"/>
      <c r="D113"/>
      <c r="E113"/>
      <c r="F113"/>
      <c r="G113"/>
      <c r="H113">
        <f t="shared" si="4"/>
        <v>112</v>
      </c>
    </row>
    <row r="114" spans="1:8">
      <c r="A114" s="1"/>
      <c r="B114"/>
      <c r="C114"/>
      <c r="D114"/>
      <c r="E114"/>
      <c r="F114"/>
      <c r="G114"/>
      <c r="H114">
        <f t="shared" si="4"/>
        <v>113</v>
      </c>
    </row>
    <row r="115" spans="1:8">
      <c r="A115" s="60"/>
      <c r="H115">
        <f t="shared" si="4"/>
        <v>114</v>
      </c>
    </row>
    <row r="116" spans="1:8">
      <c r="A116" s="60"/>
      <c r="H116">
        <f t="shared" si="4"/>
        <v>115</v>
      </c>
    </row>
    <row r="117" spans="1:8">
      <c r="A117" s="60"/>
      <c r="H117">
        <f t="shared" si="4"/>
        <v>116</v>
      </c>
    </row>
    <row r="118" spans="1:8">
      <c r="A118" s="60"/>
      <c r="H118">
        <f t="shared" si="4"/>
        <v>117</v>
      </c>
    </row>
    <row r="119" spans="1:8">
      <c r="A119" s="60"/>
      <c r="H119">
        <f t="shared" si="4"/>
        <v>118</v>
      </c>
    </row>
    <row r="120" spans="1:8">
      <c r="A120" s="60"/>
      <c r="H120">
        <f t="shared" si="4"/>
        <v>119</v>
      </c>
    </row>
    <row r="121" spans="1:8">
      <c r="A121" s="60"/>
      <c r="H121">
        <f t="shared" si="4"/>
        <v>120</v>
      </c>
    </row>
    <row r="122" spans="1:8">
      <c r="A122" s="60"/>
      <c r="H122">
        <f t="shared" si="4"/>
        <v>121</v>
      </c>
    </row>
    <row r="123" spans="1:8">
      <c r="A123" s="60"/>
      <c r="H123">
        <f t="shared" si="4"/>
        <v>122</v>
      </c>
    </row>
    <row r="124" spans="1:8">
      <c r="A124" s="60"/>
      <c r="H124">
        <f t="shared" si="4"/>
        <v>123</v>
      </c>
    </row>
    <row r="125" spans="1:8">
      <c r="A125" s="60"/>
      <c r="H125">
        <f t="shared" si="4"/>
        <v>124</v>
      </c>
    </row>
    <row r="126" spans="1:8">
      <c r="A126" s="60"/>
      <c r="H126">
        <f t="shared" si="4"/>
        <v>125</v>
      </c>
    </row>
    <row r="127" spans="1:8">
      <c r="A127" s="60"/>
      <c r="H127">
        <f t="shared" si="4"/>
        <v>126</v>
      </c>
    </row>
    <row r="128" spans="1:8">
      <c r="A128" s="60"/>
      <c r="H128">
        <f t="shared" si="4"/>
        <v>127</v>
      </c>
    </row>
    <row r="129" spans="1:8">
      <c r="A129" s="60"/>
      <c r="H129">
        <f t="shared" si="4"/>
        <v>128</v>
      </c>
    </row>
    <row r="130" spans="1:8">
      <c r="A130" s="60"/>
      <c r="H130">
        <f t="shared" si="4"/>
        <v>129</v>
      </c>
    </row>
    <row r="131" spans="1:8">
      <c r="A131" s="60"/>
      <c r="H131">
        <f t="shared" si="4"/>
        <v>130</v>
      </c>
    </row>
    <row r="132" spans="1:8">
      <c r="A132" s="60"/>
      <c r="H132">
        <f t="shared" ref="H132:H195" si="5">H131+1</f>
        <v>131</v>
      </c>
    </row>
    <row r="133" spans="1:8">
      <c r="A133" s="60"/>
      <c r="H133">
        <f t="shared" si="5"/>
        <v>132</v>
      </c>
    </row>
    <row r="134" spans="1:8">
      <c r="A134" s="60"/>
      <c r="H134">
        <f t="shared" si="5"/>
        <v>133</v>
      </c>
    </row>
    <row r="135" spans="1:8">
      <c r="A135" s="60"/>
      <c r="H135">
        <f t="shared" si="5"/>
        <v>134</v>
      </c>
    </row>
    <row r="136" spans="1:8">
      <c r="A136" s="60"/>
      <c r="H136">
        <f t="shared" si="5"/>
        <v>135</v>
      </c>
    </row>
    <row r="137" spans="1:8">
      <c r="A137" s="60"/>
      <c r="H137">
        <f t="shared" si="5"/>
        <v>136</v>
      </c>
    </row>
    <row r="138" spans="1:8">
      <c r="A138" s="60"/>
      <c r="H138">
        <f t="shared" si="5"/>
        <v>137</v>
      </c>
    </row>
    <row r="139" spans="1:8">
      <c r="A139" s="60"/>
      <c r="H139">
        <f t="shared" si="5"/>
        <v>138</v>
      </c>
    </row>
    <row r="140" spans="1:8">
      <c r="A140" s="60"/>
      <c r="H140">
        <f t="shared" si="5"/>
        <v>139</v>
      </c>
    </row>
    <row r="141" spans="1:8">
      <c r="A141" s="60"/>
      <c r="H141">
        <f t="shared" si="5"/>
        <v>140</v>
      </c>
    </row>
    <row r="142" spans="1:8">
      <c r="A142" s="60"/>
      <c r="H142">
        <f t="shared" si="5"/>
        <v>141</v>
      </c>
    </row>
    <row r="143" spans="1:8">
      <c r="A143" s="60"/>
      <c r="H143">
        <f t="shared" si="5"/>
        <v>142</v>
      </c>
    </row>
    <row r="144" spans="1:8">
      <c r="A144" s="60"/>
      <c r="H144">
        <f t="shared" si="5"/>
        <v>143</v>
      </c>
    </row>
    <row r="145" spans="1:8">
      <c r="A145" s="60"/>
      <c r="H145">
        <f t="shared" si="5"/>
        <v>144</v>
      </c>
    </row>
    <row r="146" spans="1:8">
      <c r="A146" s="60"/>
      <c r="H146">
        <f t="shared" si="5"/>
        <v>145</v>
      </c>
    </row>
    <row r="147" spans="1:8">
      <c r="A147" s="60"/>
      <c r="H147">
        <f t="shared" si="5"/>
        <v>146</v>
      </c>
    </row>
    <row r="148" spans="1:8">
      <c r="A148" s="60"/>
      <c r="H148">
        <f t="shared" si="5"/>
        <v>147</v>
      </c>
    </row>
    <row r="149" spans="1:8">
      <c r="A149" s="60"/>
      <c r="H149">
        <f t="shared" si="5"/>
        <v>148</v>
      </c>
    </row>
    <row r="150" spans="1:8">
      <c r="A150" s="60"/>
      <c r="H150">
        <f t="shared" si="5"/>
        <v>149</v>
      </c>
    </row>
    <row r="151" spans="1:8">
      <c r="A151" s="60"/>
      <c r="H151">
        <f t="shared" si="5"/>
        <v>150</v>
      </c>
    </row>
    <row r="152" spans="1:8">
      <c r="A152" s="60"/>
      <c r="H152">
        <f t="shared" si="5"/>
        <v>151</v>
      </c>
    </row>
    <row r="153" spans="1:8">
      <c r="A153" s="60"/>
      <c r="H153">
        <f t="shared" si="5"/>
        <v>152</v>
      </c>
    </row>
    <row r="154" spans="1:8">
      <c r="A154" s="60"/>
      <c r="H154">
        <f t="shared" si="5"/>
        <v>153</v>
      </c>
    </row>
    <row r="155" spans="1:8">
      <c r="A155" s="60"/>
      <c r="H155">
        <f t="shared" si="5"/>
        <v>154</v>
      </c>
    </row>
    <row r="156" spans="1:8">
      <c r="A156" s="60"/>
      <c r="H156">
        <f t="shared" si="5"/>
        <v>155</v>
      </c>
    </row>
    <row r="157" spans="1:8">
      <c r="A157" s="60"/>
      <c r="H157">
        <f t="shared" si="5"/>
        <v>156</v>
      </c>
    </row>
    <row r="158" spans="1:8">
      <c r="A158" s="60"/>
      <c r="H158">
        <f t="shared" si="5"/>
        <v>157</v>
      </c>
    </row>
    <row r="159" spans="1:8">
      <c r="A159" s="60"/>
      <c r="H159">
        <f t="shared" si="5"/>
        <v>158</v>
      </c>
    </row>
    <row r="160" spans="1:8">
      <c r="A160" s="60"/>
      <c r="H160">
        <f t="shared" si="5"/>
        <v>159</v>
      </c>
    </row>
    <row r="161" spans="1:8">
      <c r="A161" s="60"/>
      <c r="H161">
        <f t="shared" si="5"/>
        <v>160</v>
      </c>
    </row>
    <row r="162" spans="1:8">
      <c r="A162" s="60"/>
      <c r="H162">
        <f t="shared" si="5"/>
        <v>161</v>
      </c>
    </row>
    <row r="163" spans="1:8">
      <c r="A163" s="60"/>
      <c r="H163">
        <f t="shared" si="5"/>
        <v>162</v>
      </c>
    </row>
    <row r="164" spans="1:8">
      <c r="A164" s="60"/>
      <c r="H164">
        <f t="shared" si="5"/>
        <v>163</v>
      </c>
    </row>
    <row r="165" spans="1:8">
      <c r="A165" s="60"/>
      <c r="H165">
        <f t="shared" si="5"/>
        <v>164</v>
      </c>
    </row>
    <row r="166" spans="1:8">
      <c r="A166" s="60"/>
      <c r="H166">
        <f t="shared" si="5"/>
        <v>165</v>
      </c>
    </row>
    <row r="167" spans="1:8">
      <c r="A167" s="60"/>
      <c r="H167">
        <f t="shared" si="5"/>
        <v>166</v>
      </c>
    </row>
    <row r="168" spans="1:8">
      <c r="A168" s="60"/>
      <c r="H168">
        <f t="shared" si="5"/>
        <v>167</v>
      </c>
    </row>
    <row r="169" spans="1:8">
      <c r="A169" s="60"/>
      <c r="H169">
        <f t="shared" si="5"/>
        <v>168</v>
      </c>
    </row>
    <row r="170" spans="1:8">
      <c r="A170" s="60"/>
      <c r="H170">
        <f t="shared" si="5"/>
        <v>169</v>
      </c>
    </row>
    <row r="171" spans="1:8">
      <c r="A171" s="60"/>
      <c r="H171">
        <f t="shared" si="5"/>
        <v>170</v>
      </c>
    </row>
    <row r="172" spans="1:8">
      <c r="A172" s="60"/>
      <c r="H172">
        <f t="shared" si="5"/>
        <v>171</v>
      </c>
    </row>
    <row r="173" spans="1:8">
      <c r="A173" s="60"/>
      <c r="H173">
        <f t="shared" si="5"/>
        <v>172</v>
      </c>
    </row>
    <row r="174" spans="1:8">
      <c r="A174" s="60"/>
      <c r="H174">
        <f t="shared" si="5"/>
        <v>173</v>
      </c>
    </row>
    <row r="175" spans="1:8" ht="15.75" customHeight="1">
      <c r="A175" s="60"/>
      <c r="H175">
        <f t="shared" si="5"/>
        <v>174</v>
      </c>
    </row>
    <row r="176" spans="1:8">
      <c r="A176" s="60"/>
      <c r="H176">
        <f t="shared" si="5"/>
        <v>175</v>
      </c>
    </row>
    <row r="177" spans="1:8">
      <c r="A177" s="60"/>
      <c r="H177">
        <f t="shared" si="5"/>
        <v>176</v>
      </c>
    </row>
    <row r="178" spans="1:8">
      <c r="A178" s="60"/>
      <c r="H178">
        <f t="shared" si="5"/>
        <v>177</v>
      </c>
    </row>
    <row r="179" spans="1:8">
      <c r="A179" s="60"/>
      <c r="H179">
        <f t="shared" si="5"/>
        <v>178</v>
      </c>
    </row>
    <row r="180" spans="1:8">
      <c r="A180" s="60"/>
      <c r="H180">
        <f t="shared" si="5"/>
        <v>179</v>
      </c>
    </row>
    <row r="181" spans="1:8">
      <c r="A181" s="60"/>
      <c r="H181">
        <f t="shared" si="5"/>
        <v>180</v>
      </c>
    </row>
    <row r="182" spans="1:8">
      <c r="A182" s="60"/>
      <c r="H182">
        <f t="shared" si="5"/>
        <v>181</v>
      </c>
    </row>
    <row r="183" spans="1:8">
      <c r="A183" s="60"/>
      <c r="H183">
        <f t="shared" si="5"/>
        <v>182</v>
      </c>
    </row>
    <row r="184" spans="1:8">
      <c r="A184" s="60"/>
      <c r="H184">
        <f t="shared" si="5"/>
        <v>183</v>
      </c>
    </row>
    <row r="185" spans="1:8">
      <c r="A185" s="60"/>
      <c r="H185">
        <f t="shared" si="5"/>
        <v>184</v>
      </c>
    </row>
    <row r="186" spans="1:8">
      <c r="A186" s="60"/>
      <c r="H186">
        <f t="shared" si="5"/>
        <v>185</v>
      </c>
    </row>
    <row r="187" spans="1:8">
      <c r="A187" s="60"/>
      <c r="H187">
        <f t="shared" si="5"/>
        <v>186</v>
      </c>
    </row>
    <row r="188" spans="1:8">
      <c r="A188" s="60"/>
      <c r="H188">
        <f t="shared" si="5"/>
        <v>187</v>
      </c>
    </row>
    <row r="189" spans="1:8">
      <c r="A189" s="60"/>
      <c r="H189">
        <f t="shared" si="5"/>
        <v>188</v>
      </c>
    </row>
    <row r="190" spans="1:8">
      <c r="A190" s="60"/>
      <c r="H190">
        <f t="shared" si="5"/>
        <v>189</v>
      </c>
    </row>
    <row r="191" spans="1:8">
      <c r="A191" s="60"/>
      <c r="H191">
        <f t="shared" si="5"/>
        <v>190</v>
      </c>
    </row>
    <row r="192" spans="1:8">
      <c r="A192" s="60"/>
      <c r="H192">
        <f t="shared" si="5"/>
        <v>191</v>
      </c>
    </row>
    <row r="193" spans="1:8">
      <c r="A193" s="60"/>
      <c r="H193">
        <f t="shared" si="5"/>
        <v>192</v>
      </c>
    </row>
    <row r="194" spans="1:8">
      <c r="A194" s="60"/>
      <c r="H194">
        <f t="shared" si="5"/>
        <v>193</v>
      </c>
    </row>
    <row r="195" spans="1:8">
      <c r="A195" s="60"/>
      <c r="H195">
        <f t="shared" si="5"/>
        <v>194</v>
      </c>
    </row>
    <row r="196" spans="1:8">
      <c r="A196" s="60"/>
      <c r="H196">
        <f t="shared" ref="H196:H259" si="6">H195+1</f>
        <v>195</v>
      </c>
    </row>
    <row r="197" spans="1:8">
      <c r="A197" s="60"/>
      <c r="H197">
        <f t="shared" si="6"/>
        <v>196</v>
      </c>
    </row>
    <row r="198" spans="1:8">
      <c r="A198" s="60"/>
      <c r="H198">
        <f t="shared" si="6"/>
        <v>197</v>
      </c>
    </row>
    <row r="199" spans="1:8">
      <c r="A199" s="60"/>
      <c r="H199">
        <f t="shared" si="6"/>
        <v>198</v>
      </c>
    </row>
    <row r="200" spans="1:8">
      <c r="A200" s="60"/>
      <c r="H200">
        <f t="shared" si="6"/>
        <v>199</v>
      </c>
    </row>
    <row r="201" spans="1:8">
      <c r="A201" s="60"/>
      <c r="H201">
        <f t="shared" si="6"/>
        <v>200</v>
      </c>
    </row>
    <row r="202" spans="1:8">
      <c r="A202" s="60"/>
      <c r="H202">
        <f t="shared" si="6"/>
        <v>201</v>
      </c>
    </row>
    <row r="203" spans="1:8">
      <c r="A203" s="60"/>
      <c r="H203">
        <f t="shared" si="6"/>
        <v>202</v>
      </c>
    </row>
    <row r="204" spans="1:8">
      <c r="A204" s="60"/>
      <c r="H204">
        <f t="shared" si="6"/>
        <v>203</v>
      </c>
    </row>
    <row r="205" spans="1:8">
      <c r="A205" s="60"/>
      <c r="H205">
        <f t="shared" si="6"/>
        <v>204</v>
      </c>
    </row>
    <row r="206" spans="1:8">
      <c r="A206" s="60"/>
      <c r="H206">
        <f t="shared" si="6"/>
        <v>205</v>
      </c>
    </row>
    <row r="207" spans="1:8">
      <c r="A207" s="60"/>
      <c r="H207">
        <f t="shared" si="6"/>
        <v>206</v>
      </c>
    </row>
    <row r="208" spans="1:8">
      <c r="A208" s="60"/>
      <c r="H208">
        <f t="shared" si="6"/>
        <v>207</v>
      </c>
    </row>
    <row r="209" spans="1:8">
      <c r="A209" s="60"/>
      <c r="H209">
        <f t="shared" si="6"/>
        <v>208</v>
      </c>
    </row>
    <row r="210" spans="1:8">
      <c r="A210" s="60"/>
      <c r="H210">
        <f t="shared" si="6"/>
        <v>209</v>
      </c>
    </row>
    <row r="211" spans="1:8">
      <c r="A211" s="60"/>
      <c r="H211">
        <f t="shared" si="6"/>
        <v>210</v>
      </c>
    </row>
    <row r="212" spans="1:8">
      <c r="A212" s="60"/>
      <c r="H212">
        <f t="shared" si="6"/>
        <v>211</v>
      </c>
    </row>
    <row r="213" spans="1:8">
      <c r="A213" s="60"/>
      <c r="H213">
        <f t="shared" si="6"/>
        <v>212</v>
      </c>
    </row>
    <row r="214" spans="1:8">
      <c r="A214" s="60"/>
      <c r="H214">
        <f t="shared" si="6"/>
        <v>213</v>
      </c>
    </row>
    <row r="215" spans="1:8">
      <c r="A215" s="60"/>
      <c r="H215">
        <f t="shared" si="6"/>
        <v>214</v>
      </c>
    </row>
    <row r="216" spans="1:8">
      <c r="A216" s="60"/>
      <c r="H216">
        <f t="shared" si="6"/>
        <v>215</v>
      </c>
    </row>
    <row r="217" spans="1:8">
      <c r="A217" s="60"/>
      <c r="H217">
        <f t="shared" si="6"/>
        <v>216</v>
      </c>
    </row>
    <row r="218" spans="1:8">
      <c r="A218" s="60"/>
      <c r="H218">
        <f t="shared" si="6"/>
        <v>217</v>
      </c>
    </row>
    <row r="219" spans="1:8">
      <c r="A219" s="60"/>
      <c r="H219">
        <f t="shared" si="6"/>
        <v>218</v>
      </c>
    </row>
    <row r="220" spans="1:8">
      <c r="A220" s="60"/>
      <c r="H220">
        <f t="shared" si="6"/>
        <v>219</v>
      </c>
    </row>
    <row r="221" spans="1:8">
      <c r="A221" s="60"/>
      <c r="H221">
        <f t="shared" si="6"/>
        <v>220</v>
      </c>
    </row>
    <row r="222" spans="1:8">
      <c r="A222" s="60"/>
      <c r="H222">
        <f t="shared" si="6"/>
        <v>221</v>
      </c>
    </row>
    <row r="223" spans="1:8">
      <c r="A223" s="60"/>
      <c r="H223">
        <f t="shared" si="6"/>
        <v>222</v>
      </c>
    </row>
    <row r="224" spans="1:8">
      <c r="A224" s="60"/>
      <c r="H224">
        <f t="shared" si="6"/>
        <v>223</v>
      </c>
    </row>
    <row r="225" spans="1:8">
      <c r="A225" s="60"/>
      <c r="H225">
        <f t="shared" si="6"/>
        <v>224</v>
      </c>
    </row>
    <row r="226" spans="1:8">
      <c r="A226" s="60"/>
      <c r="H226">
        <f t="shared" si="6"/>
        <v>225</v>
      </c>
    </row>
    <row r="227" spans="1:8">
      <c r="A227" s="60"/>
      <c r="H227">
        <f t="shared" si="6"/>
        <v>226</v>
      </c>
    </row>
    <row r="228" spans="1:8">
      <c r="A228" s="60"/>
      <c r="H228">
        <f t="shared" si="6"/>
        <v>227</v>
      </c>
    </row>
    <row r="229" spans="1:8">
      <c r="A229" s="60"/>
      <c r="H229">
        <f t="shared" si="6"/>
        <v>228</v>
      </c>
    </row>
    <row r="230" spans="1:8">
      <c r="A230" s="60"/>
      <c r="H230">
        <f t="shared" si="6"/>
        <v>229</v>
      </c>
    </row>
    <row r="231" spans="1:8">
      <c r="A231" s="60"/>
      <c r="H231">
        <f t="shared" si="6"/>
        <v>230</v>
      </c>
    </row>
    <row r="232" spans="1:8">
      <c r="A232" s="60"/>
      <c r="H232">
        <f t="shared" si="6"/>
        <v>231</v>
      </c>
    </row>
    <row r="233" spans="1:8">
      <c r="A233" s="60"/>
      <c r="H233">
        <f t="shared" si="6"/>
        <v>232</v>
      </c>
    </row>
    <row r="234" spans="1:8">
      <c r="A234" s="60"/>
      <c r="H234">
        <f t="shared" si="6"/>
        <v>233</v>
      </c>
    </row>
    <row r="235" spans="1:8">
      <c r="A235" s="60"/>
      <c r="H235">
        <f t="shared" si="6"/>
        <v>234</v>
      </c>
    </row>
    <row r="236" spans="1:8">
      <c r="A236" s="60"/>
      <c r="H236">
        <f t="shared" si="6"/>
        <v>235</v>
      </c>
    </row>
    <row r="237" spans="1:8">
      <c r="A237" s="60"/>
      <c r="H237">
        <f t="shared" si="6"/>
        <v>236</v>
      </c>
    </row>
    <row r="238" spans="1:8">
      <c r="A238" s="60"/>
      <c r="H238">
        <f t="shared" si="6"/>
        <v>237</v>
      </c>
    </row>
    <row r="239" spans="1:8" ht="15.75" customHeight="1">
      <c r="A239" s="60"/>
      <c r="H239">
        <f t="shared" si="6"/>
        <v>238</v>
      </c>
    </row>
    <row r="240" spans="1:8">
      <c r="A240" s="60"/>
      <c r="H240">
        <f t="shared" si="6"/>
        <v>239</v>
      </c>
    </row>
    <row r="241" spans="1:8">
      <c r="A241" s="60"/>
      <c r="H241">
        <f t="shared" si="6"/>
        <v>240</v>
      </c>
    </row>
    <row r="242" spans="1:8">
      <c r="A242" s="60"/>
      <c r="H242">
        <f t="shared" si="6"/>
        <v>241</v>
      </c>
    </row>
    <row r="243" spans="1:8">
      <c r="A243" s="60"/>
      <c r="H243">
        <f t="shared" si="6"/>
        <v>242</v>
      </c>
    </row>
    <row r="244" spans="1:8">
      <c r="A244" s="60"/>
      <c r="H244">
        <f t="shared" si="6"/>
        <v>243</v>
      </c>
    </row>
    <row r="245" spans="1:8">
      <c r="A245" s="60"/>
      <c r="H245">
        <f t="shared" si="6"/>
        <v>244</v>
      </c>
    </row>
    <row r="246" spans="1:8">
      <c r="A246" s="60"/>
      <c r="H246">
        <f t="shared" si="6"/>
        <v>245</v>
      </c>
    </row>
    <row r="247" spans="1:8">
      <c r="A247" s="60"/>
      <c r="H247">
        <f t="shared" si="6"/>
        <v>246</v>
      </c>
    </row>
    <row r="248" spans="1:8">
      <c r="A248" s="60"/>
      <c r="H248">
        <f t="shared" si="6"/>
        <v>247</v>
      </c>
    </row>
    <row r="249" spans="1:8">
      <c r="A249" s="60"/>
      <c r="H249">
        <f t="shared" si="6"/>
        <v>248</v>
      </c>
    </row>
    <row r="250" spans="1:8">
      <c r="A250" s="60"/>
      <c r="H250">
        <f t="shared" si="6"/>
        <v>249</v>
      </c>
    </row>
    <row r="251" spans="1:8">
      <c r="A251" s="60"/>
      <c r="H251">
        <f t="shared" si="6"/>
        <v>250</v>
      </c>
    </row>
    <row r="252" spans="1:8">
      <c r="A252" s="60"/>
      <c r="H252">
        <f t="shared" si="6"/>
        <v>251</v>
      </c>
    </row>
    <row r="253" spans="1:8">
      <c r="A253" s="60"/>
      <c r="H253">
        <f t="shared" si="6"/>
        <v>252</v>
      </c>
    </row>
    <row r="254" spans="1:8">
      <c r="A254" s="60"/>
      <c r="H254">
        <f t="shared" si="6"/>
        <v>253</v>
      </c>
    </row>
    <row r="255" spans="1:8">
      <c r="A255" s="60"/>
      <c r="H255">
        <f t="shared" si="6"/>
        <v>254</v>
      </c>
    </row>
    <row r="256" spans="1:8">
      <c r="A256" s="60"/>
      <c r="H256">
        <f t="shared" si="6"/>
        <v>255</v>
      </c>
    </row>
    <row r="257" spans="1:8">
      <c r="A257" s="60"/>
      <c r="H257">
        <f t="shared" si="6"/>
        <v>256</v>
      </c>
    </row>
    <row r="258" spans="1:8">
      <c r="A258" s="60"/>
      <c r="H258">
        <f t="shared" si="6"/>
        <v>257</v>
      </c>
    </row>
    <row r="259" spans="1:8">
      <c r="A259" s="60"/>
      <c r="H259">
        <f t="shared" si="6"/>
        <v>258</v>
      </c>
    </row>
    <row r="260" spans="1:8">
      <c r="A260" s="60"/>
      <c r="H260">
        <f t="shared" ref="H260:H323" si="7">H259+1</f>
        <v>259</v>
      </c>
    </row>
    <row r="261" spans="1:8">
      <c r="A261" s="60"/>
      <c r="H261">
        <f t="shared" si="7"/>
        <v>260</v>
      </c>
    </row>
    <row r="262" spans="1:8">
      <c r="A262" s="60"/>
      <c r="H262">
        <f t="shared" si="7"/>
        <v>261</v>
      </c>
    </row>
    <row r="263" spans="1:8">
      <c r="A263" s="60"/>
      <c r="H263">
        <f t="shared" si="7"/>
        <v>262</v>
      </c>
    </row>
    <row r="264" spans="1:8">
      <c r="A264" s="60"/>
      <c r="H264">
        <f t="shared" si="7"/>
        <v>263</v>
      </c>
    </row>
    <row r="265" spans="1:8">
      <c r="A265" s="60"/>
      <c r="H265">
        <f t="shared" si="7"/>
        <v>264</v>
      </c>
    </row>
    <row r="266" spans="1:8">
      <c r="A266" s="60"/>
      <c r="H266">
        <f t="shared" si="7"/>
        <v>265</v>
      </c>
    </row>
    <row r="267" spans="1:8">
      <c r="A267" s="60"/>
      <c r="H267">
        <f t="shared" si="7"/>
        <v>266</v>
      </c>
    </row>
    <row r="268" spans="1:8">
      <c r="A268" s="60"/>
      <c r="H268">
        <f t="shared" si="7"/>
        <v>267</v>
      </c>
    </row>
    <row r="269" spans="1:8">
      <c r="A269" s="60"/>
      <c r="H269">
        <f t="shared" si="7"/>
        <v>268</v>
      </c>
    </row>
    <row r="270" spans="1:8">
      <c r="A270" s="60"/>
      <c r="H270">
        <f t="shared" si="7"/>
        <v>269</v>
      </c>
    </row>
    <row r="271" spans="1:8">
      <c r="A271" s="60"/>
      <c r="H271">
        <f t="shared" si="7"/>
        <v>270</v>
      </c>
    </row>
    <row r="272" spans="1:8">
      <c r="A272" s="60"/>
      <c r="H272">
        <f t="shared" si="7"/>
        <v>271</v>
      </c>
    </row>
    <row r="273" spans="1:8">
      <c r="A273" s="60"/>
      <c r="H273">
        <f t="shared" si="7"/>
        <v>272</v>
      </c>
    </row>
    <row r="274" spans="1:8">
      <c r="A274" s="60"/>
      <c r="H274">
        <f t="shared" si="7"/>
        <v>273</v>
      </c>
    </row>
    <row r="275" spans="1:8">
      <c r="A275" s="60"/>
      <c r="H275">
        <f t="shared" si="7"/>
        <v>274</v>
      </c>
    </row>
    <row r="276" spans="1:8">
      <c r="A276" s="60"/>
      <c r="H276">
        <f t="shared" si="7"/>
        <v>275</v>
      </c>
    </row>
    <row r="277" spans="1:8">
      <c r="A277" s="60"/>
      <c r="H277">
        <f t="shared" si="7"/>
        <v>276</v>
      </c>
    </row>
    <row r="278" spans="1:8">
      <c r="A278" s="60"/>
      <c r="H278">
        <f t="shared" si="7"/>
        <v>277</v>
      </c>
    </row>
    <row r="279" spans="1:8">
      <c r="A279" s="60"/>
      <c r="H279">
        <f t="shared" si="7"/>
        <v>278</v>
      </c>
    </row>
    <row r="280" spans="1:8">
      <c r="H280">
        <f t="shared" si="7"/>
        <v>279</v>
      </c>
    </row>
    <row r="281" spans="1:8">
      <c r="H281">
        <f t="shared" si="7"/>
        <v>280</v>
      </c>
    </row>
    <row r="282" spans="1:8">
      <c r="H282">
        <f t="shared" si="7"/>
        <v>281</v>
      </c>
    </row>
    <row r="283" spans="1:8">
      <c r="H283">
        <f t="shared" si="7"/>
        <v>282</v>
      </c>
    </row>
    <row r="284" spans="1:8">
      <c r="H284">
        <f t="shared" si="7"/>
        <v>283</v>
      </c>
    </row>
    <row r="285" spans="1:8">
      <c r="H285">
        <f t="shared" si="7"/>
        <v>284</v>
      </c>
    </row>
    <row r="286" spans="1:8">
      <c r="H286">
        <f t="shared" si="7"/>
        <v>285</v>
      </c>
    </row>
    <row r="287" spans="1:8">
      <c r="H287">
        <f t="shared" si="7"/>
        <v>286</v>
      </c>
    </row>
    <row r="288" spans="1:8">
      <c r="H288">
        <f t="shared" si="7"/>
        <v>287</v>
      </c>
    </row>
    <row r="289" spans="8:8">
      <c r="H289">
        <f t="shared" si="7"/>
        <v>288</v>
      </c>
    </row>
    <row r="290" spans="8:8">
      <c r="H290">
        <f t="shared" si="7"/>
        <v>289</v>
      </c>
    </row>
    <row r="291" spans="8:8">
      <c r="H291">
        <f t="shared" si="7"/>
        <v>290</v>
      </c>
    </row>
    <row r="292" spans="8:8">
      <c r="H292">
        <f t="shared" si="7"/>
        <v>291</v>
      </c>
    </row>
    <row r="293" spans="8:8">
      <c r="H293">
        <f t="shared" si="7"/>
        <v>292</v>
      </c>
    </row>
    <row r="294" spans="8:8">
      <c r="H294">
        <f t="shared" si="7"/>
        <v>293</v>
      </c>
    </row>
    <row r="295" spans="8:8">
      <c r="H295">
        <f t="shared" si="7"/>
        <v>294</v>
      </c>
    </row>
    <row r="296" spans="8:8">
      <c r="H296">
        <f t="shared" si="7"/>
        <v>295</v>
      </c>
    </row>
    <row r="297" spans="8:8">
      <c r="H297">
        <f t="shared" si="7"/>
        <v>296</v>
      </c>
    </row>
    <row r="298" spans="8:8">
      <c r="H298">
        <f t="shared" si="7"/>
        <v>297</v>
      </c>
    </row>
    <row r="299" spans="8:8">
      <c r="H299">
        <f t="shared" si="7"/>
        <v>298</v>
      </c>
    </row>
    <row r="300" spans="8:8">
      <c r="H300">
        <f t="shared" si="7"/>
        <v>299</v>
      </c>
    </row>
    <row r="301" spans="8:8">
      <c r="H301">
        <f t="shared" si="7"/>
        <v>300</v>
      </c>
    </row>
    <row r="302" spans="8:8">
      <c r="H302">
        <f t="shared" si="7"/>
        <v>301</v>
      </c>
    </row>
    <row r="303" spans="8:8">
      <c r="H303">
        <f t="shared" si="7"/>
        <v>302</v>
      </c>
    </row>
    <row r="304" spans="8:8">
      <c r="H304">
        <f t="shared" si="7"/>
        <v>303</v>
      </c>
    </row>
    <row r="305" spans="8:8">
      <c r="H305">
        <f t="shared" si="7"/>
        <v>304</v>
      </c>
    </row>
    <row r="306" spans="8:8">
      <c r="H306">
        <f t="shared" si="7"/>
        <v>305</v>
      </c>
    </row>
    <row r="307" spans="8:8">
      <c r="H307">
        <f t="shared" si="7"/>
        <v>306</v>
      </c>
    </row>
    <row r="308" spans="8:8">
      <c r="H308">
        <f t="shared" si="7"/>
        <v>307</v>
      </c>
    </row>
    <row r="309" spans="8:8">
      <c r="H309">
        <f t="shared" si="7"/>
        <v>308</v>
      </c>
    </row>
    <row r="310" spans="8:8">
      <c r="H310">
        <f t="shared" si="7"/>
        <v>309</v>
      </c>
    </row>
    <row r="311" spans="8:8">
      <c r="H311">
        <f t="shared" si="7"/>
        <v>310</v>
      </c>
    </row>
    <row r="312" spans="8:8">
      <c r="H312">
        <f t="shared" si="7"/>
        <v>311</v>
      </c>
    </row>
    <row r="313" spans="8:8">
      <c r="H313">
        <f t="shared" si="7"/>
        <v>312</v>
      </c>
    </row>
    <row r="314" spans="8:8">
      <c r="H314">
        <f t="shared" si="7"/>
        <v>313</v>
      </c>
    </row>
    <row r="315" spans="8:8">
      <c r="H315">
        <f t="shared" si="7"/>
        <v>314</v>
      </c>
    </row>
    <row r="316" spans="8:8">
      <c r="H316">
        <f t="shared" si="7"/>
        <v>315</v>
      </c>
    </row>
    <row r="317" spans="8:8">
      <c r="H317">
        <f t="shared" si="7"/>
        <v>316</v>
      </c>
    </row>
    <row r="318" spans="8:8">
      <c r="H318">
        <f t="shared" si="7"/>
        <v>317</v>
      </c>
    </row>
    <row r="319" spans="8:8">
      <c r="H319">
        <f t="shared" si="7"/>
        <v>318</v>
      </c>
    </row>
    <row r="320" spans="8:8">
      <c r="H320">
        <f t="shared" si="7"/>
        <v>319</v>
      </c>
    </row>
    <row r="321" spans="8:8">
      <c r="H321">
        <f t="shared" si="7"/>
        <v>320</v>
      </c>
    </row>
    <row r="322" spans="8:8">
      <c r="H322">
        <f t="shared" si="7"/>
        <v>321</v>
      </c>
    </row>
    <row r="323" spans="8:8">
      <c r="H323">
        <f t="shared" si="7"/>
        <v>322</v>
      </c>
    </row>
    <row r="324" spans="8:8">
      <c r="H324">
        <f t="shared" ref="H324:H354" si="8">H323+1</f>
        <v>323</v>
      </c>
    </row>
    <row r="325" spans="8:8">
      <c r="H325">
        <f t="shared" si="8"/>
        <v>324</v>
      </c>
    </row>
    <row r="326" spans="8:8">
      <c r="H326">
        <f t="shared" si="8"/>
        <v>325</v>
      </c>
    </row>
    <row r="327" spans="8:8">
      <c r="H327">
        <f t="shared" si="8"/>
        <v>326</v>
      </c>
    </row>
    <row r="328" spans="8:8">
      <c r="H328">
        <f t="shared" si="8"/>
        <v>327</v>
      </c>
    </row>
    <row r="329" spans="8:8">
      <c r="H329">
        <f t="shared" si="8"/>
        <v>328</v>
      </c>
    </row>
    <row r="330" spans="8:8">
      <c r="H330">
        <f t="shared" si="8"/>
        <v>329</v>
      </c>
    </row>
    <row r="331" spans="8:8">
      <c r="H331">
        <f t="shared" si="8"/>
        <v>330</v>
      </c>
    </row>
    <row r="332" spans="8:8">
      <c r="H332">
        <f t="shared" si="8"/>
        <v>331</v>
      </c>
    </row>
    <row r="333" spans="8:8">
      <c r="H333">
        <f t="shared" si="8"/>
        <v>332</v>
      </c>
    </row>
    <row r="334" spans="8:8">
      <c r="H334">
        <f t="shared" si="8"/>
        <v>333</v>
      </c>
    </row>
    <row r="335" spans="8:8">
      <c r="H335">
        <f t="shared" si="8"/>
        <v>334</v>
      </c>
    </row>
    <row r="336" spans="8:8">
      <c r="H336">
        <f t="shared" si="8"/>
        <v>335</v>
      </c>
    </row>
    <row r="337" spans="8:8">
      <c r="H337">
        <f t="shared" si="8"/>
        <v>336</v>
      </c>
    </row>
    <row r="338" spans="8:8">
      <c r="H338">
        <f t="shared" si="8"/>
        <v>337</v>
      </c>
    </row>
    <row r="339" spans="8:8">
      <c r="H339">
        <f t="shared" si="8"/>
        <v>338</v>
      </c>
    </row>
    <row r="340" spans="8:8">
      <c r="H340">
        <f t="shared" si="8"/>
        <v>339</v>
      </c>
    </row>
    <row r="341" spans="8:8">
      <c r="H341">
        <f t="shared" si="8"/>
        <v>340</v>
      </c>
    </row>
    <row r="342" spans="8:8">
      <c r="H342">
        <f t="shared" si="8"/>
        <v>341</v>
      </c>
    </row>
    <row r="343" spans="8:8">
      <c r="H343">
        <f t="shared" si="8"/>
        <v>342</v>
      </c>
    </row>
    <row r="344" spans="8:8">
      <c r="H344">
        <f t="shared" si="8"/>
        <v>343</v>
      </c>
    </row>
    <row r="345" spans="8:8">
      <c r="H345">
        <f t="shared" si="8"/>
        <v>344</v>
      </c>
    </row>
    <row r="346" spans="8:8">
      <c r="H346">
        <f t="shared" si="8"/>
        <v>345</v>
      </c>
    </row>
    <row r="347" spans="8:8">
      <c r="H347">
        <f t="shared" si="8"/>
        <v>346</v>
      </c>
    </row>
    <row r="348" spans="8:8">
      <c r="H348">
        <f t="shared" si="8"/>
        <v>347</v>
      </c>
    </row>
    <row r="349" spans="8:8">
      <c r="H349">
        <f t="shared" si="8"/>
        <v>348</v>
      </c>
    </row>
    <row r="350" spans="8:8">
      <c r="H350">
        <f t="shared" si="8"/>
        <v>349</v>
      </c>
    </row>
    <row r="351" spans="8:8">
      <c r="H351">
        <f t="shared" si="8"/>
        <v>350</v>
      </c>
    </row>
    <row r="352" spans="8:8">
      <c r="H352">
        <f t="shared" si="8"/>
        <v>351</v>
      </c>
    </row>
    <row r="353" spans="8:8">
      <c r="H353">
        <f t="shared" si="8"/>
        <v>352</v>
      </c>
    </row>
    <row r="354" spans="8:8">
      <c r="H354">
        <f t="shared" si="8"/>
        <v>353</v>
      </c>
    </row>
  </sheetData>
  <pageMargins left="0.7" right="0.7" top="0.75" bottom="0.75" header="0.3" footer="0.3"/>
  <ignoredErrors>
    <ignoredError sqref="K64:L69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26"/>
      <c r="I1" s="26"/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57.369999</v>
      </c>
      <c r="C2">
        <v>57.389999000000003</v>
      </c>
      <c r="D2">
        <v>56.77</v>
      </c>
      <c r="E2">
        <v>57.119999</v>
      </c>
      <c r="F2">
        <v>269900</v>
      </c>
      <c r="G2">
        <v>57.119999</v>
      </c>
      <c r="H2" s="26">
        <v>1</v>
      </c>
      <c r="I2" s="26"/>
      <c r="J2" s="4">
        <f>AVERAGE(G2:G31)</f>
        <v>57.044000100000019</v>
      </c>
      <c r="K2" s="4">
        <f>AVERAGE(G2:G91)</f>
        <v>56.379326011111111</v>
      </c>
      <c r="L2" s="4">
        <f>AVERAGE(G2:G181)</f>
        <v>57.429683566666661</v>
      </c>
      <c r="M2" s="4"/>
      <c r="N2" s="4"/>
      <c r="O2" s="4"/>
      <c r="P2" s="4"/>
    </row>
    <row r="3" spans="1:16">
      <c r="A3" s="1">
        <v>42761</v>
      </c>
      <c r="B3">
        <v>57.139999000000003</v>
      </c>
      <c r="C3">
        <v>57.380001</v>
      </c>
      <c r="D3">
        <v>56.84</v>
      </c>
      <c r="E3">
        <v>57.16</v>
      </c>
      <c r="F3">
        <v>237600</v>
      </c>
      <c r="G3">
        <v>57.16</v>
      </c>
      <c r="H3" s="26">
        <f>H2+1</f>
        <v>2</v>
      </c>
      <c r="I3" s="26">
        <v>2</v>
      </c>
      <c r="J3" s="5">
        <f>$I3/J2</f>
        <v>3.5060654871571659E-2</v>
      </c>
      <c r="K3" s="5">
        <f>$I3/K2</f>
        <v>3.5473996258945067E-2</v>
      </c>
      <c r="L3" s="5">
        <f>$I3/L2</f>
        <v>3.482519623633866E-2</v>
      </c>
      <c r="M3" s="4"/>
      <c r="N3" s="4"/>
      <c r="O3" s="4"/>
      <c r="P3" s="4"/>
    </row>
    <row r="4" spans="1:16">
      <c r="A4" s="1">
        <v>42760</v>
      </c>
      <c r="B4">
        <v>57.169998</v>
      </c>
      <c r="C4">
        <v>57.369999</v>
      </c>
      <c r="D4">
        <v>56.860000999999997</v>
      </c>
      <c r="E4">
        <v>57.02</v>
      </c>
      <c r="F4">
        <v>226300</v>
      </c>
      <c r="G4">
        <v>57.02</v>
      </c>
      <c r="H4" s="26">
        <f t="shared" ref="H4:H67" si="0">H3+1</f>
        <v>3</v>
      </c>
      <c r="I4" s="26"/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56.950001</v>
      </c>
      <c r="C5">
        <v>57.549999</v>
      </c>
      <c r="D5">
        <v>56.950001</v>
      </c>
      <c r="E5">
        <v>57.380001</v>
      </c>
      <c r="F5">
        <v>164200</v>
      </c>
      <c r="G5">
        <v>57.380001</v>
      </c>
      <c r="H5" s="26">
        <f t="shared" si="0"/>
        <v>4</v>
      </c>
      <c r="I5" s="26"/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57.279998999999997</v>
      </c>
      <c r="C6">
        <v>57.630001</v>
      </c>
      <c r="D6">
        <v>57.009998000000003</v>
      </c>
      <c r="E6">
        <v>57.09</v>
      </c>
      <c r="F6">
        <v>180200</v>
      </c>
      <c r="G6">
        <v>57.09</v>
      </c>
      <c r="H6" s="26">
        <f t="shared" si="0"/>
        <v>5</v>
      </c>
      <c r="I6" s="26"/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56.900002000000001</v>
      </c>
      <c r="C7">
        <v>57.380001</v>
      </c>
      <c r="D7">
        <v>56.900002000000001</v>
      </c>
      <c r="E7">
        <v>57.150002000000001</v>
      </c>
      <c r="F7">
        <v>426100</v>
      </c>
      <c r="G7">
        <v>57.150002000000001</v>
      </c>
      <c r="H7" s="26">
        <f t="shared" si="0"/>
        <v>6</v>
      </c>
      <c r="I7" s="26"/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57.099997999999999</v>
      </c>
      <c r="C8">
        <v>57.43</v>
      </c>
      <c r="D8">
        <v>56.799999</v>
      </c>
      <c r="E8">
        <v>56.869999</v>
      </c>
      <c r="F8">
        <v>269800</v>
      </c>
      <c r="G8">
        <v>56.869999</v>
      </c>
      <c r="H8" s="26">
        <f t="shared" si="0"/>
        <v>7</v>
      </c>
      <c r="I8" s="26"/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57.25</v>
      </c>
      <c r="C9">
        <v>57.82</v>
      </c>
      <c r="D9">
        <v>57.25</v>
      </c>
      <c r="E9">
        <v>57.450001</v>
      </c>
      <c r="F9">
        <v>370500</v>
      </c>
      <c r="G9">
        <v>57.450001</v>
      </c>
      <c r="H9" s="26">
        <f t="shared" si="0"/>
        <v>8</v>
      </c>
      <c r="I9" s="26"/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57.549999</v>
      </c>
      <c r="C10">
        <v>57.869999</v>
      </c>
      <c r="D10">
        <v>57.209999000000003</v>
      </c>
      <c r="E10">
        <v>57.34</v>
      </c>
      <c r="F10">
        <v>254800</v>
      </c>
      <c r="G10">
        <v>57.34</v>
      </c>
      <c r="H10" s="26">
        <f t="shared" si="0"/>
        <v>9</v>
      </c>
      <c r="I10" s="26"/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57.16</v>
      </c>
      <c r="C11">
        <v>57.669998</v>
      </c>
      <c r="D11">
        <v>56.799999</v>
      </c>
      <c r="E11">
        <v>57.16</v>
      </c>
      <c r="F11">
        <v>174600</v>
      </c>
      <c r="G11">
        <v>57.16</v>
      </c>
      <c r="H11" s="26">
        <f t="shared" si="0"/>
        <v>10</v>
      </c>
      <c r="I11" s="26"/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57.43</v>
      </c>
      <c r="C12">
        <v>57.619999</v>
      </c>
      <c r="D12">
        <v>56.880001</v>
      </c>
      <c r="E12">
        <v>57.220001000000003</v>
      </c>
      <c r="F12">
        <v>276900</v>
      </c>
      <c r="G12">
        <v>57.220001000000003</v>
      </c>
      <c r="H12" s="26">
        <f t="shared" si="0"/>
        <v>11</v>
      </c>
      <c r="I12" s="26"/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56.73</v>
      </c>
      <c r="C13">
        <v>57.439999</v>
      </c>
      <c r="D13">
        <v>56.669998</v>
      </c>
      <c r="E13">
        <v>57.41</v>
      </c>
      <c r="F13">
        <v>356000</v>
      </c>
      <c r="G13">
        <v>57.41</v>
      </c>
      <c r="H13" s="26">
        <f t="shared" si="0"/>
        <v>12</v>
      </c>
      <c r="I13" s="26"/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56.380001</v>
      </c>
      <c r="C14">
        <v>56.889999000000003</v>
      </c>
      <c r="D14">
        <v>55.990001999999997</v>
      </c>
      <c r="E14">
        <v>56.77</v>
      </c>
      <c r="F14">
        <v>223800</v>
      </c>
      <c r="G14">
        <v>56.77</v>
      </c>
      <c r="H14" s="26">
        <f t="shared" si="0"/>
        <v>13</v>
      </c>
      <c r="I14" s="26"/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57.860000999999997</v>
      </c>
      <c r="C15">
        <v>57.860000999999997</v>
      </c>
      <c r="D15">
        <v>56.389999000000003</v>
      </c>
      <c r="E15">
        <v>56.41</v>
      </c>
      <c r="F15">
        <v>315000</v>
      </c>
      <c r="G15">
        <v>56.41</v>
      </c>
      <c r="H15" s="26">
        <f t="shared" si="0"/>
        <v>14</v>
      </c>
      <c r="I15" s="26"/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56.889999000000003</v>
      </c>
      <c r="C16">
        <v>57.880001</v>
      </c>
      <c r="D16">
        <v>56.889999000000003</v>
      </c>
      <c r="E16">
        <v>57.509998000000003</v>
      </c>
      <c r="F16">
        <v>274100</v>
      </c>
      <c r="G16">
        <v>57.509998000000003</v>
      </c>
      <c r="H16" s="26">
        <f t="shared" si="0"/>
        <v>15</v>
      </c>
      <c r="I16" s="26"/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57.200001</v>
      </c>
      <c r="C17">
        <v>57.57</v>
      </c>
      <c r="D17">
        <v>56.540000999999997</v>
      </c>
      <c r="E17">
        <v>57.240001999999997</v>
      </c>
      <c r="F17">
        <v>280700</v>
      </c>
      <c r="G17">
        <v>57.240001999999997</v>
      </c>
      <c r="H17" s="26">
        <f t="shared" si="0"/>
        <v>16</v>
      </c>
      <c r="I17" s="26"/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56.75</v>
      </c>
      <c r="C18">
        <v>57.34</v>
      </c>
      <c r="D18">
        <v>56.73</v>
      </c>
      <c r="E18">
        <v>57</v>
      </c>
      <c r="F18">
        <v>516700</v>
      </c>
      <c r="G18">
        <v>57</v>
      </c>
      <c r="H18" s="26">
        <f t="shared" si="0"/>
        <v>17</v>
      </c>
      <c r="I18" s="26"/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56.779998999999997</v>
      </c>
      <c r="C19">
        <v>56.830002</v>
      </c>
      <c r="D19">
        <v>56.360000999999997</v>
      </c>
      <c r="E19">
        <v>56.66</v>
      </c>
      <c r="F19">
        <v>263800</v>
      </c>
      <c r="G19">
        <v>56.66</v>
      </c>
      <c r="H19" s="26">
        <f t="shared" si="0"/>
        <v>18</v>
      </c>
      <c r="I19" s="26"/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57.040000999999997</v>
      </c>
      <c r="C20">
        <v>57.119999</v>
      </c>
      <c r="D20">
        <v>56.669998</v>
      </c>
      <c r="E20">
        <v>56.869999</v>
      </c>
      <c r="F20">
        <v>269700</v>
      </c>
      <c r="G20">
        <v>56.869999</v>
      </c>
      <c r="H20" s="26">
        <f t="shared" si="0"/>
        <v>19</v>
      </c>
      <c r="I20" s="26"/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56.709999000000003</v>
      </c>
      <c r="C21">
        <v>57.189999</v>
      </c>
      <c r="D21">
        <v>56.459999000000003</v>
      </c>
      <c r="E21">
        <v>57.029998999999997</v>
      </c>
      <c r="F21">
        <v>294000</v>
      </c>
      <c r="G21">
        <v>57.029998999999997</v>
      </c>
      <c r="H21" s="26">
        <f t="shared" si="0"/>
        <v>20</v>
      </c>
      <c r="I21" s="26"/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57.009998000000003</v>
      </c>
      <c r="C22">
        <v>57.110000999999997</v>
      </c>
      <c r="D22">
        <v>56.310001</v>
      </c>
      <c r="E22">
        <v>56.52</v>
      </c>
      <c r="F22">
        <v>157200</v>
      </c>
      <c r="G22">
        <v>56.52</v>
      </c>
      <c r="H22" s="26">
        <f t="shared" si="0"/>
        <v>21</v>
      </c>
      <c r="I22" s="26"/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56.75</v>
      </c>
      <c r="C23">
        <v>57.369999</v>
      </c>
      <c r="D23">
        <v>56.75</v>
      </c>
      <c r="E23">
        <v>57.150002000000001</v>
      </c>
      <c r="F23">
        <v>164700</v>
      </c>
      <c r="G23">
        <v>57.150002000000001</v>
      </c>
      <c r="H23" s="26">
        <f t="shared" si="0"/>
        <v>22</v>
      </c>
      <c r="I23" s="26"/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57.389999000000003</v>
      </c>
      <c r="C24">
        <v>57.389999000000003</v>
      </c>
      <c r="D24">
        <v>56.98</v>
      </c>
      <c r="E24">
        <v>57.18</v>
      </c>
      <c r="F24">
        <v>115200</v>
      </c>
      <c r="G24">
        <v>57.18</v>
      </c>
      <c r="H24" s="26">
        <f t="shared" si="0"/>
        <v>23</v>
      </c>
      <c r="I24" s="26"/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57.130001</v>
      </c>
      <c r="C25">
        <v>57.369999</v>
      </c>
      <c r="D25">
        <v>56.959999000000003</v>
      </c>
      <c r="E25">
        <v>57.169998</v>
      </c>
      <c r="F25">
        <v>177200</v>
      </c>
      <c r="G25">
        <v>57.169998</v>
      </c>
      <c r="H25" s="26">
        <f t="shared" si="0"/>
        <v>24</v>
      </c>
      <c r="I25" s="26"/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57.380001</v>
      </c>
      <c r="C26">
        <v>57.799999</v>
      </c>
      <c r="D26">
        <v>57.099997999999999</v>
      </c>
      <c r="E26">
        <v>57.099997999999999</v>
      </c>
      <c r="F26">
        <v>217200</v>
      </c>
      <c r="G26">
        <v>57.099997999999999</v>
      </c>
      <c r="H26" s="26">
        <f t="shared" si="0"/>
        <v>25</v>
      </c>
      <c r="I26" s="26"/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56.880001</v>
      </c>
      <c r="C27">
        <v>57.459999000000003</v>
      </c>
      <c r="D27">
        <v>56.759998000000003</v>
      </c>
      <c r="E27">
        <v>57.310001</v>
      </c>
      <c r="F27">
        <v>268300</v>
      </c>
      <c r="G27">
        <v>57.310001</v>
      </c>
      <c r="H27" s="26">
        <f t="shared" si="0"/>
        <v>26</v>
      </c>
      <c r="I27" s="26"/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57.380001</v>
      </c>
      <c r="C28">
        <v>57.68</v>
      </c>
      <c r="D28">
        <v>56.84</v>
      </c>
      <c r="E28">
        <v>57.150002000000001</v>
      </c>
      <c r="F28">
        <v>383200</v>
      </c>
      <c r="G28">
        <v>57.150002000000001</v>
      </c>
      <c r="H28" s="26">
        <f t="shared" si="0"/>
        <v>27</v>
      </c>
      <c r="I28" s="26"/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56.77</v>
      </c>
      <c r="C29">
        <v>57.27</v>
      </c>
      <c r="D29">
        <v>56.700001</v>
      </c>
      <c r="E29">
        <v>56.93</v>
      </c>
      <c r="F29">
        <v>1110400</v>
      </c>
      <c r="G29">
        <v>56.93</v>
      </c>
      <c r="H29" s="26">
        <f t="shared" si="0"/>
        <v>28</v>
      </c>
      <c r="I29" s="26"/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56.110000999999997</v>
      </c>
      <c r="C30">
        <v>56.77</v>
      </c>
      <c r="D30">
        <v>55.939999</v>
      </c>
      <c r="E30">
        <v>56.66</v>
      </c>
      <c r="F30">
        <v>338700</v>
      </c>
      <c r="G30">
        <v>56.66</v>
      </c>
      <c r="H30" s="26">
        <f t="shared" si="0"/>
        <v>29</v>
      </c>
      <c r="I30" s="26"/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57.740001999999997</v>
      </c>
      <c r="C31">
        <v>58.080002</v>
      </c>
      <c r="D31">
        <v>56.189999</v>
      </c>
      <c r="E31">
        <v>56.290000999999997</v>
      </c>
      <c r="F31">
        <v>408800</v>
      </c>
      <c r="G31">
        <v>56.290000999999997</v>
      </c>
      <c r="H31" s="26">
        <f t="shared" si="0"/>
        <v>30</v>
      </c>
      <c r="I31" s="26"/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57.439999</v>
      </c>
      <c r="C32">
        <v>57.790000999999997</v>
      </c>
      <c r="D32">
        <v>57</v>
      </c>
      <c r="E32">
        <v>57.290000999999997</v>
      </c>
      <c r="F32">
        <v>466600</v>
      </c>
      <c r="G32">
        <v>57.290000999999997</v>
      </c>
      <c r="H32" s="26">
        <f t="shared" si="0"/>
        <v>31</v>
      </c>
      <c r="I32" s="26"/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56.759998000000003</v>
      </c>
      <c r="C33">
        <v>57.84</v>
      </c>
      <c r="D33">
        <v>56.759998000000003</v>
      </c>
      <c r="E33">
        <v>57.529998999999997</v>
      </c>
      <c r="F33">
        <v>475800</v>
      </c>
      <c r="G33">
        <v>57.029997999999999</v>
      </c>
      <c r="H33" s="26">
        <f t="shared" si="0"/>
        <v>32</v>
      </c>
      <c r="I33" s="26"/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56.5</v>
      </c>
      <c r="C34">
        <v>56.919998</v>
      </c>
      <c r="D34">
        <v>56.080002</v>
      </c>
      <c r="E34">
        <v>56.790000999999997</v>
      </c>
      <c r="F34">
        <v>503100</v>
      </c>
      <c r="G34">
        <v>56.296432000000003</v>
      </c>
      <c r="H34" s="26">
        <f t="shared" si="0"/>
        <v>33</v>
      </c>
      <c r="I34" s="26"/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55.360000999999997</v>
      </c>
      <c r="C35">
        <v>56.57</v>
      </c>
      <c r="D35">
        <v>54.82</v>
      </c>
      <c r="E35">
        <v>56.57</v>
      </c>
      <c r="F35">
        <v>517400</v>
      </c>
      <c r="G35">
        <v>56.078341999999999</v>
      </c>
      <c r="H35" s="26">
        <f t="shared" si="0"/>
        <v>34</v>
      </c>
      <c r="I35" s="26"/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54.93</v>
      </c>
      <c r="C36">
        <v>55.77</v>
      </c>
      <c r="D36">
        <v>54.619999</v>
      </c>
      <c r="E36">
        <v>55.700001</v>
      </c>
      <c r="F36">
        <v>446300</v>
      </c>
      <c r="G36">
        <v>55.215904999999999</v>
      </c>
      <c r="H36" s="26">
        <f t="shared" si="0"/>
        <v>35</v>
      </c>
      <c r="I36" s="26"/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54.779998999999997</v>
      </c>
      <c r="C37">
        <v>55.139999000000003</v>
      </c>
      <c r="D37">
        <v>54.290000999999997</v>
      </c>
      <c r="E37">
        <v>54.82</v>
      </c>
      <c r="F37">
        <v>612500</v>
      </c>
      <c r="G37">
        <v>54.343552000000003</v>
      </c>
      <c r="H37" s="26">
        <f t="shared" si="0"/>
        <v>36</v>
      </c>
      <c r="I37" s="26"/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54.700001</v>
      </c>
      <c r="C38">
        <v>54.700001</v>
      </c>
      <c r="D38">
        <v>54.07</v>
      </c>
      <c r="E38">
        <v>54.59</v>
      </c>
      <c r="F38">
        <v>530000</v>
      </c>
      <c r="G38">
        <v>54.115551000000004</v>
      </c>
      <c r="H38" s="26">
        <f t="shared" si="0"/>
        <v>37</v>
      </c>
      <c r="I38" s="26"/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55.490001999999997</v>
      </c>
      <c r="C39">
        <v>55.919998</v>
      </c>
      <c r="D39">
        <v>54.740001999999997</v>
      </c>
      <c r="E39">
        <v>54.900002000000001</v>
      </c>
      <c r="F39">
        <v>592200</v>
      </c>
      <c r="G39">
        <v>54.422857999999998</v>
      </c>
      <c r="H39" s="26">
        <f t="shared" si="0"/>
        <v>38</v>
      </c>
      <c r="I39" s="26"/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55.650002000000001</v>
      </c>
      <c r="C40">
        <v>55.950001</v>
      </c>
      <c r="D40">
        <v>54.689999</v>
      </c>
      <c r="E40">
        <v>54.950001</v>
      </c>
      <c r="F40">
        <v>585200</v>
      </c>
      <c r="G40">
        <v>54.472422999999999</v>
      </c>
      <c r="H40" s="26">
        <f t="shared" si="0"/>
        <v>39</v>
      </c>
      <c r="I40" s="26"/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57.389999000000003</v>
      </c>
      <c r="C41">
        <v>57.650002000000001</v>
      </c>
      <c r="D41">
        <v>56.060001</v>
      </c>
      <c r="E41">
        <v>56.099997999999999</v>
      </c>
      <c r="F41">
        <v>533600</v>
      </c>
      <c r="G41">
        <v>55.612425999999999</v>
      </c>
      <c r="H41" s="26">
        <f t="shared" si="0"/>
        <v>40</v>
      </c>
      <c r="I41" s="26"/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58.580002</v>
      </c>
      <c r="C42">
        <v>59.130001</v>
      </c>
      <c r="D42">
        <v>58.209999000000003</v>
      </c>
      <c r="E42">
        <v>58.34</v>
      </c>
      <c r="F42">
        <v>358000</v>
      </c>
      <c r="G42">
        <v>57.83296</v>
      </c>
      <c r="H42" s="26">
        <f t="shared" si="0"/>
        <v>41</v>
      </c>
      <c r="I42" s="26"/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57.470001000000003</v>
      </c>
      <c r="C43">
        <v>58.970001000000003</v>
      </c>
      <c r="D43">
        <v>57.25</v>
      </c>
      <c r="E43">
        <v>58.779998999999997</v>
      </c>
      <c r="F43">
        <v>355100</v>
      </c>
      <c r="G43">
        <v>58.269134000000001</v>
      </c>
      <c r="H43" s="26">
        <f t="shared" si="0"/>
        <v>42</v>
      </c>
      <c r="I43" s="26"/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56.380001</v>
      </c>
      <c r="C44">
        <v>57.220001000000003</v>
      </c>
      <c r="D44">
        <v>56.380001</v>
      </c>
      <c r="E44">
        <v>57.220001000000003</v>
      </c>
      <c r="F44">
        <v>109300</v>
      </c>
      <c r="G44">
        <v>56.722695000000002</v>
      </c>
      <c r="H44" s="26">
        <f t="shared" si="0"/>
        <v>43</v>
      </c>
      <c r="I44" s="26"/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56.119999</v>
      </c>
      <c r="C45">
        <v>56.740001999999997</v>
      </c>
      <c r="D45">
        <v>56.080002</v>
      </c>
      <c r="E45">
        <v>56.27</v>
      </c>
      <c r="F45">
        <v>215400</v>
      </c>
      <c r="G45">
        <v>55.780949999999997</v>
      </c>
      <c r="H45" s="26">
        <f t="shared" si="0"/>
        <v>44</v>
      </c>
      <c r="I45" s="26"/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56.259998000000003</v>
      </c>
      <c r="C46">
        <v>56.939999</v>
      </c>
      <c r="D46">
        <v>55.630001</v>
      </c>
      <c r="E46">
        <v>56.900002000000001</v>
      </c>
      <c r="F46">
        <v>402200</v>
      </c>
      <c r="G46">
        <v>56.405476</v>
      </c>
      <c r="H46" s="26">
        <f t="shared" si="0"/>
        <v>45</v>
      </c>
      <c r="I46" s="26"/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55.619999</v>
      </c>
      <c r="C47">
        <v>56.16</v>
      </c>
      <c r="D47">
        <v>55.279998999999997</v>
      </c>
      <c r="E47">
        <v>56.16</v>
      </c>
      <c r="F47">
        <v>339800</v>
      </c>
      <c r="G47">
        <v>55.671906</v>
      </c>
      <c r="H47" s="26">
        <f t="shared" si="0"/>
        <v>46</v>
      </c>
      <c r="I47" s="26"/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55.5</v>
      </c>
      <c r="C48">
        <v>55.93</v>
      </c>
      <c r="D48">
        <v>55.18</v>
      </c>
      <c r="E48">
        <v>55.529998999999997</v>
      </c>
      <c r="F48">
        <v>513700</v>
      </c>
      <c r="G48">
        <v>55.047379999999997</v>
      </c>
      <c r="H48" s="26">
        <f t="shared" si="0"/>
        <v>47</v>
      </c>
      <c r="I48" s="26"/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55.509998000000003</v>
      </c>
      <c r="C49">
        <v>56.009998000000003</v>
      </c>
      <c r="D49">
        <v>55.360000999999997</v>
      </c>
      <c r="E49">
        <v>55.549999</v>
      </c>
      <c r="F49">
        <v>324400</v>
      </c>
      <c r="G49">
        <v>55.067207000000003</v>
      </c>
      <c r="H49" s="26">
        <f t="shared" si="0"/>
        <v>48</v>
      </c>
      <c r="I49" s="26"/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56.099997999999999</v>
      </c>
      <c r="C50">
        <v>56.43</v>
      </c>
      <c r="D50">
        <v>55.290000999999997</v>
      </c>
      <c r="E50">
        <v>55.720001000000003</v>
      </c>
      <c r="F50">
        <v>357300</v>
      </c>
      <c r="G50">
        <v>55.235731000000001</v>
      </c>
      <c r="H50" s="26">
        <f t="shared" si="0"/>
        <v>49</v>
      </c>
      <c r="I50" s="26"/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55.82</v>
      </c>
      <c r="C51">
        <v>56.400002000000001</v>
      </c>
      <c r="D51">
        <v>55.540000999999997</v>
      </c>
      <c r="E51">
        <v>56.099997999999999</v>
      </c>
      <c r="F51">
        <v>277300</v>
      </c>
      <c r="G51">
        <v>55.612425999999999</v>
      </c>
      <c r="H51" s="26">
        <f t="shared" si="0"/>
        <v>50</v>
      </c>
      <c r="I51" s="26"/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55.529998999999997</v>
      </c>
      <c r="C52">
        <v>55.849997999999999</v>
      </c>
      <c r="D52">
        <v>54.889999000000003</v>
      </c>
      <c r="E52">
        <v>55.560001</v>
      </c>
      <c r="F52">
        <v>396700</v>
      </c>
      <c r="G52">
        <v>55.077122000000003</v>
      </c>
      <c r="H52" s="26">
        <f t="shared" si="0"/>
        <v>51</v>
      </c>
      <c r="I52" s="26"/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55.66</v>
      </c>
      <c r="C53">
        <v>56.610000999999997</v>
      </c>
      <c r="D53">
        <v>55.400002000000001</v>
      </c>
      <c r="E53">
        <v>55.889999000000003</v>
      </c>
      <c r="F53">
        <v>405600</v>
      </c>
      <c r="G53">
        <v>55.404252</v>
      </c>
      <c r="H53" s="26">
        <f t="shared" si="0"/>
        <v>52</v>
      </c>
      <c r="I53" s="26"/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56.950001</v>
      </c>
      <c r="C54">
        <v>56.950001</v>
      </c>
      <c r="D54">
        <v>54.779998999999997</v>
      </c>
      <c r="E54">
        <v>55.59</v>
      </c>
      <c r="F54">
        <v>403500</v>
      </c>
      <c r="G54">
        <v>55.106859999999998</v>
      </c>
      <c r="H54" s="26">
        <f t="shared" si="0"/>
        <v>53</v>
      </c>
      <c r="I54" s="26"/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56.91</v>
      </c>
      <c r="C55">
        <v>57.970001000000003</v>
      </c>
      <c r="D55">
        <v>56.240001999999997</v>
      </c>
      <c r="E55">
        <v>57.23</v>
      </c>
      <c r="F55">
        <v>378300</v>
      </c>
      <c r="G55">
        <v>56.732605999999997</v>
      </c>
      <c r="H55" s="26">
        <f t="shared" si="0"/>
        <v>54</v>
      </c>
      <c r="I55" s="26"/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57.700001</v>
      </c>
      <c r="C56">
        <v>58.529998999999997</v>
      </c>
      <c r="D56">
        <v>57.700001</v>
      </c>
      <c r="E56">
        <v>58.139999000000003</v>
      </c>
      <c r="F56">
        <v>231600</v>
      </c>
      <c r="G56">
        <v>57.634697000000003</v>
      </c>
      <c r="H56" s="26">
        <f t="shared" si="0"/>
        <v>55</v>
      </c>
      <c r="I56" s="26"/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56.48</v>
      </c>
      <c r="C57">
        <v>57.759998000000003</v>
      </c>
      <c r="D57">
        <v>55.93</v>
      </c>
      <c r="E57">
        <v>57.639999000000003</v>
      </c>
      <c r="F57">
        <v>296900</v>
      </c>
      <c r="G57">
        <v>57.139043000000001</v>
      </c>
      <c r="H57" s="26">
        <f t="shared" si="0"/>
        <v>56</v>
      </c>
      <c r="I57" s="26"/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56.360000999999997</v>
      </c>
      <c r="C58">
        <v>56.889999000000003</v>
      </c>
      <c r="D58">
        <v>56.099997999999999</v>
      </c>
      <c r="E58">
        <v>56.110000999999997</v>
      </c>
      <c r="F58">
        <v>235400</v>
      </c>
      <c r="G58">
        <v>55.622340999999999</v>
      </c>
      <c r="H58" s="26">
        <f t="shared" si="0"/>
        <v>57</v>
      </c>
      <c r="I58" s="26"/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55.310001</v>
      </c>
      <c r="C59">
        <v>56.400002000000001</v>
      </c>
      <c r="D59">
        <v>55.060001</v>
      </c>
      <c r="E59">
        <v>56.099997999999999</v>
      </c>
      <c r="F59">
        <v>296700</v>
      </c>
      <c r="G59">
        <v>55.612425999999999</v>
      </c>
      <c r="H59" s="26">
        <f t="shared" si="0"/>
        <v>58</v>
      </c>
      <c r="I59" s="26"/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56.540000999999997</v>
      </c>
      <c r="C60">
        <v>56.610000999999997</v>
      </c>
      <c r="D60">
        <v>55.630001</v>
      </c>
      <c r="E60">
        <v>56.09</v>
      </c>
      <c r="F60">
        <v>306600</v>
      </c>
      <c r="G60">
        <v>55.602514999999997</v>
      </c>
      <c r="H60" s="26">
        <f t="shared" si="0"/>
        <v>59</v>
      </c>
      <c r="I60" s="26"/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57.290000999999997</v>
      </c>
      <c r="C61">
        <v>57.529998999999997</v>
      </c>
      <c r="D61">
        <v>56.549999</v>
      </c>
      <c r="E61">
        <v>56.700001</v>
      </c>
      <c r="F61">
        <v>330000</v>
      </c>
      <c r="G61">
        <v>56.207214</v>
      </c>
      <c r="H61" s="26">
        <f t="shared" si="0"/>
        <v>60</v>
      </c>
      <c r="I61" s="26"/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56.490001999999997</v>
      </c>
      <c r="C62">
        <v>57.759998000000003</v>
      </c>
      <c r="D62">
        <v>56.400002000000001</v>
      </c>
      <c r="E62">
        <v>57.549999</v>
      </c>
      <c r="F62">
        <v>406500</v>
      </c>
      <c r="G62">
        <v>57.049824999999998</v>
      </c>
      <c r="H62" s="26">
        <f t="shared" si="0"/>
        <v>61</v>
      </c>
      <c r="I62" s="26"/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56.220001000000003</v>
      </c>
      <c r="C63">
        <v>56.880001</v>
      </c>
      <c r="D63">
        <v>56.220001000000003</v>
      </c>
      <c r="E63">
        <v>56.389999000000003</v>
      </c>
      <c r="F63">
        <v>215100</v>
      </c>
      <c r="G63">
        <v>55.899906000000001</v>
      </c>
      <c r="H63" s="26">
        <f t="shared" si="0"/>
        <v>62</v>
      </c>
      <c r="I63" s="26"/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56.209999000000003</v>
      </c>
      <c r="C64">
        <v>56.599997999999999</v>
      </c>
      <c r="D64">
        <v>55.990001999999997</v>
      </c>
      <c r="E64">
        <v>56.310001</v>
      </c>
      <c r="F64">
        <v>240900</v>
      </c>
      <c r="G64">
        <v>55.820604000000003</v>
      </c>
      <c r="H64" s="26">
        <f t="shared" si="0"/>
        <v>63</v>
      </c>
      <c r="I64" s="26"/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56.720001000000003</v>
      </c>
      <c r="C65">
        <v>56.82</v>
      </c>
      <c r="D65">
        <v>56.290000999999997</v>
      </c>
      <c r="E65">
        <v>56.57</v>
      </c>
      <c r="F65">
        <v>155500</v>
      </c>
      <c r="G65">
        <v>56.078341999999999</v>
      </c>
      <c r="H65" s="26">
        <f t="shared" si="0"/>
        <v>64</v>
      </c>
      <c r="I65" s="26"/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56.330002</v>
      </c>
      <c r="C66">
        <v>56.830002</v>
      </c>
      <c r="D66">
        <v>56.240001999999997</v>
      </c>
      <c r="E66">
        <v>56.830002</v>
      </c>
      <c r="F66">
        <v>214600</v>
      </c>
      <c r="G66">
        <v>56.336084999999997</v>
      </c>
      <c r="H66" s="2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56.66</v>
      </c>
      <c r="C67">
        <v>56.66</v>
      </c>
      <c r="D67">
        <v>55.919998</v>
      </c>
      <c r="E67">
        <v>56.369999</v>
      </c>
      <c r="F67">
        <v>248300</v>
      </c>
      <c r="G67">
        <v>55.88008</v>
      </c>
      <c r="H67" s="26">
        <f t="shared" si="0"/>
        <v>66</v>
      </c>
      <c r="M67" s="4"/>
      <c r="N67" s="4"/>
      <c r="O67" s="4"/>
      <c r="P67" s="4"/>
      <c r="Q67" t="s">
        <v>47</v>
      </c>
    </row>
    <row r="68" spans="1:17">
      <c r="A68" s="1">
        <v>42664</v>
      </c>
      <c r="B68">
        <v>55.889999000000003</v>
      </c>
      <c r="C68">
        <v>56.279998999999997</v>
      </c>
      <c r="D68">
        <v>55.66</v>
      </c>
      <c r="E68">
        <v>56.09</v>
      </c>
      <c r="F68">
        <v>328700</v>
      </c>
      <c r="G68">
        <v>55.602514999999997</v>
      </c>
      <c r="H68" s="26">
        <f t="shared" ref="H68:H131" si="1">H67+1</f>
        <v>67</v>
      </c>
      <c r="I68" s="26"/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55.669998</v>
      </c>
      <c r="C69">
        <v>56.75</v>
      </c>
      <c r="D69">
        <v>55.669998</v>
      </c>
      <c r="E69">
        <v>55.830002</v>
      </c>
      <c r="F69">
        <v>387300</v>
      </c>
      <c r="G69">
        <v>55.344776000000003</v>
      </c>
      <c r="H69" s="26">
        <f t="shared" si="1"/>
        <v>68</v>
      </c>
      <c r="I69" s="26"/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56.09</v>
      </c>
      <c r="C70">
        <v>56.16</v>
      </c>
      <c r="D70">
        <v>55.700001</v>
      </c>
      <c r="E70">
        <v>56.029998999999997</v>
      </c>
      <c r="F70">
        <v>277700</v>
      </c>
      <c r="G70">
        <v>55.543035000000003</v>
      </c>
      <c r="H70" s="26">
        <f t="shared" si="1"/>
        <v>69</v>
      </c>
      <c r="I70" s="26"/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56.009998000000003</v>
      </c>
      <c r="C71">
        <v>56.23</v>
      </c>
      <c r="D71">
        <v>55.380001</v>
      </c>
      <c r="E71">
        <v>56.099997999999999</v>
      </c>
      <c r="F71">
        <v>313500</v>
      </c>
      <c r="G71">
        <v>55.612425999999999</v>
      </c>
      <c r="H71" s="26">
        <f t="shared" si="1"/>
        <v>70</v>
      </c>
      <c r="I71" s="26"/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55.279998999999997</v>
      </c>
      <c r="C72">
        <v>55.830002</v>
      </c>
      <c r="D72">
        <v>55.220001000000003</v>
      </c>
      <c r="E72">
        <v>55.790000999999997</v>
      </c>
      <c r="F72">
        <v>218500</v>
      </c>
      <c r="G72">
        <v>55.305123000000002</v>
      </c>
      <c r="H72" s="26">
        <f t="shared" si="1"/>
        <v>71</v>
      </c>
      <c r="I72" s="26"/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55.139999000000003</v>
      </c>
      <c r="C73">
        <v>55.5</v>
      </c>
      <c r="D73">
        <v>54.799999</v>
      </c>
      <c r="E73">
        <v>55.110000999999997</v>
      </c>
      <c r="F73">
        <v>290600</v>
      </c>
      <c r="G73">
        <v>54.631031999999998</v>
      </c>
      <c r="H73" s="26">
        <f t="shared" si="1"/>
        <v>72</v>
      </c>
      <c r="I73" s="26"/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54.75</v>
      </c>
      <c r="C74">
        <v>55.880001</v>
      </c>
      <c r="D74">
        <v>54.66</v>
      </c>
      <c r="E74">
        <v>55.389999000000003</v>
      </c>
      <c r="F74">
        <v>260000</v>
      </c>
      <c r="G74">
        <v>54.908597999999998</v>
      </c>
      <c r="H74" s="26">
        <f t="shared" si="1"/>
        <v>73</v>
      </c>
      <c r="I74" s="26"/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54.139999000000003</v>
      </c>
      <c r="C75">
        <v>54.709999000000003</v>
      </c>
      <c r="D75">
        <v>54.139999000000003</v>
      </c>
      <c r="E75">
        <v>54.630001</v>
      </c>
      <c r="F75">
        <v>200700</v>
      </c>
      <c r="G75">
        <v>54.155205000000002</v>
      </c>
      <c r="H75" s="26">
        <f t="shared" si="1"/>
        <v>74</v>
      </c>
      <c r="I75" s="26"/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54.959999000000003</v>
      </c>
      <c r="C76">
        <v>54.990001999999997</v>
      </c>
      <c r="D76">
        <v>53.970001000000003</v>
      </c>
      <c r="E76">
        <v>54.09</v>
      </c>
      <c r="F76">
        <v>230600</v>
      </c>
      <c r="G76">
        <v>53.619897000000002</v>
      </c>
      <c r="H76" s="26">
        <f t="shared" si="1"/>
        <v>75</v>
      </c>
      <c r="I76" s="26"/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55.16</v>
      </c>
      <c r="C77">
        <v>55.279998999999997</v>
      </c>
      <c r="D77">
        <v>54.560001</v>
      </c>
      <c r="E77">
        <v>54.990001999999997</v>
      </c>
      <c r="F77">
        <v>403300</v>
      </c>
      <c r="G77">
        <v>54.512076</v>
      </c>
      <c r="H77" s="26">
        <f t="shared" si="1"/>
        <v>76</v>
      </c>
      <c r="I77" s="26"/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54.759998000000003</v>
      </c>
      <c r="C78">
        <v>55.279998999999997</v>
      </c>
      <c r="D78">
        <v>54.049999</v>
      </c>
      <c r="E78">
        <v>54.09</v>
      </c>
      <c r="F78">
        <v>432600</v>
      </c>
      <c r="G78">
        <v>53.619897000000002</v>
      </c>
      <c r="H78" s="26">
        <f t="shared" si="1"/>
        <v>77</v>
      </c>
      <c r="I78" s="26"/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54.220001000000003</v>
      </c>
      <c r="C79">
        <v>54.630001</v>
      </c>
      <c r="D79">
        <v>53.849997999999999</v>
      </c>
      <c r="E79">
        <v>54.470001000000003</v>
      </c>
      <c r="F79">
        <v>254800</v>
      </c>
      <c r="G79">
        <v>53.996594999999999</v>
      </c>
      <c r="H79" s="26">
        <f t="shared" si="1"/>
        <v>78</v>
      </c>
      <c r="I79" s="26"/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55.25</v>
      </c>
      <c r="C80">
        <v>55.32</v>
      </c>
      <c r="D80">
        <v>54.5</v>
      </c>
      <c r="E80">
        <v>54.560001</v>
      </c>
      <c r="F80">
        <v>297800</v>
      </c>
      <c r="G80">
        <v>54.085813000000002</v>
      </c>
      <c r="H80" s="26">
        <f t="shared" si="1"/>
        <v>79</v>
      </c>
      <c r="I80" s="26"/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56.459999000000003</v>
      </c>
      <c r="C81">
        <v>56.459999000000003</v>
      </c>
      <c r="D81">
        <v>54.580002</v>
      </c>
      <c r="E81">
        <v>55.029998999999997</v>
      </c>
      <c r="F81">
        <v>293700</v>
      </c>
      <c r="G81">
        <v>54.551726000000002</v>
      </c>
      <c r="H81" s="26">
        <f t="shared" si="1"/>
        <v>80</v>
      </c>
      <c r="I81" s="26"/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57.599997999999999</v>
      </c>
      <c r="C82">
        <v>57.599997999999999</v>
      </c>
      <c r="D82">
        <v>56.189999</v>
      </c>
      <c r="E82">
        <v>56.540000999999997</v>
      </c>
      <c r="F82">
        <v>311300</v>
      </c>
      <c r="G82">
        <v>56.048603999999997</v>
      </c>
      <c r="H82" s="26">
        <f t="shared" si="1"/>
        <v>81</v>
      </c>
      <c r="I82" s="26"/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58.150002000000001</v>
      </c>
      <c r="C83">
        <v>58.52</v>
      </c>
      <c r="D83">
        <v>57.189999</v>
      </c>
      <c r="E83">
        <v>57.529998999999997</v>
      </c>
      <c r="F83">
        <v>288300</v>
      </c>
      <c r="G83">
        <v>57.029997999999999</v>
      </c>
      <c r="H83" s="26">
        <f t="shared" si="1"/>
        <v>82</v>
      </c>
      <c r="I83" s="26"/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58.799999</v>
      </c>
      <c r="C84">
        <v>58.799999</v>
      </c>
      <c r="D84">
        <v>57.669998</v>
      </c>
      <c r="E84">
        <v>58.09</v>
      </c>
      <c r="F84">
        <v>293800</v>
      </c>
      <c r="G84">
        <v>57.585132000000002</v>
      </c>
      <c r="H84" s="26">
        <f t="shared" si="1"/>
        <v>83</v>
      </c>
      <c r="I84" s="26"/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59.349997999999999</v>
      </c>
      <c r="C85">
        <v>59.349997999999999</v>
      </c>
      <c r="D85">
        <v>58.279998999999997</v>
      </c>
      <c r="E85">
        <v>59.060001</v>
      </c>
      <c r="F85">
        <v>259600</v>
      </c>
      <c r="G85">
        <v>58.546703000000001</v>
      </c>
      <c r="H85" s="26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60.049999</v>
      </c>
      <c r="C86">
        <v>60.279998999999997</v>
      </c>
      <c r="D86">
        <v>58.959999000000003</v>
      </c>
      <c r="E86">
        <v>59.16</v>
      </c>
      <c r="F86">
        <v>318800</v>
      </c>
      <c r="G86">
        <v>58.645831999999999</v>
      </c>
      <c r="H86" s="2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59.900002000000001</v>
      </c>
      <c r="C87">
        <v>60.23</v>
      </c>
      <c r="D87">
        <v>59.540000999999997</v>
      </c>
      <c r="E87">
        <v>59.799999</v>
      </c>
      <c r="F87">
        <v>307800</v>
      </c>
      <c r="G87">
        <v>59.280270000000002</v>
      </c>
      <c r="H87" s="26">
        <f t="shared" si="1"/>
        <v>86</v>
      </c>
      <c r="I87" s="26"/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59.84</v>
      </c>
      <c r="C88">
        <v>60.23</v>
      </c>
      <c r="D88">
        <v>59.650002000000001</v>
      </c>
      <c r="E88">
        <v>59.91</v>
      </c>
      <c r="F88">
        <v>553200</v>
      </c>
      <c r="G88">
        <v>59.389313999999999</v>
      </c>
      <c r="H88" s="26">
        <f t="shared" si="1"/>
        <v>87</v>
      </c>
      <c r="I88" s="26"/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60.259998000000003</v>
      </c>
      <c r="C89">
        <v>60.709999000000003</v>
      </c>
      <c r="D89">
        <v>60</v>
      </c>
      <c r="E89">
        <v>60.099997999999999</v>
      </c>
      <c r="F89">
        <v>7326600</v>
      </c>
      <c r="G89">
        <v>59.577660999999999</v>
      </c>
      <c r="H89" s="26">
        <f t="shared" si="1"/>
        <v>88</v>
      </c>
      <c r="I89" s="26"/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59.389999000000003</v>
      </c>
      <c r="C90">
        <v>59.990001999999997</v>
      </c>
      <c r="D90">
        <v>58.759998000000003</v>
      </c>
      <c r="E90">
        <v>59.939999</v>
      </c>
      <c r="F90">
        <v>590800</v>
      </c>
      <c r="G90">
        <v>59.419052000000001</v>
      </c>
      <c r="H90" s="26">
        <f t="shared" si="1"/>
        <v>89</v>
      </c>
      <c r="I90" s="26"/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58.740001999999997</v>
      </c>
      <c r="C91">
        <v>59.150002000000001</v>
      </c>
      <c r="D91">
        <v>58.580002</v>
      </c>
      <c r="E91">
        <v>58.59</v>
      </c>
      <c r="F91">
        <v>139200</v>
      </c>
      <c r="G91">
        <v>58.080787000000001</v>
      </c>
      <c r="H91" s="26">
        <f t="shared" si="1"/>
        <v>90</v>
      </c>
      <c r="I91" s="26"/>
    </row>
    <row r="92" spans="1:16">
      <c r="A92" s="1">
        <v>42632</v>
      </c>
      <c r="B92">
        <v>57.91</v>
      </c>
      <c r="C92">
        <v>58.580002</v>
      </c>
      <c r="D92">
        <v>57.869999</v>
      </c>
      <c r="E92">
        <v>58.580002</v>
      </c>
      <c r="F92">
        <v>138600</v>
      </c>
      <c r="G92">
        <v>58.070875000000001</v>
      </c>
      <c r="H92" s="26">
        <f t="shared" si="1"/>
        <v>91</v>
      </c>
      <c r="I92" s="26"/>
      <c r="J92" s="2"/>
      <c r="M92" s="3"/>
    </row>
    <row r="93" spans="1:16">
      <c r="A93" s="1">
        <v>42629</v>
      </c>
      <c r="B93">
        <v>57.049999</v>
      </c>
      <c r="C93">
        <v>57.919998</v>
      </c>
      <c r="D93">
        <v>56.580002</v>
      </c>
      <c r="E93">
        <v>57.830002</v>
      </c>
      <c r="F93">
        <v>402400</v>
      </c>
      <c r="G93">
        <v>57.327393999999998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56.290000999999997</v>
      </c>
      <c r="C94">
        <v>56.990001999999997</v>
      </c>
      <c r="D94">
        <v>56.18</v>
      </c>
      <c r="E94">
        <v>56.950001</v>
      </c>
      <c r="F94">
        <v>130000</v>
      </c>
      <c r="G94">
        <v>56.455041000000001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56.84</v>
      </c>
      <c r="C95">
        <v>57.119999</v>
      </c>
      <c r="D95">
        <v>56.23</v>
      </c>
      <c r="E95">
        <v>56.43</v>
      </c>
      <c r="F95">
        <v>106800</v>
      </c>
      <c r="G95">
        <v>55.93956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57.27</v>
      </c>
      <c r="C96">
        <v>57.369999</v>
      </c>
      <c r="D96">
        <v>56.450001</v>
      </c>
      <c r="E96">
        <v>56.599997999999999</v>
      </c>
      <c r="F96">
        <v>150200</v>
      </c>
      <c r="G96">
        <v>56.108080000000001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57.02</v>
      </c>
      <c r="C97">
        <v>57.849997999999999</v>
      </c>
      <c r="D97">
        <v>56.82</v>
      </c>
      <c r="E97">
        <v>57.810001</v>
      </c>
      <c r="F97">
        <v>175500</v>
      </c>
      <c r="G97">
        <v>56.811914000000002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59.150002000000001</v>
      </c>
      <c r="C98">
        <v>59.150002000000001</v>
      </c>
      <c r="D98">
        <v>56.91</v>
      </c>
      <c r="E98">
        <v>56.93</v>
      </c>
      <c r="F98">
        <v>197700</v>
      </c>
      <c r="G98">
        <v>55.947105999999998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58.959999000000003</v>
      </c>
      <c r="C99">
        <v>59.779998999999997</v>
      </c>
      <c r="D99">
        <v>58.959999000000003</v>
      </c>
      <c r="E99">
        <v>59.639999000000003</v>
      </c>
      <c r="F99">
        <v>213700</v>
      </c>
      <c r="G99">
        <v>58.610317000000002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58.68</v>
      </c>
      <c r="C100">
        <v>59.389999000000003</v>
      </c>
      <c r="D100">
        <v>58.43</v>
      </c>
      <c r="E100">
        <v>59.34</v>
      </c>
      <c r="F100">
        <v>307200</v>
      </c>
      <c r="G100">
        <v>58.315497000000001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58.369999</v>
      </c>
      <c r="C101">
        <v>59.040000999999997</v>
      </c>
      <c r="D101">
        <v>58.25</v>
      </c>
      <c r="E101">
        <v>58.720001000000003</v>
      </c>
      <c r="F101">
        <v>153400</v>
      </c>
      <c r="G101">
        <v>57.706203000000002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57.630001</v>
      </c>
      <c r="C102">
        <v>58.490001999999997</v>
      </c>
      <c r="D102">
        <v>57.630001</v>
      </c>
      <c r="E102">
        <v>58.23</v>
      </c>
      <c r="F102">
        <v>335700</v>
      </c>
      <c r="G102">
        <v>57.224660999999998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57.720001000000003</v>
      </c>
      <c r="C103">
        <v>57.860000999999997</v>
      </c>
      <c r="D103">
        <v>57.419998</v>
      </c>
      <c r="E103">
        <v>57.77</v>
      </c>
      <c r="F103">
        <v>171700</v>
      </c>
      <c r="G103">
        <v>56.772604000000001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57.389999000000003</v>
      </c>
      <c r="C104">
        <v>57.869999</v>
      </c>
      <c r="D104">
        <v>57.279998999999997</v>
      </c>
      <c r="E104">
        <v>57.82</v>
      </c>
      <c r="F104">
        <v>226000</v>
      </c>
      <c r="G104">
        <v>56.821739999999998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58.080002</v>
      </c>
      <c r="C105">
        <v>58.299999</v>
      </c>
      <c r="D105">
        <v>57.34</v>
      </c>
      <c r="E105">
        <v>57.450001</v>
      </c>
      <c r="F105">
        <v>114000</v>
      </c>
      <c r="G105">
        <v>56.458129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57.810001</v>
      </c>
      <c r="C106">
        <v>58.310001</v>
      </c>
      <c r="D106">
        <v>57.689999</v>
      </c>
      <c r="E106">
        <v>58.200001</v>
      </c>
      <c r="F106">
        <v>172300</v>
      </c>
      <c r="G106">
        <v>57.195180000000001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59.029998999999997</v>
      </c>
      <c r="C107">
        <v>59.580002</v>
      </c>
      <c r="D107">
        <v>57.57</v>
      </c>
      <c r="E107">
        <v>57.759998000000003</v>
      </c>
      <c r="F107">
        <v>197200</v>
      </c>
      <c r="G107">
        <v>56.762774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58.990001999999997</v>
      </c>
      <c r="C108">
        <v>59.290000999999997</v>
      </c>
      <c r="D108">
        <v>58.66</v>
      </c>
      <c r="E108">
        <v>59.02</v>
      </c>
      <c r="F108">
        <v>189200</v>
      </c>
      <c r="G108">
        <v>58.001021999999999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59.09</v>
      </c>
      <c r="C109">
        <v>59.139999000000003</v>
      </c>
      <c r="D109">
        <v>58.310001</v>
      </c>
      <c r="E109">
        <v>58.970001000000003</v>
      </c>
      <c r="F109">
        <v>136900</v>
      </c>
      <c r="G109">
        <v>57.951886000000002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59.450001</v>
      </c>
      <c r="C110">
        <v>59.720001000000003</v>
      </c>
      <c r="D110">
        <v>59.009998000000003</v>
      </c>
      <c r="E110">
        <v>59.189999</v>
      </c>
      <c r="F110">
        <v>208100</v>
      </c>
      <c r="G110">
        <v>58.168086000000002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58.73</v>
      </c>
      <c r="C111">
        <v>59.400002000000001</v>
      </c>
      <c r="D111">
        <v>58.650002000000001</v>
      </c>
      <c r="E111">
        <v>59.32</v>
      </c>
      <c r="F111">
        <v>140200</v>
      </c>
      <c r="G111">
        <v>58.295842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59.23</v>
      </c>
      <c r="C112">
        <v>59.580002</v>
      </c>
      <c r="D112">
        <v>58.330002</v>
      </c>
      <c r="E112">
        <v>58.720001000000003</v>
      </c>
      <c r="F112">
        <v>195200</v>
      </c>
      <c r="G112">
        <v>57.706203000000002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58.509998000000003</v>
      </c>
      <c r="C113">
        <v>59.459999000000003</v>
      </c>
      <c r="D113">
        <v>58.509998000000003</v>
      </c>
      <c r="E113">
        <v>59.439999</v>
      </c>
      <c r="F113">
        <v>182800</v>
      </c>
      <c r="G113">
        <v>58.413769000000002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57.220001000000003</v>
      </c>
      <c r="C114">
        <v>58.619999</v>
      </c>
      <c r="D114">
        <v>57.09</v>
      </c>
      <c r="E114">
        <v>58.560001</v>
      </c>
      <c r="F114">
        <v>231100</v>
      </c>
      <c r="G114">
        <v>57.548965000000003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58.330002</v>
      </c>
      <c r="C115">
        <v>58.400002000000001</v>
      </c>
      <c r="D115">
        <v>57.490001999999997</v>
      </c>
      <c r="E115">
        <v>57.580002</v>
      </c>
      <c r="F115">
        <v>267900</v>
      </c>
      <c r="G115">
        <v>56.585884999999998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59.599997999999999</v>
      </c>
      <c r="C116">
        <v>59.68</v>
      </c>
      <c r="D116">
        <v>58.470001000000003</v>
      </c>
      <c r="E116">
        <v>58.5</v>
      </c>
      <c r="F116">
        <v>177600</v>
      </c>
      <c r="G116">
        <v>57.49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59.84</v>
      </c>
      <c r="C117">
        <v>60.040000999999997</v>
      </c>
      <c r="D117">
        <v>59.509998000000003</v>
      </c>
      <c r="E117">
        <v>59.57</v>
      </c>
      <c r="F117">
        <v>141300</v>
      </c>
      <c r="G117">
        <v>58.541525999999998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59.220001000000003</v>
      </c>
      <c r="C118">
        <v>59.599997999999999</v>
      </c>
      <c r="D118">
        <v>59.18</v>
      </c>
      <c r="E118">
        <v>59.52</v>
      </c>
      <c r="F118">
        <v>118500</v>
      </c>
      <c r="G118">
        <v>58.49239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59.91</v>
      </c>
      <c r="C119">
        <v>59.91</v>
      </c>
      <c r="D119">
        <v>59.040000999999997</v>
      </c>
      <c r="E119">
        <v>59.290000999999997</v>
      </c>
      <c r="F119">
        <v>185500</v>
      </c>
      <c r="G119">
        <v>58.266361000000003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59.59</v>
      </c>
      <c r="C120">
        <v>59.889999000000003</v>
      </c>
      <c r="D120">
        <v>59.259998000000003</v>
      </c>
      <c r="E120">
        <v>59.700001</v>
      </c>
      <c r="F120">
        <v>226300</v>
      </c>
      <c r="G120">
        <v>58.669283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59.459999000000003</v>
      </c>
      <c r="C121">
        <v>59.900002000000001</v>
      </c>
      <c r="D121">
        <v>59.02</v>
      </c>
      <c r="E121">
        <v>59.389999000000003</v>
      </c>
      <c r="F121">
        <v>117000</v>
      </c>
      <c r="G121">
        <v>58.364632999999998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60.209999000000003</v>
      </c>
      <c r="C122">
        <v>60.209999000000003</v>
      </c>
      <c r="D122">
        <v>59.240001999999997</v>
      </c>
      <c r="E122">
        <v>59.419998</v>
      </c>
      <c r="F122">
        <v>138200</v>
      </c>
      <c r="G122">
        <v>58.394114000000002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60.259998000000003</v>
      </c>
      <c r="C123">
        <v>60.720001000000003</v>
      </c>
      <c r="D123">
        <v>60</v>
      </c>
      <c r="E123">
        <v>60.349997999999999</v>
      </c>
      <c r="F123">
        <v>129000</v>
      </c>
      <c r="G123">
        <v>59.308058000000003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60.540000999999997</v>
      </c>
      <c r="C124">
        <v>60.560001</v>
      </c>
      <c r="D124">
        <v>59.869999</v>
      </c>
      <c r="E124">
        <v>60.189999</v>
      </c>
      <c r="F124">
        <v>125200</v>
      </c>
      <c r="G124">
        <v>59.150821000000001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61.060001</v>
      </c>
      <c r="C125">
        <v>61.200001</v>
      </c>
      <c r="D125">
        <v>60.41</v>
      </c>
      <c r="E125">
        <v>60.669998</v>
      </c>
      <c r="F125">
        <v>270100</v>
      </c>
      <c r="G125">
        <v>59.622532999999997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60.52</v>
      </c>
      <c r="C126">
        <v>61.32</v>
      </c>
      <c r="D126">
        <v>60.27</v>
      </c>
      <c r="E126">
        <v>61.240001999999997</v>
      </c>
      <c r="F126">
        <v>236700</v>
      </c>
      <c r="G126">
        <v>60.182695000000002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60.59</v>
      </c>
      <c r="C127">
        <v>61.07</v>
      </c>
      <c r="D127">
        <v>60.32</v>
      </c>
      <c r="E127">
        <v>60.740001999999997</v>
      </c>
      <c r="F127">
        <v>256900</v>
      </c>
      <c r="G127">
        <v>59.691327999999999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60.389999000000003</v>
      </c>
      <c r="C128">
        <v>60.68</v>
      </c>
      <c r="D128">
        <v>60.200001</v>
      </c>
      <c r="E128">
        <v>60.5</v>
      </c>
      <c r="F128">
        <v>154800</v>
      </c>
      <c r="G128">
        <v>59.455469999999998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61.009998000000003</v>
      </c>
      <c r="C129">
        <v>61.009998000000003</v>
      </c>
      <c r="D129">
        <v>60.049999</v>
      </c>
      <c r="E129">
        <v>60.48</v>
      </c>
      <c r="F129">
        <v>195300</v>
      </c>
      <c r="G129">
        <v>59.435814999999998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61.689999</v>
      </c>
      <c r="C130">
        <v>61.689999</v>
      </c>
      <c r="D130">
        <v>60.639999000000003</v>
      </c>
      <c r="E130">
        <v>60.860000999999997</v>
      </c>
      <c r="F130">
        <v>189400</v>
      </c>
      <c r="G130">
        <v>59.809255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62.349997999999999</v>
      </c>
      <c r="C131">
        <v>62.349997999999999</v>
      </c>
      <c r="D131">
        <v>61.130001</v>
      </c>
      <c r="E131">
        <v>61.59</v>
      </c>
      <c r="F131">
        <v>266500</v>
      </c>
      <c r="G131">
        <v>60.526651000000001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62.25</v>
      </c>
      <c r="C132">
        <v>62.650002000000001</v>
      </c>
      <c r="D132">
        <v>61.330002</v>
      </c>
      <c r="E132">
        <v>62.299999</v>
      </c>
      <c r="F132">
        <v>270100</v>
      </c>
      <c r="G132">
        <v>61.224392000000002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60.799999</v>
      </c>
      <c r="C133">
        <v>61.52</v>
      </c>
      <c r="D133">
        <v>60.43</v>
      </c>
      <c r="E133">
        <v>61.290000999999997</v>
      </c>
      <c r="F133">
        <v>203100</v>
      </c>
      <c r="G133">
        <v>60.231831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61.189999</v>
      </c>
      <c r="C134">
        <v>61.439999</v>
      </c>
      <c r="D134">
        <v>60.799999</v>
      </c>
      <c r="E134">
        <v>61.029998999999997</v>
      </c>
      <c r="F134">
        <v>158100</v>
      </c>
      <c r="G134">
        <v>59.976317999999999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61.049999</v>
      </c>
      <c r="C135">
        <v>61.349997999999999</v>
      </c>
      <c r="D135">
        <v>60.439999</v>
      </c>
      <c r="E135">
        <v>61.200001</v>
      </c>
      <c r="F135">
        <v>172900</v>
      </c>
      <c r="G135">
        <v>60.143385000000002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61.32</v>
      </c>
      <c r="C136">
        <v>61.599997999999999</v>
      </c>
      <c r="D136">
        <v>61.150002000000001</v>
      </c>
      <c r="E136">
        <v>61.240001999999997</v>
      </c>
      <c r="F136">
        <v>154900</v>
      </c>
      <c r="G136">
        <v>60.182695000000002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61.139999000000003</v>
      </c>
      <c r="C137">
        <v>61.419998</v>
      </c>
      <c r="D137">
        <v>60.52</v>
      </c>
      <c r="E137">
        <v>61.23</v>
      </c>
      <c r="F137">
        <v>152300</v>
      </c>
      <c r="G137">
        <v>60.172865999999999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61</v>
      </c>
      <c r="C138">
        <v>61.419998</v>
      </c>
      <c r="D138">
        <v>60.66</v>
      </c>
      <c r="E138">
        <v>61.07</v>
      </c>
      <c r="F138">
        <v>229500</v>
      </c>
      <c r="G138">
        <v>60.015628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61.52</v>
      </c>
      <c r="C139">
        <v>61.73</v>
      </c>
      <c r="D139">
        <v>61.07</v>
      </c>
      <c r="E139">
        <v>61.52</v>
      </c>
      <c r="F139">
        <v>291000</v>
      </c>
      <c r="G139">
        <v>60.457859999999997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61.959999000000003</v>
      </c>
      <c r="C140">
        <v>62.240001999999997</v>
      </c>
      <c r="D140">
        <v>61.110000999999997</v>
      </c>
      <c r="E140">
        <v>61.119999</v>
      </c>
      <c r="F140">
        <v>207100</v>
      </c>
      <c r="G140">
        <v>60.064763999999997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61.5</v>
      </c>
      <c r="C141">
        <v>62.27</v>
      </c>
      <c r="D141">
        <v>60.66</v>
      </c>
      <c r="E141">
        <v>62.240001999999997</v>
      </c>
      <c r="F141">
        <v>309500</v>
      </c>
      <c r="G141">
        <v>61.165430000000001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61.09</v>
      </c>
      <c r="C142">
        <v>61.689999</v>
      </c>
      <c r="D142">
        <v>60.459999000000003</v>
      </c>
      <c r="E142">
        <v>61.68</v>
      </c>
      <c r="F142">
        <v>659400</v>
      </c>
      <c r="G142">
        <v>60.615096999999999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62.919998</v>
      </c>
      <c r="C143">
        <v>62.919998</v>
      </c>
      <c r="D143">
        <v>61.139999000000003</v>
      </c>
      <c r="E143">
        <v>61.23</v>
      </c>
      <c r="F143">
        <v>314900</v>
      </c>
      <c r="G143">
        <v>60.172865999999999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63.279998999999997</v>
      </c>
      <c r="C144">
        <v>63.630001</v>
      </c>
      <c r="D144">
        <v>62.389999000000003</v>
      </c>
      <c r="E144">
        <v>63.029998999999997</v>
      </c>
      <c r="F144">
        <v>300900</v>
      </c>
      <c r="G144">
        <v>61.941788000000003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62.810001</v>
      </c>
      <c r="C145">
        <v>63.75</v>
      </c>
      <c r="D145">
        <v>62.810001</v>
      </c>
      <c r="E145">
        <v>63.330002</v>
      </c>
      <c r="F145">
        <v>205700</v>
      </c>
      <c r="G145">
        <v>62.236612000000001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63.360000999999997</v>
      </c>
      <c r="C146">
        <v>63.57</v>
      </c>
      <c r="D146">
        <v>62.259998000000003</v>
      </c>
      <c r="E146">
        <v>62.799999</v>
      </c>
      <c r="F146">
        <v>256700</v>
      </c>
      <c r="G146">
        <v>61.715760000000003</v>
      </c>
      <c r="H146">
        <f t="shared" si="3"/>
        <v>145</v>
      </c>
    </row>
    <row r="147" spans="1:16">
      <c r="A147" s="1">
        <v>42551</v>
      </c>
      <c r="B147">
        <v>62.330002</v>
      </c>
      <c r="C147">
        <v>63.299999</v>
      </c>
      <c r="D147">
        <v>62.099997999999999</v>
      </c>
      <c r="E147">
        <v>63.07</v>
      </c>
      <c r="F147">
        <v>780500</v>
      </c>
      <c r="G147">
        <v>61.981099</v>
      </c>
      <c r="H147">
        <f t="shared" si="3"/>
        <v>146</v>
      </c>
    </row>
    <row r="148" spans="1:16">
      <c r="A148" s="1">
        <v>42550</v>
      </c>
      <c r="B148">
        <v>62.209999000000003</v>
      </c>
      <c r="C148">
        <v>62.709999000000003</v>
      </c>
      <c r="D148">
        <v>61.91</v>
      </c>
      <c r="E148">
        <v>62.099997999999999</v>
      </c>
      <c r="F148">
        <v>149400</v>
      </c>
      <c r="G148">
        <v>61.027844000000002</v>
      </c>
      <c r="H148">
        <f t="shared" si="3"/>
        <v>147</v>
      </c>
    </row>
    <row r="149" spans="1:16">
      <c r="A149" s="1">
        <v>42549</v>
      </c>
      <c r="B149">
        <v>61.990001999999997</v>
      </c>
      <c r="C149">
        <v>62.27</v>
      </c>
      <c r="D149">
        <v>61.34</v>
      </c>
      <c r="E149">
        <v>61.93</v>
      </c>
      <c r="F149">
        <v>218600</v>
      </c>
      <c r="G149">
        <v>60.860781000000003</v>
      </c>
      <c r="H149">
        <f t="shared" si="3"/>
        <v>148</v>
      </c>
    </row>
    <row r="150" spans="1:16">
      <c r="A150" s="1">
        <v>42548</v>
      </c>
      <c r="B150">
        <v>61.290000999999997</v>
      </c>
      <c r="C150">
        <v>62.16</v>
      </c>
      <c r="D150">
        <v>61.09</v>
      </c>
      <c r="E150">
        <v>61.98</v>
      </c>
      <c r="F150">
        <v>235800</v>
      </c>
      <c r="G150">
        <v>60.909917</v>
      </c>
      <c r="H150">
        <f t="shared" si="3"/>
        <v>149</v>
      </c>
    </row>
    <row r="151" spans="1:16">
      <c r="A151" s="1">
        <v>42545</v>
      </c>
      <c r="B151">
        <v>60.23</v>
      </c>
      <c r="C151">
        <v>61.84</v>
      </c>
      <c r="D151">
        <v>60.23</v>
      </c>
      <c r="E151">
        <v>61.400002000000001</v>
      </c>
      <c r="F151">
        <v>558100</v>
      </c>
      <c r="G151">
        <v>60.339933000000002</v>
      </c>
      <c r="H151">
        <f t="shared" si="3"/>
        <v>150</v>
      </c>
    </row>
    <row r="152" spans="1:16">
      <c r="A152" s="1">
        <v>42544</v>
      </c>
      <c r="B152">
        <v>60.790000999999997</v>
      </c>
      <c r="C152">
        <v>60.970001000000003</v>
      </c>
      <c r="D152">
        <v>60.41</v>
      </c>
      <c r="E152">
        <v>60.93</v>
      </c>
      <c r="F152">
        <v>285100</v>
      </c>
      <c r="G152">
        <v>59.878045999999998</v>
      </c>
      <c r="H152">
        <f t="shared" si="3"/>
        <v>151</v>
      </c>
    </row>
    <row r="153" spans="1:16">
      <c r="A153" s="1">
        <v>42543</v>
      </c>
      <c r="B153">
        <v>61.5</v>
      </c>
      <c r="C153">
        <v>61.5</v>
      </c>
      <c r="D153">
        <v>60.669998</v>
      </c>
      <c r="E153">
        <v>60.700001</v>
      </c>
      <c r="F153">
        <v>266300</v>
      </c>
      <c r="G153">
        <v>59.652017999999998</v>
      </c>
      <c r="H153">
        <f t="shared" si="3"/>
        <v>152</v>
      </c>
    </row>
    <row r="154" spans="1:16">
      <c r="A154" s="1">
        <v>42542</v>
      </c>
      <c r="B154">
        <v>61.119999</v>
      </c>
      <c r="C154">
        <v>61.75</v>
      </c>
      <c r="D154">
        <v>60.459999000000003</v>
      </c>
      <c r="E154">
        <v>61.389999000000003</v>
      </c>
      <c r="F154">
        <v>295600</v>
      </c>
      <c r="G154">
        <v>60.330103000000001</v>
      </c>
      <c r="H154">
        <f t="shared" si="3"/>
        <v>153</v>
      </c>
    </row>
    <row r="155" spans="1:16">
      <c r="A155" s="1">
        <v>42541</v>
      </c>
      <c r="B155">
        <v>61.310001</v>
      </c>
      <c r="C155">
        <v>61.82</v>
      </c>
      <c r="D155">
        <v>60.73</v>
      </c>
      <c r="E155">
        <v>61.07</v>
      </c>
      <c r="F155">
        <v>224800</v>
      </c>
      <c r="G155">
        <v>60.015628</v>
      </c>
      <c r="H155">
        <f t="shared" si="3"/>
        <v>154</v>
      </c>
    </row>
    <row r="156" spans="1:16">
      <c r="A156" s="1">
        <v>42538</v>
      </c>
      <c r="B156">
        <v>61.169998</v>
      </c>
      <c r="C156">
        <v>61.330002</v>
      </c>
      <c r="D156">
        <v>60.259998000000003</v>
      </c>
      <c r="E156">
        <v>61.279998999999997</v>
      </c>
      <c r="F156">
        <v>578000</v>
      </c>
      <c r="G156">
        <v>60.222002000000003</v>
      </c>
      <c r="H156">
        <f t="shared" si="3"/>
        <v>155</v>
      </c>
    </row>
    <row r="157" spans="1:16">
      <c r="A157" s="1">
        <v>42537</v>
      </c>
      <c r="B157">
        <v>60.610000999999997</v>
      </c>
      <c r="C157">
        <v>61.27</v>
      </c>
      <c r="D157">
        <v>60.290000999999997</v>
      </c>
      <c r="E157">
        <v>61.080002</v>
      </c>
      <c r="F157">
        <v>178000</v>
      </c>
      <c r="G157">
        <v>60.025458</v>
      </c>
      <c r="H157">
        <f t="shared" si="3"/>
        <v>156</v>
      </c>
    </row>
    <row r="158" spans="1:16">
      <c r="A158" s="1">
        <v>42536</v>
      </c>
      <c r="B158">
        <v>61.18</v>
      </c>
      <c r="C158">
        <v>61.18</v>
      </c>
      <c r="D158">
        <v>60.400002000000001</v>
      </c>
      <c r="E158">
        <v>60.599997999999999</v>
      </c>
      <c r="F158">
        <v>416800</v>
      </c>
      <c r="G158">
        <v>59.553742</v>
      </c>
      <c r="H158">
        <f t="shared" si="3"/>
        <v>157</v>
      </c>
    </row>
    <row r="159" spans="1:16">
      <c r="A159" s="1">
        <v>42535</v>
      </c>
      <c r="B159">
        <v>60.400002000000001</v>
      </c>
      <c r="C159">
        <v>61.099997999999999</v>
      </c>
      <c r="D159">
        <v>60.16</v>
      </c>
      <c r="E159">
        <v>61.02</v>
      </c>
      <c r="F159">
        <v>304000</v>
      </c>
      <c r="G159">
        <v>59.966492000000002</v>
      </c>
      <c r="H159">
        <f t="shared" si="3"/>
        <v>158</v>
      </c>
    </row>
    <row r="160" spans="1:16">
      <c r="A160" s="1">
        <v>42534</v>
      </c>
      <c r="B160">
        <v>60.349997999999999</v>
      </c>
      <c r="C160">
        <v>60.869999</v>
      </c>
      <c r="D160">
        <v>60.16</v>
      </c>
      <c r="E160">
        <v>60.490001999999997</v>
      </c>
      <c r="F160">
        <v>384200</v>
      </c>
      <c r="G160">
        <v>59.445644000000001</v>
      </c>
      <c r="H160">
        <f t="shared" si="3"/>
        <v>159</v>
      </c>
    </row>
    <row r="161" spans="1:8">
      <c r="A161" s="1">
        <v>42531</v>
      </c>
      <c r="B161">
        <v>60.529998999999997</v>
      </c>
      <c r="C161">
        <v>60.869999</v>
      </c>
      <c r="D161">
        <v>60.380001</v>
      </c>
      <c r="E161">
        <v>60.650002000000001</v>
      </c>
      <c r="F161">
        <v>217800</v>
      </c>
      <c r="G161">
        <v>59.111513000000002</v>
      </c>
      <c r="H161">
        <f t="shared" si="3"/>
        <v>160</v>
      </c>
    </row>
    <row r="162" spans="1:8">
      <c r="A162" s="1">
        <v>42530</v>
      </c>
      <c r="B162">
        <v>59.900002000000001</v>
      </c>
      <c r="C162">
        <v>60.709999000000003</v>
      </c>
      <c r="D162">
        <v>59.740001999999997</v>
      </c>
      <c r="E162">
        <v>60.580002</v>
      </c>
      <c r="F162">
        <v>179200</v>
      </c>
      <c r="G162">
        <v>59.043289000000001</v>
      </c>
      <c r="H162">
        <f t="shared" si="3"/>
        <v>161</v>
      </c>
    </row>
    <row r="163" spans="1:8">
      <c r="A163" s="1">
        <v>42529</v>
      </c>
      <c r="B163">
        <v>59.189999</v>
      </c>
      <c r="C163">
        <v>59.919998</v>
      </c>
      <c r="D163">
        <v>59.130001</v>
      </c>
      <c r="E163">
        <v>59.84</v>
      </c>
      <c r="F163">
        <v>153000</v>
      </c>
      <c r="G163">
        <v>58.322059000000003</v>
      </c>
      <c r="H163">
        <f t="shared" si="3"/>
        <v>162</v>
      </c>
    </row>
    <row r="164" spans="1:8">
      <c r="A164" s="1">
        <v>42528</v>
      </c>
      <c r="B164">
        <v>59.400002000000001</v>
      </c>
      <c r="C164">
        <v>59.610000999999997</v>
      </c>
      <c r="D164">
        <v>59.099997999999999</v>
      </c>
      <c r="E164">
        <v>59.23</v>
      </c>
      <c r="F164">
        <v>131400</v>
      </c>
      <c r="G164">
        <v>57.727531999999997</v>
      </c>
      <c r="H164">
        <f t="shared" si="3"/>
        <v>163</v>
      </c>
    </row>
    <row r="165" spans="1:8">
      <c r="A165" s="1">
        <v>42527</v>
      </c>
      <c r="B165">
        <v>59.32</v>
      </c>
      <c r="C165">
        <v>59.66</v>
      </c>
      <c r="D165">
        <v>59.139999000000003</v>
      </c>
      <c r="E165">
        <v>59.41</v>
      </c>
      <c r="F165">
        <v>167900</v>
      </c>
      <c r="G165">
        <v>57.902965999999999</v>
      </c>
      <c r="H165">
        <f t="shared" si="3"/>
        <v>164</v>
      </c>
    </row>
    <row r="166" spans="1:8">
      <c r="A166" s="1">
        <v>42524</v>
      </c>
      <c r="B166">
        <v>59.09</v>
      </c>
      <c r="C166">
        <v>59.700001</v>
      </c>
      <c r="D166">
        <v>58.599997999999999</v>
      </c>
      <c r="E166">
        <v>59.349997999999999</v>
      </c>
      <c r="F166">
        <v>213800</v>
      </c>
      <c r="G166">
        <v>57.844487000000001</v>
      </c>
      <c r="H166">
        <f t="shared" si="3"/>
        <v>165</v>
      </c>
    </row>
    <row r="167" spans="1:8">
      <c r="A167" s="1">
        <v>42523</v>
      </c>
      <c r="B167">
        <v>58.209999000000003</v>
      </c>
      <c r="C167">
        <v>58.599997999999999</v>
      </c>
      <c r="D167">
        <v>57.77</v>
      </c>
      <c r="E167">
        <v>58.57</v>
      </c>
      <c r="F167">
        <v>214200</v>
      </c>
      <c r="G167">
        <v>57.084274000000001</v>
      </c>
      <c r="H167">
        <f t="shared" si="3"/>
        <v>166</v>
      </c>
    </row>
    <row r="168" spans="1:8">
      <c r="A168" s="1">
        <v>42522</v>
      </c>
      <c r="B168">
        <v>58</v>
      </c>
      <c r="C168">
        <v>58.48</v>
      </c>
      <c r="D168">
        <v>57.52</v>
      </c>
      <c r="E168">
        <v>58.310001</v>
      </c>
      <c r="F168">
        <v>149800</v>
      </c>
      <c r="G168">
        <v>56.830871000000002</v>
      </c>
      <c r="H168">
        <f t="shared" si="3"/>
        <v>167</v>
      </c>
    </row>
    <row r="169" spans="1:8">
      <c r="A169" s="1">
        <v>42521</v>
      </c>
      <c r="B169">
        <v>57.509998000000003</v>
      </c>
      <c r="C169">
        <v>58.130001</v>
      </c>
      <c r="D169">
        <v>57.389999000000003</v>
      </c>
      <c r="E169">
        <v>57.959999000000003</v>
      </c>
      <c r="F169">
        <v>225500</v>
      </c>
      <c r="G169">
        <v>56.489747000000001</v>
      </c>
      <c r="H169">
        <f t="shared" si="3"/>
        <v>168</v>
      </c>
    </row>
    <row r="170" spans="1:8">
      <c r="A170" s="1">
        <v>42517</v>
      </c>
      <c r="B170">
        <v>57.48</v>
      </c>
      <c r="C170">
        <v>57.799999</v>
      </c>
      <c r="D170">
        <v>57.16</v>
      </c>
      <c r="E170">
        <v>57.57</v>
      </c>
      <c r="F170">
        <v>115300</v>
      </c>
      <c r="G170">
        <v>56.109641000000003</v>
      </c>
      <c r="H170">
        <f t="shared" si="3"/>
        <v>169</v>
      </c>
    </row>
    <row r="171" spans="1:8">
      <c r="A171" s="1">
        <v>42516</v>
      </c>
      <c r="B171">
        <v>56.810001</v>
      </c>
      <c r="C171">
        <v>57.549999</v>
      </c>
      <c r="D171">
        <v>56.810001</v>
      </c>
      <c r="E171">
        <v>57.380001</v>
      </c>
      <c r="F171">
        <v>137400</v>
      </c>
      <c r="G171">
        <v>55.924461999999998</v>
      </c>
      <c r="H171">
        <f t="shared" si="3"/>
        <v>170</v>
      </c>
    </row>
    <row r="172" spans="1:8">
      <c r="A172" s="1">
        <v>42515</v>
      </c>
      <c r="B172">
        <v>56.700001</v>
      </c>
      <c r="C172">
        <v>56.900002000000001</v>
      </c>
      <c r="D172">
        <v>56.16</v>
      </c>
      <c r="E172">
        <v>56.709999000000003</v>
      </c>
      <c r="F172">
        <v>251800</v>
      </c>
      <c r="G172">
        <v>55.271456000000001</v>
      </c>
      <c r="H172">
        <f t="shared" si="3"/>
        <v>171</v>
      </c>
    </row>
    <row r="173" spans="1:8">
      <c r="A173" s="1">
        <v>42514</v>
      </c>
      <c r="B173">
        <v>55.93</v>
      </c>
      <c r="C173">
        <v>56.990001999999997</v>
      </c>
      <c r="D173">
        <v>55.93</v>
      </c>
      <c r="E173">
        <v>56.959999000000003</v>
      </c>
      <c r="F173">
        <v>300200</v>
      </c>
      <c r="G173">
        <v>55.515113999999997</v>
      </c>
      <c r="H173">
        <f t="shared" si="3"/>
        <v>172</v>
      </c>
    </row>
    <row r="174" spans="1:8">
      <c r="A174" s="1">
        <v>42513</v>
      </c>
      <c r="B174">
        <v>56.650002000000001</v>
      </c>
      <c r="C174">
        <v>56.650002000000001</v>
      </c>
      <c r="D174">
        <v>55.849997999999999</v>
      </c>
      <c r="E174">
        <v>55.919998</v>
      </c>
      <c r="F174">
        <v>200500</v>
      </c>
      <c r="G174">
        <v>54.501494000000001</v>
      </c>
      <c r="H174">
        <f t="shared" si="3"/>
        <v>173</v>
      </c>
    </row>
    <row r="175" spans="1:8">
      <c r="A175" s="1">
        <v>42510</v>
      </c>
      <c r="B175">
        <v>56.650002000000001</v>
      </c>
      <c r="C175">
        <v>56.650002000000001</v>
      </c>
      <c r="D175">
        <v>56.029998999999997</v>
      </c>
      <c r="E175">
        <v>56.52</v>
      </c>
      <c r="F175">
        <v>233600</v>
      </c>
      <c r="G175">
        <v>55.086277000000003</v>
      </c>
      <c r="H175">
        <f t="shared" si="3"/>
        <v>174</v>
      </c>
    </row>
    <row r="176" spans="1:8">
      <c r="A176" s="1">
        <v>42509</v>
      </c>
      <c r="B176">
        <v>55.540000999999997</v>
      </c>
      <c r="C176">
        <v>56.630001</v>
      </c>
      <c r="D176">
        <v>55.34</v>
      </c>
      <c r="E176">
        <v>56.459999000000003</v>
      </c>
      <c r="F176">
        <v>170000</v>
      </c>
      <c r="G176">
        <v>55.027797</v>
      </c>
      <c r="H176">
        <f t="shared" si="3"/>
        <v>175</v>
      </c>
    </row>
    <row r="177" spans="1:8">
      <c r="A177" s="1">
        <v>42508</v>
      </c>
      <c r="B177">
        <v>56.27</v>
      </c>
      <c r="C177">
        <v>57.080002</v>
      </c>
      <c r="D177">
        <v>55.57</v>
      </c>
      <c r="E177">
        <v>55.880001</v>
      </c>
      <c r="F177">
        <v>175100</v>
      </c>
      <c r="G177">
        <v>54.462511999999997</v>
      </c>
      <c r="H177">
        <f t="shared" si="3"/>
        <v>176</v>
      </c>
    </row>
    <row r="178" spans="1:8">
      <c r="A178" s="1">
        <v>42507</v>
      </c>
      <c r="B178">
        <v>58.189999</v>
      </c>
      <c r="C178">
        <v>58.189999</v>
      </c>
      <c r="D178">
        <v>56.34</v>
      </c>
      <c r="E178">
        <v>56.740001999999997</v>
      </c>
      <c r="F178">
        <v>220500</v>
      </c>
      <c r="G178">
        <v>55.300697</v>
      </c>
      <c r="H178">
        <f t="shared" si="3"/>
        <v>177</v>
      </c>
    </row>
    <row r="179" spans="1:8">
      <c r="A179" s="1">
        <v>42506</v>
      </c>
      <c r="B179">
        <v>58.25</v>
      </c>
      <c r="C179">
        <v>58.310001</v>
      </c>
      <c r="D179">
        <v>57.66</v>
      </c>
      <c r="E179">
        <v>58.23</v>
      </c>
      <c r="F179">
        <v>142400</v>
      </c>
      <c r="G179">
        <v>56.752898999999999</v>
      </c>
      <c r="H179">
        <f t="shared" si="3"/>
        <v>178</v>
      </c>
    </row>
    <row r="180" spans="1:8">
      <c r="A180" s="1">
        <v>42503</v>
      </c>
      <c r="B180">
        <v>58.349997999999999</v>
      </c>
      <c r="C180">
        <v>58.610000999999997</v>
      </c>
      <c r="D180">
        <v>57.759998000000003</v>
      </c>
      <c r="E180">
        <v>58.299999</v>
      </c>
      <c r="F180">
        <v>197800</v>
      </c>
      <c r="G180">
        <v>56.821123</v>
      </c>
      <c r="H180">
        <f t="shared" si="3"/>
        <v>179</v>
      </c>
    </row>
    <row r="181" spans="1:8">
      <c r="A181" s="1">
        <v>42502</v>
      </c>
      <c r="B181">
        <v>58.09</v>
      </c>
      <c r="C181">
        <v>58.849997999999999</v>
      </c>
      <c r="D181">
        <v>57.419998</v>
      </c>
      <c r="E181">
        <v>58.43</v>
      </c>
      <c r="F181">
        <v>195200</v>
      </c>
      <c r="G181">
        <v>56.947825999999999</v>
      </c>
      <c r="H181">
        <f t="shared" si="3"/>
        <v>180</v>
      </c>
    </row>
    <row r="182" spans="1:8">
      <c r="A182" s="1">
        <v>42501</v>
      </c>
      <c r="B182">
        <v>58.240001999999997</v>
      </c>
      <c r="C182">
        <v>58.529998999999997</v>
      </c>
      <c r="D182">
        <v>57.830002</v>
      </c>
      <c r="E182">
        <v>58.200001</v>
      </c>
      <c r="F182">
        <v>139600</v>
      </c>
      <c r="G182">
        <v>56.723661</v>
      </c>
      <c r="H182">
        <f t="shared" si="3"/>
        <v>181</v>
      </c>
    </row>
    <row r="183" spans="1:8">
      <c r="A183" s="1">
        <v>42500</v>
      </c>
      <c r="B183">
        <v>58.200001</v>
      </c>
      <c r="C183">
        <v>58.73</v>
      </c>
      <c r="D183">
        <v>57.84</v>
      </c>
      <c r="E183">
        <v>58.259998000000003</v>
      </c>
      <c r="F183">
        <v>220100</v>
      </c>
      <c r="G183">
        <v>56.782136999999999</v>
      </c>
      <c r="H183">
        <f t="shared" si="3"/>
        <v>182</v>
      </c>
    </row>
    <row r="184" spans="1:8">
      <c r="A184" s="1">
        <v>42499</v>
      </c>
      <c r="B184">
        <v>58.009998000000003</v>
      </c>
      <c r="C184">
        <v>58.560001</v>
      </c>
      <c r="D184">
        <v>57.880001</v>
      </c>
      <c r="E184">
        <v>58.169998</v>
      </c>
      <c r="F184">
        <v>250500</v>
      </c>
      <c r="G184">
        <v>56.694419000000003</v>
      </c>
      <c r="H184">
        <f t="shared" si="3"/>
        <v>183</v>
      </c>
    </row>
    <row r="185" spans="1:8">
      <c r="A185" s="1">
        <v>42496</v>
      </c>
      <c r="B185">
        <v>58.240001999999997</v>
      </c>
      <c r="C185">
        <v>58.509998000000003</v>
      </c>
      <c r="D185">
        <v>57.330002</v>
      </c>
      <c r="E185">
        <v>58.009998000000003</v>
      </c>
      <c r="F185">
        <v>206700</v>
      </c>
      <c r="G185">
        <v>56.538477999999998</v>
      </c>
      <c r="H185">
        <f t="shared" si="3"/>
        <v>184</v>
      </c>
    </row>
    <row r="186" spans="1:8">
      <c r="A186" s="1">
        <v>42495</v>
      </c>
      <c r="B186">
        <v>58.59</v>
      </c>
      <c r="C186">
        <v>59.439999</v>
      </c>
      <c r="D186">
        <v>58.139999000000003</v>
      </c>
      <c r="E186">
        <v>58.290000999999997</v>
      </c>
      <c r="F186">
        <v>300800</v>
      </c>
      <c r="G186">
        <v>56.811377999999998</v>
      </c>
      <c r="H186">
        <f t="shared" si="3"/>
        <v>185</v>
      </c>
    </row>
    <row r="187" spans="1:8">
      <c r="A187" s="1">
        <v>42494</v>
      </c>
      <c r="B187">
        <v>57.68</v>
      </c>
      <c r="C187">
        <v>59.119999</v>
      </c>
      <c r="D187">
        <v>57.68</v>
      </c>
      <c r="E187">
        <v>58.790000999999997</v>
      </c>
      <c r="F187">
        <v>249300</v>
      </c>
      <c r="G187">
        <v>57.298695000000002</v>
      </c>
      <c r="H187">
        <f t="shared" si="3"/>
        <v>186</v>
      </c>
    </row>
    <row r="188" spans="1:8">
      <c r="A188" s="1">
        <v>42493</v>
      </c>
      <c r="B188">
        <v>57.380001</v>
      </c>
      <c r="C188">
        <v>58.169998</v>
      </c>
      <c r="D188">
        <v>57.380001</v>
      </c>
      <c r="E188">
        <v>57.77</v>
      </c>
      <c r="F188">
        <v>399700</v>
      </c>
      <c r="G188">
        <v>56.304568000000003</v>
      </c>
      <c r="H188">
        <f t="shared" si="3"/>
        <v>187</v>
      </c>
    </row>
    <row r="189" spans="1:8">
      <c r="A189" s="1">
        <v>42492</v>
      </c>
      <c r="B189">
        <v>56.77</v>
      </c>
      <c r="C189">
        <v>57.82</v>
      </c>
      <c r="D189">
        <v>56.77</v>
      </c>
      <c r="E189">
        <v>57.450001</v>
      </c>
      <c r="F189">
        <v>254400</v>
      </c>
      <c r="G189">
        <v>55.992685999999999</v>
      </c>
      <c r="H189">
        <f t="shared" si="3"/>
        <v>188</v>
      </c>
    </row>
    <row r="190" spans="1:8">
      <c r="A190" s="1">
        <v>42489</v>
      </c>
      <c r="B190">
        <v>56.639999000000003</v>
      </c>
      <c r="C190">
        <v>57.189999</v>
      </c>
      <c r="D190">
        <v>56.009998000000003</v>
      </c>
      <c r="E190">
        <v>56.84</v>
      </c>
      <c r="F190">
        <v>314100</v>
      </c>
      <c r="G190">
        <v>55.398159</v>
      </c>
      <c r="H190">
        <f t="shared" si="3"/>
        <v>189</v>
      </c>
    </row>
    <row r="191" spans="1:8">
      <c r="A191" s="1">
        <v>42488</v>
      </c>
      <c r="B191">
        <v>56.049999</v>
      </c>
      <c r="C191">
        <v>57</v>
      </c>
      <c r="D191">
        <v>55.950001</v>
      </c>
      <c r="E191">
        <v>56.84</v>
      </c>
      <c r="F191">
        <v>278400</v>
      </c>
      <c r="G191">
        <v>55.398159</v>
      </c>
      <c r="H191">
        <f t="shared" si="3"/>
        <v>190</v>
      </c>
    </row>
    <row r="192" spans="1:8">
      <c r="A192" s="1">
        <v>42487</v>
      </c>
      <c r="B192">
        <v>56.380001</v>
      </c>
      <c r="C192">
        <v>57.049999</v>
      </c>
      <c r="D192">
        <v>55.91</v>
      </c>
      <c r="E192">
        <v>56.650002000000001</v>
      </c>
      <c r="F192">
        <v>396700</v>
      </c>
      <c r="G192">
        <v>55.212980000000002</v>
      </c>
    </row>
    <row r="193" spans="1:7">
      <c r="A193" s="1">
        <v>42486</v>
      </c>
      <c r="B193">
        <v>56.380001</v>
      </c>
      <c r="C193">
        <v>56.740001999999997</v>
      </c>
      <c r="D193">
        <v>55.990001999999997</v>
      </c>
      <c r="E193">
        <v>56.279998999999997</v>
      </c>
      <c r="F193">
        <v>485800</v>
      </c>
      <c r="G193">
        <v>54.852362999999997</v>
      </c>
    </row>
    <row r="194" spans="1:7">
      <c r="A194" s="1">
        <v>42485</v>
      </c>
      <c r="B194">
        <v>56.450001</v>
      </c>
      <c r="C194">
        <v>56.689999</v>
      </c>
      <c r="D194">
        <v>56.049999</v>
      </c>
      <c r="E194">
        <v>56.360000999999997</v>
      </c>
      <c r="F194">
        <v>503800</v>
      </c>
      <c r="G194">
        <v>54.930334999999999</v>
      </c>
    </row>
    <row r="195" spans="1:7">
      <c r="A195" s="1">
        <v>42482</v>
      </c>
      <c r="B195">
        <v>56.75</v>
      </c>
      <c r="C195">
        <v>57.110000999999997</v>
      </c>
      <c r="D195">
        <v>56.049999</v>
      </c>
      <c r="E195">
        <v>56.48</v>
      </c>
      <c r="F195">
        <v>360900</v>
      </c>
      <c r="G195">
        <v>55.047289999999997</v>
      </c>
    </row>
    <row r="196" spans="1:7">
      <c r="A196" s="1">
        <v>42481</v>
      </c>
      <c r="B196">
        <v>57.869999</v>
      </c>
      <c r="C196">
        <v>57.869999</v>
      </c>
      <c r="D196">
        <v>56.41</v>
      </c>
      <c r="E196">
        <v>56.41</v>
      </c>
      <c r="F196">
        <v>435500</v>
      </c>
      <c r="G196">
        <v>54.979066000000003</v>
      </c>
    </row>
    <row r="197" spans="1:7">
      <c r="A197" s="1">
        <v>42480</v>
      </c>
      <c r="B197">
        <v>60.41</v>
      </c>
      <c r="C197">
        <v>60.41</v>
      </c>
      <c r="D197">
        <v>57.700001</v>
      </c>
      <c r="E197">
        <v>58.009998000000003</v>
      </c>
      <c r="F197">
        <v>828300</v>
      </c>
      <c r="G197">
        <v>56.538477999999998</v>
      </c>
    </row>
    <row r="198" spans="1:7">
      <c r="A198" s="1">
        <v>42479</v>
      </c>
      <c r="B198">
        <v>61</v>
      </c>
      <c r="C198">
        <v>61.07</v>
      </c>
      <c r="D198">
        <v>60.189999</v>
      </c>
      <c r="E198">
        <v>60.740001999999997</v>
      </c>
      <c r="F198">
        <v>418900</v>
      </c>
      <c r="G198">
        <v>59.19923</v>
      </c>
    </row>
    <row r="199" spans="1:7">
      <c r="A199" s="1">
        <v>42478</v>
      </c>
      <c r="B199">
        <v>60.450001</v>
      </c>
      <c r="C199">
        <v>60.98</v>
      </c>
      <c r="D199">
        <v>60.189999</v>
      </c>
      <c r="E199">
        <v>60.939999</v>
      </c>
      <c r="F199">
        <v>143500</v>
      </c>
      <c r="G199">
        <v>59.394154</v>
      </c>
    </row>
    <row r="200" spans="1:7">
      <c r="A200" s="1">
        <v>42475</v>
      </c>
      <c r="B200">
        <v>60.259998000000003</v>
      </c>
      <c r="C200">
        <v>60.849997999999999</v>
      </c>
      <c r="D200">
        <v>60.25</v>
      </c>
      <c r="E200">
        <v>60.48</v>
      </c>
      <c r="F200">
        <v>245500</v>
      </c>
      <c r="G200">
        <v>58.945824000000002</v>
      </c>
    </row>
    <row r="201" spans="1:7">
      <c r="A201" s="1">
        <v>42474</v>
      </c>
      <c r="B201">
        <v>60.290000999999997</v>
      </c>
      <c r="C201">
        <v>60.619999</v>
      </c>
      <c r="D201">
        <v>60.110000999999997</v>
      </c>
      <c r="E201">
        <v>60.23</v>
      </c>
      <c r="F201">
        <v>266900</v>
      </c>
      <c r="G201">
        <v>58.702165000000001</v>
      </c>
    </row>
    <row r="202" spans="1:7">
      <c r="A202" s="1">
        <v>42473</v>
      </c>
      <c r="B202">
        <v>61.02</v>
      </c>
      <c r="C202">
        <v>61.02</v>
      </c>
      <c r="D202">
        <v>59.93</v>
      </c>
      <c r="E202">
        <v>60.450001</v>
      </c>
      <c r="F202">
        <v>470200</v>
      </c>
      <c r="G202">
        <v>58.916586000000002</v>
      </c>
    </row>
    <row r="203" spans="1:7">
      <c r="A203" s="1">
        <v>42472</v>
      </c>
      <c r="B203">
        <v>60.68</v>
      </c>
      <c r="C203">
        <v>61.32</v>
      </c>
      <c r="D203">
        <v>60.68</v>
      </c>
      <c r="E203">
        <v>60.93</v>
      </c>
      <c r="F203">
        <v>128500</v>
      </c>
      <c r="G203">
        <v>59.384408999999998</v>
      </c>
    </row>
    <row r="204" spans="1:7">
      <c r="A204" s="1">
        <v>42471</v>
      </c>
      <c r="B204">
        <v>61.130001</v>
      </c>
      <c r="C204">
        <v>61.529998999999997</v>
      </c>
      <c r="D204">
        <v>60.450001</v>
      </c>
      <c r="E204">
        <v>60.740001999999997</v>
      </c>
      <c r="F204">
        <v>199800</v>
      </c>
      <c r="G204">
        <v>59.19923</v>
      </c>
    </row>
    <row r="205" spans="1:7">
      <c r="A205" s="1">
        <v>42468</v>
      </c>
      <c r="B205">
        <v>61.200001</v>
      </c>
      <c r="C205">
        <v>61.5</v>
      </c>
      <c r="D205">
        <v>60.93</v>
      </c>
      <c r="E205">
        <v>61.110000999999997</v>
      </c>
      <c r="F205">
        <v>158100</v>
      </c>
      <c r="G205">
        <v>59.559843999999998</v>
      </c>
    </row>
    <row r="206" spans="1:7">
      <c r="A206" s="1">
        <v>42467</v>
      </c>
      <c r="B206">
        <v>60.639999000000003</v>
      </c>
      <c r="C206">
        <v>61.18</v>
      </c>
      <c r="D206">
        <v>60.639999000000003</v>
      </c>
      <c r="E206">
        <v>60.880001</v>
      </c>
      <c r="F206">
        <v>227400</v>
      </c>
      <c r="G206">
        <v>59.335678999999999</v>
      </c>
    </row>
    <row r="207" spans="1:7">
      <c r="A207" s="1">
        <v>42466</v>
      </c>
      <c r="B207">
        <v>60.82</v>
      </c>
      <c r="C207">
        <v>61.209999000000003</v>
      </c>
      <c r="D207">
        <v>60.189999</v>
      </c>
      <c r="E207">
        <v>60.619999</v>
      </c>
      <c r="F207">
        <v>234200</v>
      </c>
      <c r="G207">
        <v>59.082272000000003</v>
      </c>
    </row>
    <row r="208" spans="1:7">
      <c r="A208" s="1">
        <v>42465</v>
      </c>
      <c r="B208">
        <v>62.139999000000003</v>
      </c>
      <c r="C208">
        <v>62.27</v>
      </c>
      <c r="D208">
        <v>60.830002</v>
      </c>
      <c r="E208">
        <v>60.889999000000003</v>
      </c>
      <c r="F208">
        <v>235200</v>
      </c>
      <c r="G208">
        <v>59.345422999999997</v>
      </c>
    </row>
    <row r="209" spans="1:7">
      <c r="A209" s="1">
        <v>42464</v>
      </c>
      <c r="B209">
        <v>62.23</v>
      </c>
      <c r="C209">
        <v>62.509998000000003</v>
      </c>
      <c r="D209">
        <v>61.889999000000003</v>
      </c>
      <c r="E209">
        <v>62.439999</v>
      </c>
      <c r="F209">
        <v>418700</v>
      </c>
      <c r="G209">
        <v>60.856104000000002</v>
      </c>
    </row>
    <row r="210" spans="1:7">
      <c r="A210" s="1">
        <v>42461</v>
      </c>
      <c r="B210">
        <v>61.599997999999999</v>
      </c>
      <c r="C210">
        <v>62.240001999999997</v>
      </c>
      <c r="D210">
        <v>61.41</v>
      </c>
      <c r="E210">
        <v>62.049999</v>
      </c>
      <c r="F210">
        <v>377000</v>
      </c>
      <c r="G210">
        <v>60.475997999999997</v>
      </c>
    </row>
    <row r="211" spans="1:7">
      <c r="A211" s="1">
        <v>42460</v>
      </c>
      <c r="B211">
        <v>61.450001</v>
      </c>
      <c r="C211">
        <v>62.220001000000003</v>
      </c>
      <c r="D211">
        <v>61.040000999999997</v>
      </c>
      <c r="E211">
        <v>61.75</v>
      </c>
      <c r="F211">
        <v>433200</v>
      </c>
      <c r="G211">
        <v>60.183608999999997</v>
      </c>
    </row>
    <row r="212" spans="1:7">
      <c r="A212" s="1">
        <v>42459</v>
      </c>
      <c r="B212">
        <v>61.91</v>
      </c>
      <c r="C212">
        <v>61.91</v>
      </c>
      <c r="D212">
        <v>61.169998</v>
      </c>
      <c r="E212">
        <v>61.450001</v>
      </c>
      <c r="F212">
        <v>403600</v>
      </c>
      <c r="G212">
        <v>59.891219</v>
      </c>
    </row>
    <row r="213" spans="1:7">
      <c r="A213" s="1">
        <v>42458</v>
      </c>
      <c r="B213">
        <v>60.84</v>
      </c>
      <c r="C213">
        <v>61.810001</v>
      </c>
      <c r="D213">
        <v>60.830002</v>
      </c>
      <c r="E213">
        <v>61.790000999999997</v>
      </c>
      <c r="F213">
        <v>512100</v>
      </c>
      <c r="G213">
        <v>60.222594999999998</v>
      </c>
    </row>
    <row r="214" spans="1:7">
      <c r="A214" s="1">
        <v>42457</v>
      </c>
      <c r="B214">
        <v>61.169998</v>
      </c>
      <c r="C214">
        <v>61.630001</v>
      </c>
      <c r="D214">
        <v>60.360000999999997</v>
      </c>
      <c r="E214">
        <v>60.759998000000003</v>
      </c>
      <c r="F214">
        <v>200400</v>
      </c>
      <c r="G214">
        <v>59.218719999999998</v>
      </c>
    </row>
    <row r="215" spans="1:7">
      <c r="A215" s="1">
        <v>42453</v>
      </c>
      <c r="B215">
        <v>60.389999000000003</v>
      </c>
      <c r="C215">
        <v>60.98</v>
      </c>
      <c r="D215">
        <v>60.32</v>
      </c>
      <c r="E215">
        <v>60.849997999999999</v>
      </c>
      <c r="F215">
        <v>328900</v>
      </c>
      <c r="G215">
        <v>59.306437000000003</v>
      </c>
    </row>
    <row r="216" spans="1:7">
      <c r="A216" s="1">
        <v>42452</v>
      </c>
      <c r="B216">
        <v>60.490001999999997</v>
      </c>
      <c r="C216">
        <v>61.049999</v>
      </c>
      <c r="D216">
        <v>60.119999</v>
      </c>
      <c r="E216">
        <v>60.43</v>
      </c>
      <c r="F216">
        <v>276500</v>
      </c>
      <c r="G216">
        <v>58.897092999999998</v>
      </c>
    </row>
    <row r="217" spans="1:7">
      <c r="A217" s="1">
        <v>42451</v>
      </c>
      <c r="B217">
        <v>60.880001</v>
      </c>
      <c r="C217">
        <v>60.990001999999997</v>
      </c>
      <c r="D217">
        <v>60.220001000000003</v>
      </c>
      <c r="E217">
        <v>60.490001999999997</v>
      </c>
      <c r="F217">
        <v>125200</v>
      </c>
      <c r="G217">
        <v>58.955571999999997</v>
      </c>
    </row>
    <row r="218" spans="1:7">
      <c r="A218" s="1">
        <v>42450</v>
      </c>
      <c r="B218">
        <v>60.369999</v>
      </c>
      <c r="C218">
        <v>60.970001000000003</v>
      </c>
      <c r="D218">
        <v>59.77</v>
      </c>
      <c r="E218">
        <v>60.650002000000001</v>
      </c>
      <c r="F218">
        <v>261800</v>
      </c>
      <c r="G218">
        <v>59.111513000000002</v>
      </c>
    </row>
    <row r="219" spans="1:7">
      <c r="A219" s="1">
        <v>42447</v>
      </c>
      <c r="B219">
        <v>61.18</v>
      </c>
      <c r="C219">
        <v>61.209999000000003</v>
      </c>
      <c r="D219">
        <v>60.23</v>
      </c>
      <c r="E219">
        <v>60.450001</v>
      </c>
      <c r="F219">
        <v>1171100</v>
      </c>
      <c r="G219">
        <v>58.916586000000002</v>
      </c>
    </row>
    <row r="220" spans="1:7">
      <c r="A220" s="1">
        <v>42446</v>
      </c>
      <c r="B220">
        <v>60.5</v>
      </c>
      <c r="C220">
        <v>61.009998000000003</v>
      </c>
      <c r="D220">
        <v>60.27</v>
      </c>
      <c r="E220">
        <v>60.919998</v>
      </c>
      <c r="F220">
        <v>634000</v>
      </c>
      <c r="G220">
        <v>59.374661000000003</v>
      </c>
    </row>
    <row r="221" spans="1:7">
      <c r="A221" s="1">
        <v>42445</v>
      </c>
      <c r="B221">
        <v>60.080002</v>
      </c>
      <c r="C221">
        <v>60.610000999999997</v>
      </c>
      <c r="D221">
        <v>59.119999</v>
      </c>
      <c r="E221">
        <v>60.529998999999997</v>
      </c>
      <c r="F221">
        <v>458900</v>
      </c>
      <c r="G221">
        <v>58.994554999999998</v>
      </c>
    </row>
    <row r="222" spans="1:7">
      <c r="A222" s="1">
        <v>42444</v>
      </c>
      <c r="B222">
        <v>59.880001</v>
      </c>
      <c r="C222">
        <v>60.529998999999997</v>
      </c>
      <c r="D222">
        <v>59.880001</v>
      </c>
      <c r="E222">
        <v>60.080002</v>
      </c>
      <c r="F222">
        <v>269800</v>
      </c>
      <c r="G222">
        <v>58.555973000000002</v>
      </c>
    </row>
    <row r="223" spans="1:7">
      <c r="A223" s="1">
        <v>42443</v>
      </c>
      <c r="B223">
        <v>59.950001</v>
      </c>
      <c r="C223">
        <v>60.25</v>
      </c>
      <c r="D223">
        <v>59.41</v>
      </c>
      <c r="E223">
        <v>60.080002</v>
      </c>
      <c r="F223">
        <v>338700</v>
      </c>
      <c r="G223">
        <v>58.555973000000002</v>
      </c>
    </row>
    <row r="224" spans="1:7">
      <c r="A224" s="1">
        <v>42440</v>
      </c>
      <c r="B224">
        <v>60.549999</v>
      </c>
      <c r="C224">
        <v>60.759998000000003</v>
      </c>
      <c r="D224">
        <v>59.450001</v>
      </c>
      <c r="E224">
        <v>60.189999</v>
      </c>
      <c r="F224">
        <v>777000</v>
      </c>
      <c r="G224">
        <v>58.663179</v>
      </c>
    </row>
    <row r="225" spans="1:7">
      <c r="A225" s="1">
        <v>42439</v>
      </c>
      <c r="B225">
        <v>61.5</v>
      </c>
      <c r="C225">
        <v>61.669998</v>
      </c>
      <c r="D225">
        <v>60.259998000000003</v>
      </c>
      <c r="E225">
        <v>60.889999000000003</v>
      </c>
      <c r="F225">
        <v>365300</v>
      </c>
      <c r="G225">
        <v>58.858105999999999</v>
      </c>
    </row>
    <row r="226" spans="1:7">
      <c r="A226" s="1">
        <v>42438</v>
      </c>
      <c r="B226">
        <v>61.279998999999997</v>
      </c>
      <c r="C226">
        <v>61.98</v>
      </c>
      <c r="D226">
        <v>60.93</v>
      </c>
      <c r="E226">
        <v>61.5</v>
      </c>
      <c r="F226">
        <v>350800</v>
      </c>
      <c r="G226">
        <v>59.447750999999997</v>
      </c>
    </row>
    <row r="227" spans="1:7">
      <c r="A227" s="1">
        <v>42437</v>
      </c>
      <c r="B227">
        <v>61</v>
      </c>
      <c r="C227">
        <v>61.849997999999999</v>
      </c>
      <c r="D227">
        <v>60.599997999999999</v>
      </c>
      <c r="E227">
        <v>61.290000999999997</v>
      </c>
      <c r="F227">
        <v>333700</v>
      </c>
      <c r="G227">
        <v>59.244759999999999</v>
      </c>
    </row>
    <row r="228" spans="1:7">
      <c r="A228" s="1">
        <v>42436</v>
      </c>
      <c r="B228">
        <v>60.310001</v>
      </c>
      <c r="C228">
        <v>61.119999</v>
      </c>
      <c r="D228">
        <v>60.029998999999997</v>
      </c>
      <c r="E228">
        <v>60.959999000000003</v>
      </c>
      <c r="F228">
        <v>257200</v>
      </c>
      <c r="G228">
        <v>58.92577</v>
      </c>
    </row>
    <row r="229" spans="1:7">
      <c r="A229" s="1">
        <v>42433</v>
      </c>
      <c r="B229">
        <v>59.619999</v>
      </c>
      <c r="C229">
        <v>60.560001</v>
      </c>
      <c r="D229">
        <v>59.189999</v>
      </c>
      <c r="E229">
        <v>60.450001</v>
      </c>
      <c r="F229">
        <v>225500</v>
      </c>
      <c r="G229">
        <v>58.432789999999997</v>
      </c>
    </row>
    <row r="230" spans="1:7">
      <c r="A230" s="1">
        <v>42432</v>
      </c>
      <c r="B230">
        <v>59.59</v>
      </c>
      <c r="C230">
        <v>60.07</v>
      </c>
      <c r="D230">
        <v>59.009998000000003</v>
      </c>
      <c r="E230">
        <v>60.060001</v>
      </c>
      <c r="F230">
        <v>278200</v>
      </c>
      <c r="G230">
        <v>58.055804999999999</v>
      </c>
    </row>
    <row r="231" spans="1:7">
      <c r="A231" s="1">
        <v>42431</v>
      </c>
      <c r="B231">
        <v>59.200001</v>
      </c>
      <c r="C231">
        <v>59.66</v>
      </c>
      <c r="D231">
        <v>57.459999000000003</v>
      </c>
      <c r="E231">
        <v>59.66</v>
      </c>
      <c r="F231">
        <v>421100</v>
      </c>
      <c r="G231">
        <v>57.669151999999997</v>
      </c>
    </row>
    <row r="232" spans="1:7">
      <c r="A232" s="1">
        <v>42430</v>
      </c>
      <c r="B232">
        <v>59.650002000000001</v>
      </c>
      <c r="C232">
        <v>59.779998999999997</v>
      </c>
      <c r="D232">
        <v>58.75</v>
      </c>
      <c r="E232">
        <v>59.459999000000003</v>
      </c>
      <c r="F232">
        <v>296000</v>
      </c>
      <c r="G232">
        <v>57.475825</v>
      </c>
    </row>
    <row r="233" spans="1:7">
      <c r="A233" s="1">
        <v>42429</v>
      </c>
      <c r="B233">
        <v>59.02</v>
      </c>
      <c r="C233">
        <v>60.029998999999997</v>
      </c>
      <c r="D233">
        <v>58.900002000000001</v>
      </c>
      <c r="E233">
        <v>59.369999</v>
      </c>
      <c r="F233">
        <v>481800</v>
      </c>
      <c r="G233">
        <v>57.388827999999997</v>
      </c>
    </row>
    <row r="234" spans="1:7">
      <c r="A234" s="1">
        <v>42426</v>
      </c>
      <c r="B234">
        <v>60.029998999999997</v>
      </c>
      <c r="C234">
        <v>60.099997999999999</v>
      </c>
      <c r="D234">
        <v>58.82</v>
      </c>
      <c r="E234">
        <v>59.080002</v>
      </c>
      <c r="F234">
        <v>339900</v>
      </c>
      <c r="G234">
        <v>57.108508</v>
      </c>
    </row>
    <row r="235" spans="1:7">
      <c r="A235" s="1">
        <v>42425</v>
      </c>
      <c r="B235">
        <v>60.009998000000003</v>
      </c>
      <c r="C235">
        <v>60.759998000000003</v>
      </c>
      <c r="D235">
        <v>59.650002000000001</v>
      </c>
      <c r="E235">
        <v>60.400002000000001</v>
      </c>
      <c r="F235">
        <v>197700</v>
      </c>
      <c r="G235">
        <v>58.384459999999997</v>
      </c>
    </row>
    <row r="236" spans="1:7">
      <c r="A236" s="1">
        <v>42424</v>
      </c>
      <c r="B236">
        <v>59.279998999999997</v>
      </c>
      <c r="C236">
        <v>60.02</v>
      </c>
      <c r="D236">
        <v>59.18</v>
      </c>
      <c r="E236">
        <v>59.939999</v>
      </c>
      <c r="F236">
        <v>210200</v>
      </c>
      <c r="G236">
        <v>57.939807000000002</v>
      </c>
    </row>
    <row r="237" spans="1:7">
      <c r="A237" s="1">
        <v>42423</v>
      </c>
      <c r="B237">
        <v>58.720001000000003</v>
      </c>
      <c r="C237">
        <v>59.580002</v>
      </c>
      <c r="D237">
        <v>58.720001000000003</v>
      </c>
      <c r="E237">
        <v>59.290000999999997</v>
      </c>
      <c r="F237">
        <v>240000</v>
      </c>
      <c r="G237">
        <v>57.311500000000002</v>
      </c>
    </row>
    <row r="238" spans="1:7">
      <c r="A238" s="1">
        <v>42422</v>
      </c>
      <c r="B238">
        <v>58.529998999999997</v>
      </c>
      <c r="C238">
        <v>59.25</v>
      </c>
      <c r="D238">
        <v>58.27</v>
      </c>
      <c r="E238">
        <v>59.080002</v>
      </c>
      <c r="F238">
        <v>243700</v>
      </c>
      <c r="G238">
        <v>57.108508</v>
      </c>
    </row>
    <row r="239" spans="1:7">
      <c r="A239" s="1">
        <v>42419</v>
      </c>
      <c r="B239">
        <v>57.799999</v>
      </c>
      <c r="C239">
        <v>58.689999</v>
      </c>
      <c r="D239">
        <v>57.700001</v>
      </c>
      <c r="E239">
        <v>58.529998999999997</v>
      </c>
      <c r="F239">
        <v>268500</v>
      </c>
      <c r="G239">
        <v>56.576858999999999</v>
      </c>
    </row>
    <row r="240" spans="1:7">
      <c r="A240" s="1">
        <v>42418</v>
      </c>
      <c r="B240">
        <v>57.130001</v>
      </c>
      <c r="C240">
        <v>58.490001999999997</v>
      </c>
      <c r="D240">
        <v>57.029998999999997</v>
      </c>
      <c r="E240">
        <v>58.189999</v>
      </c>
      <c r="F240">
        <v>203400</v>
      </c>
      <c r="G240">
        <v>56.248204000000001</v>
      </c>
    </row>
    <row r="241" spans="1:7">
      <c r="A241" s="1">
        <v>42417</v>
      </c>
      <c r="B241">
        <v>57.790000999999997</v>
      </c>
      <c r="C241">
        <v>58.310001</v>
      </c>
      <c r="D241">
        <v>57.07</v>
      </c>
      <c r="E241">
        <v>57.220001000000003</v>
      </c>
      <c r="F241">
        <v>251300</v>
      </c>
      <c r="G241">
        <v>55.310575999999998</v>
      </c>
    </row>
    <row r="242" spans="1:7">
      <c r="A242" s="1">
        <v>42416</v>
      </c>
      <c r="B242">
        <v>57.23</v>
      </c>
      <c r="C242">
        <v>57.93</v>
      </c>
      <c r="D242">
        <v>56.740001999999997</v>
      </c>
      <c r="E242">
        <v>57.779998999999997</v>
      </c>
      <c r="F242">
        <v>257900</v>
      </c>
      <c r="G242">
        <v>55.851886</v>
      </c>
    </row>
    <row r="243" spans="1:7">
      <c r="A243" s="1">
        <v>42412</v>
      </c>
      <c r="B243">
        <v>57.02</v>
      </c>
      <c r="C243">
        <v>58.029998999999997</v>
      </c>
      <c r="D243">
        <v>55.650002000000001</v>
      </c>
      <c r="E243">
        <v>57</v>
      </c>
      <c r="F243">
        <v>510100</v>
      </c>
      <c r="G243">
        <v>55.097915999999998</v>
      </c>
    </row>
    <row r="244" spans="1:7">
      <c r="A244" s="1">
        <v>42411</v>
      </c>
      <c r="B244">
        <v>56.709999000000003</v>
      </c>
      <c r="C244">
        <v>58.48</v>
      </c>
      <c r="D244">
        <v>56.709999000000003</v>
      </c>
      <c r="E244">
        <v>57.189999</v>
      </c>
      <c r="F244">
        <v>307700</v>
      </c>
      <c r="G244">
        <v>55.281573999999999</v>
      </c>
    </row>
    <row r="245" spans="1:7">
      <c r="A245" s="1">
        <v>42410</v>
      </c>
      <c r="B245">
        <v>58.310001</v>
      </c>
      <c r="C245">
        <v>58.580002</v>
      </c>
      <c r="D245">
        <v>57.139999000000003</v>
      </c>
      <c r="E245">
        <v>58.16</v>
      </c>
      <c r="F245">
        <v>339700</v>
      </c>
      <c r="G245">
        <v>56.219206999999997</v>
      </c>
    </row>
    <row r="246" spans="1:7">
      <c r="A246" s="1">
        <v>42409</v>
      </c>
      <c r="B246">
        <v>57.830002</v>
      </c>
      <c r="C246">
        <v>58.650002000000001</v>
      </c>
      <c r="D246">
        <v>57.68</v>
      </c>
      <c r="E246">
        <v>58.189999</v>
      </c>
      <c r="F246">
        <v>395700</v>
      </c>
      <c r="G246">
        <v>56.248204000000001</v>
      </c>
    </row>
    <row r="247" spans="1:7">
      <c r="A247" s="1">
        <v>42408</v>
      </c>
      <c r="B247">
        <v>57.259998000000003</v>
      </c>
      <c r="C247">
        <v>58.130001</v>
      </c>
      <c r="D247">
        <v>57.02</v>
      </c>
      <c r="E247">
        <v>58.080002</v>
      </c>
      <c r="F247">
        <v>353500</v>
      </c>
      <c r="G247">
        <v>56.141877999999998</v>
      </c>
    </row>
    <row r="248" spans="1:7">
      <c r="A248" s="1">
        <v>42405</v>
      </c>
      <c r="B248">
        <v>57.080002</v>
      </c>
      <c r="C248">
        <v>57.950001</v>
      </c>
      <c r="D248">
        <v>56.450001</v>
      </c>
      <c r="E248">
        <v>57.41</v>
      </c>
      <c r="F248">
        <v>251900</v>
      </c>
      <c r="G248">
        <v>55.494233999999999</v>
      </c>
    </row>
    <row r="249" spans="1:7">
      <c r="A249" s="1">
        <v>42404</v>
      </c>
      <c r="B249">
        <v>57.330002</v>
      </c>
      <c r="C249">
        <v>57.810001</v>
      </c>
      <c r="D249">
        <v>57.07</v>
      </c>
      <c r="E249">
        <v>57.389999000000003</v>
      </c>
      <c r="F249">
        <v>405400</v>
      </c>
      <c r="G249">
        <v>55.474901000000003</v>
      </c>
    </row>
    <row r="250" spans="1:7">
      <c r="A250" s="1">
        <v>42403</v>
      </c>
      <c r="B250">
        <v>56.75</v>
      </c>
      <c r="C250">
        <v>57.669998</v>
      </c>
      <c r="D250">
        <v>56.59</v>
      </c>
      <c r="E250">
        <v>57.529998999999997</v>
      </c>
      <c r="F250">
        <v>385600</v>
      </c>
      <c r="G250">
        <v>55.610228999999997</v>
      </c>
    </row>
    <row r="251" spans="1:7">
      <c r="A251" s="1">
        <v>42402</v>
      </c>
      <c r="B251">
        <v>55.900002000000001</v>
      </c>
      <c r="C251">
        <v>56.540000999999997</v>
      </c>
      <c r="D251">
        <v>55.740001999999997</v>
      </c>
      <c r="E251">
        <v>56.52</v>
      </c>
      <c r="F251">
        <v>313400</v>
      </c>
      <c r="G251">
        <v>54.633934000000004</v>
      </c>
    </row>
    <row r="252" spans="1:7">
      <c r="A252" s="1">
        <v>42401</v>
      </c>
      <c r="B252">
        <v>55.619999</v>
      </c>
      <c r="C252">
        <v>56.450001</v>
      </c>
      <c r="D252">
        <v>55.490001999999997</v>
      </c>
      <c r="E252">
        <v>56.18</v>
      </c>
      <c r="F252">
        <v>258500</v>
      </c>
      <c r="G252">
        <v>54.305278999999999</v>
      </c>
    </row>
    <row r="253" spans="1:7">
      <c r="A253" s="1">
        <v>42398</v>
      </c>
      <c r="B253">
        <v>54.810001</v>
      </c>
      <c r="C253">
        <v>55.849997999999999</v>
      </c>
      <c r="D253">
        <v>54.77</v>
      </c>
      <c r="E253">
        <v>55.84</v>
      </c>
      <c r="F253">
        <v>343400</v>
      </c>
      <c r="G253">
        <v>53.976624999999999</v>
      </c>
    </row>
    <row r="254" spans="1:7">
      <c r="A254" s="1">
        <v>42397</v>
      </c>
      <c r="B254">
        <v>53.599997999999999</v>
      </c>
      <c r="C254">
        <v>54.82</v>
      </c>
      <c r="D254">
        <v>53.200001</v>
      </c>
      <c r="E254">
        <v>54.389999000000003</v>
      </c>
      <c r="F254">
        <v>170100</v>
      </c>
      <c r="G254">
        <v>52.575011000000003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8"/>
  <sheetViews>
    <sheetView workbookViewId="0">
      <pane ySplit="1" topLeftCell="A2" activePane="bottomLeft" state="frozen"/>
      <selection pane="bottomLeft" activeCell="I3" sqref="I3"/>
    </sheetView>
  </sheetViews>
  <sheetFormatPr defaultRowHeight="15"/>
  <cols>
    <col min="1" max="7" width="14.85546875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>
        <v>30</v>
      </c>
      <c r="K1">
        <v>90</v>
      </c>
      <c r="L1">
        <v>180</v>
      </c>
    </row>
    <row r="2" spans="1:12">
      <c r="A2" s="1">
        <v>42762</v>
      </c>
      <c r="B2">
        <v>65</v>
      </c>
      <c r="C2">
        <v>65.110000999999997</v>
      </c>
      <c r="D2">
        <v>64.239998</v>
      </c>
      <c r="E2">
        <v>64.459998999999996</v>
      </c>
      <c r="F2">
        <v>130600</v>
      </c>
      <c r="G2">
        <v>64.459998999999996</v>
      </c>
      <c r="H2">
        <v>1</v>
      </c>
      <c r="J2">
        <f>AVERAGE(G2:G31)</f>
        <v>63.560000433333322</v>
      </c>
      <c r="K2">
        <f>AVERAGE(G2:G91)</f>
        <v>61.328510544444441</v>
      </c>
      <c r="L2">
        <f>AVERAGE(G2:G181)</f>
        <v>60.618264066666676</v>
      </c>
    </row>
    <row r="3" spans="1:12">
      <c r="A3" s="1">
        <v>42761</v>
      </c>
      <c r="B3">
        <v>64.459998999999996</v>
      </c>
      <c r="C3">
        <v>65.099997999999999</v>
      </c>
      <c r="D3">
        <v>64</v>
      </c>
      <c r="E3">
        <v>64.680000000000007</v>
      </c>
      <c r="F3">
        <v>211100</v>
      </c>
      <c r="G3">
        <v>64.680000000000007</v>
      </c>
      <c r="H3">
        <f>H2+1</f>
        <v>2</v>
      </c>
      <c r="I3">
        <v>2.14</v>
      </c>
      <c r="J3" s="24">
        <f>$I3/J2</f>
        <v>3.3668973968063433E-2</v>
      </c>
      <c r="K3" s="24">
        <f>$I3/K2</f>
        <v>3.4894048151538813E-2</v>
      </c>
      <c r="L3" s="24">
        <f>$I3/L2</f>
        <v>3.5302891512143497E-2</v>
      </c>
    </row>
    <row r="4" spans="1:12">
      <c r="A4" s="1">
        <v>42760</v>
      </c>
      <c r="B4">
        <v>63.25</v>
      </c>
      <c r="C4">
        <v>64.739998</v>
      </c>
      <c r="D4">
        <v>62.080002</v>
      </c>
      <c r="E4">
        <v>64.360000999999997</v>
      </c>
      <c r="F4">
        <v>438100</v>
      </c>
      <c r="G4">
        <v>64.360000999999997</v>
      </c>
      <c r="H4">
        <f t="shared" ref="H4:H67" si="0">H3+1</f>
        <v>3</v>
      </c>
    </row>
    <row r="5" spans="1:12">
      <c r="A5" s="1">
        <v>42759</v>
      </c>
      <c r="B5">
        <v>62.130001</v>
      </c>
      <c r="C5">
        <v>63.02</v>
      </c>
      <c r="D5">
        <v>62.130001</v>
      </c>
      <c r="E5">
        <v>62.93</v>
      </c>
      <c r="F5">
        <v>206100</v>
      </c>
      <c r="G5">
        <v>62.93</v>
      </c>
      <c r="H5">
        <f t="shared" si="0"/>
        <v>4</v>
      </c>
    </row>
    <row r="6" spans="1:12">
      <c r="A6" s="1">
        <v>42758</v>
      </c>
      <c r="B6">
        <v>62.869999</v>
      </c>
      <c r="C6">
        <v>63.029998999999997</v>
      </c>
      <c r="D6">
        <v>62.040000999999997</v>
      </c>
      <c r="E6">
        <v>62.18</v>
      </c>
      <c r="F6">
        <v>111400</v>
      </c>
      <c r="G6">
        <v>62.18</v>
      </c>
      <c r="H6">
        <f t="shared" si="0"/>
        <v>5</v>
      </c>
    </row>
    <row r="7" spans="1:12">
      <c r="A7" s="1">
        <v>42755</v>
      </c>
      <c r="B7">
        <v>62.48</v>
      </c>
      <c r="C7">
        <v>63.16</v>
      </c>
      <c r="D7">
        <v>62.48</v>
      </c>
      <c r="E7">
        <v>62.720001000000003</v>
      </c>
      <c r="F7">
        <v>185700</v>
      </c>
      <c r="G7">
        <v>62.720001000000003</v>
      </c>
      <c r="H7">
        <f t="shared" si="0"/>
        <v>6</v>
      </c>
    </row>
    <row r="8" spans="1:12">
      <c r="A8" s="1">
        <v>42754</v>
      </c>
      <c r="B8">
        <v>63.09</v>
      </c>
      <c r="C8">
        <v>63.220001000000003</v>
      </c>
      <c r="D8">
        <v>62.419998</v>
      </c>
      <c r="E8">
        <v>62.580002</v>
      </c>
      <c r="F8">
        <v>130600</v>
      </c>
      <c r="G8">
        <v>62.580002</v>
      </c>
      <c r="H8">
        <f t="shared" si="0"/>
        <v>7</v>
      </c>
    </row>
    <row r="9" spans="1:12">
      <c r="A9" s="1">
        <v>42753</v>
      </c>
      <c r="B9">
        <v>62.84</v>
      </c>
      <c r="C9">
        <v>63.369999</v>
      </c>
      <c r="D9">
        <v>62.75</v>
      </c>
      <c r="E9">
        <v>63.34</v>
      </c>
      <c r="F9">
        <v>157600</v>
      </c>
      <c r="G9">
        <v>63.34</v>
      </c>
      <c r="H9">
        <f t="shared" si="0"/>
        <v>8</v>
      </c>
    </row>
    <row r="10" spans="1:12">
      <c r="A10" s="1">
        <v>42752</v>
      </c>
      <c r="B10">
        <v>63</v>
      </c>
      <c r="C10">
        <v>63.599997999999999</v>
      </c>
      <c r="D10">
        <v>62.799999</v>
      </c>
      <c r="E10">
        <v>63.060001</v>
      </c>
      <c r="F10">
        <v>126300</v>
      </c>
      <c r="G10">
        <v>63.060001</v>
      </c>
      <c r="H10">
        <f t="shared" si="0"/>
        <v>9</v>
      </c>
    </row>
    <row r="11" spans="1:12">
      <c r="A11" s="1">
        <v>42748</v>
      </c>
      <c r="B11">
        <v>62.810001</v>
      </c>
      <c r="C11">
        <v>63.259998000000003</v>
      </c>
      <c r="D11">
        <v>62.369999</v>
      </c>
      <c r="E11">
        <v>62.68</v>
      </c>
      <c r="F11">
        <v>262700</v>
      </c>
      <c r="G11">
        <v>62.68</v>
      </c>
      <c r="H11">
        <f t="shared" si="0"/>
        <v>10</v>
      </c>
    </row>
    <row r="12" spans="1:12">
      <c r="A12" s="1">
        <v>42747</v>
      </c>
      <c r="B12">
        <v>63.139999000000003</v>
      </c>
      <c r="C12">
        <v>63.18</v>
      </c>
      <c r="D12">
        <v>62.439999</v>
      </c>
      <c r="E12">
        <v>62.919998</v>
      </c>
      <c r="F12">
        <v>236800</v>
      </c>
      <c r="G12">
        <v>62.919998</v>
      </c>
      <c r="H12">
        <f t="shared" si="0"/>
        <v>11</v>
      </c>
    </row>
    <row r="13" spans="1:12">
      <c r="A13" s="1">
        <v>42746</v>
      </c>
      <c r="B13">
        <v>62.34</v>
      </c>
      <c r="C13">
        <v>63.279998999999997</v>
      </c>
      <c r="D13">
        <v>62.279998999999997</v>
      </c>
      <c r="E13">
        <v>63.169998</v>
      </c>
      <c r="F13">
        <v>233700</v>
      </c>
      <c r="G13">
        <v>63.169998</v>
      </c>
      <c r="H13">
        <f t="shared" si="0"/>
        <v>12</v>
      </c>
    </row>
    <row r="14" spans="1:12">
      <c r="A14" s="1">
        <v>42745</v>
      </c>
      <c r="B14">
        <v>62.279998999999997</v>
      </c>
      <c r="C14">
        <v>62.66</v>
      </c>
      <c r="D14">
        <v>61.639999000000003</v>
      </c>
      <c r="E14">
        <v>62.310001</v>
      </c>
      <c r="F14">
        <v>311300</v>
      </c>
      <c r="G14">
        <v>62.310001</v>
      </c>
      <c r="H14">
        <f t="shared" si="0"/>
        <v>13</v>
      </c>
    </row>
    <row r="15" spans="1:12">
      <c r="A15" s="1">
        <v>42744</v>
      </c>
      <c r="B15">
        <v>63.799999</v>
      </c>
      <c r="C15">
        <v>63.84</v>
      </c>
      <c r="D15">
        <v>62.110000999999997</v>
      </c>
      <c r="E15">
        <v>62.32</v>
      </c>
      <c r="F15">
        <v>193100</v>
      </c>
      <c r="G15">
        <v>62.32</v>
      </c>
      <c r="H15">
        <f t="shared" si="0"/>
        <v>14</v>
      </c>
    </row>
    <row r="16" spans="1:12">
      <c r="A16" s="1">
        <v>42741</v>
      </c>
      <c r="B16">
        <v>63.619999</v>
      </c>
      <c r="C16">
        <v>63.919998</v>
      </c>
      <c r="D16">
        <v>63.389999000000003</v>
      </c>
      <c r="E16">
        <v>63.639999000000003</v>
      </c>
      <c r="F16">
        <v>288100</v>
      </c>
      <c r="G16">
        <v>63.639999000000003</v>
      </c>
      <c r="H16">
        <f t="shared" si="0"/>
        <v>15</v>
      </c>
    </row>
    <row r="17" spans="1:8">
      <c r="A17" s="1">
        <v>42740</v>
      </c>
      <c r="B17">
        <v>64.309997999999993</v>
      </c>
      <c r="C17">
        <v>64.339995999999999</v>
      </c>
      <c r="D17">
        <v>63.59</v>
      </c>
      <c r="E17">
        <v>63.790000999999997</v>
      </c>
      <c r="F17">
        <v>141600</v>
      </c>
      <c r="G17">
        <v>63.790000999999997</v>
      </c>
      <c r="H17">
        <f t="shared" si="0"/>
        <v>16</v>
      </c>
    </row>
    <row r="18" spans="1:8">
      <c r="A18" s="1">
        <v>42739</v>
      </c>
      <c r="B18">
        <v>63.950001</v>
      </c>
      <c r="C18">
        <v>64.459998999999996</v>
      </c>
      <c r="D18">
        <v>63.740001999999997</v>
      </c>
      <c r="E18">
        <v>64.199996999999996</v>
      </c>
      <c r="F18">
        <v>223800</v>
      </c>
      <c r="G18">
        <v>64.199996999999996</v>
      </c>
      <c r="H18">
        <f t="shared" si="0"/>
        <v>17</v>
      </c>
    </row>
    <row r="19" spans="1:8">
      <c r="A19" s="1">
        <v>42738</v>
      </c>
      <c r="B19">
        <v>64.300003000000004</v>
      </c>
      <c r="C19">
        <v>64.730002999999996</v>
      </c>
      <c r="D19">
        <v>63.490001999999997</v>
      </c>
      <c r="E19">
        <v>63.66</v>
      </c>
      <c r="F19">
        <v>169100</v>
      </c>
      <c r="G19">
        <v>63.66</v>
      </c>
      <c r="H19">
        <f t="shared" si="0"/>
        <v>18</v>
      </c>
    </row>
    <row r="20" spans="1:8">
      <c r="A20" s="1">
        <v>42734</v>
      </c>
      <c r="B20">
        <v>64.319999999999993</v>
      </c>
      <c r="C20">
        <v>64.919998000000007</v>
      </c>
      <c r="D20">
        <v>63.650002000000001</v>
      </c>
      <c r="E20">
        <v>64.190002000000007</v>
      </c>
      <c r="F20">
        <v>223000</v>
      </c>
      <c r="G20">
        <v>64.190002000000007</v>
      </c>
      <c r="H20">
        <f t="shared" si="0"/>
        <v>19</v>
      </c>
    </row>
    <row r="21" spans="1:8">
      <c r="A21" s="1">
        <v>42733</v>
      </c>
      <c r="B21">
        <v>63.669998</v>
      </c>
      <c r="C21">
        <v>64.370002999999997</v>
      </c>
      <c r="D21">
        <v>63.419998</v>
      </c>
      <c r="E21">
        <v>64.309997999999993</v>
      </c>
      <c r="F21">
        <v>144300</v>
      </c>
      <c r="G21">
        <v>64.309997999999993</v>
      </c>
      <c r="H21">
        <f t="shared" si="0"/>
        <v>20</v>
      </c>
    </row>
    <row r="22" spans="1:8">
      <c r="A22" s="1">
        <v>42732</v>
      </c>
      <c r="B22">
        <v>64.25</v>
      </c>
      <c r="C22">
        <v>64.25</v>
      </c>
      <c r="D22">
        <v>63.16</v>
      </c>
      <c r="E22">
        <v>63.310001</v>
      </c>
      <c r="F22">
        <v>141600</v>
      </c>
      <c r="G22">
        <v>63.310001</v>
      </c>
      <c r="H22">
        <f t="shared" si="0"/>
        <v>21</v>
      </c>
    </row>
    <row r="23" spans="1:8">
      <c r="A23" s="1">
        <v>42731</v>
      </c>
      <c r="B23">
        <v>63.5</v>
      </c>
      <c r="C23">
        <v>64.339995999999999</v>
      </c>
      <c r="D23">
        <v>63.5</v>
      </c>
      <c r="E23">
        <v>64.120002999999997</v>
      </c>
      <c r="F23">
        <v>123700</v>
      </c>
      <c r="G23">
        <v>64.120002999999997</v>
      </c>
      <c r="H23">
        <f t="shared" si="0"/>
        <v>22</v>
      </c>
    </row>
    <row r="24" spans="1:8">
      <c r="A24" s="1">
        <v>42727</v>
      </c>
      <c r="B24">
        <v>63.57</v>
      </c>
      <c r="C24">
        <v>63.869999</v>
      </c>
      <c r="D24">
        <v>63.279998999999997</v>
      </c>
      <c r="E24">
        <v>63.830002</v>
      </c>
      <c r="F24">
        <v>335900</v>
      </c>
      <c r="G24">
        <v>63.830002</v>
      </c>
      <c r="H24">
        <f t="shared" si="0"/>
        <v>23</v>
      </c>
    </row>
    <row r="25" spans="1:8">
      <c r="A25" s="1">
        <v>42726</v>
      </c>
      <c r="B25">
        <v>63.439999</v>
      </c>
      <c r="C25">
        <v>64.040001000000004</v>
      </c>
      <c r="D25">
        <v>63.099997999999999</v>
      </c>
      <c r="E25">
        <v>63.290000999999997</v>
      </c>
      <c r="F25">
        <v>288900</v>
      </c>
      <c r="G25">
        <v>63.290000999999997</v>
      </c>
      <c r="H25">
        <f t="shared" si="0"/>
        <v>24</v>
      </c>
    </row>
    <row r="26" spans="1:8">
      <c r="A26" s="1">
        <v>42725</v>
      </c>
      <c r="B26">
        <v>64.389999000000003</v>
      </c>
      <c r="C26">
        <v>64.760002</v>
      </c>
      <c r="D26">
        <v>63.580002</v>
      </c>
      <c r="E26">
        <v>63.580002</v>
      </c>
      <c r="F26">
        <v>238200</v>
      </c>
      <c r="G26">
        <v>63.580002</v>
      </c>
      <c r="H26">
        <f t="shared" si="0"/>
        <v>25</v>
      </c>
    </row>
    <row r="27" spans="1:8">
      <c r="A27" s="1">
        <v>42724</v>
      </c>
      <c r="B27">
        <v>64</v>
      </c>
      <c r="C27">
        <v>65.010002</v>
      </c>
      <c r="D27">
        <v>63.509998000000003</v>
      </c>
      <c r="E27">
        <v>64.349997999999999</v>
      </c>
      <c r="F27">
        <v>341000</v>
      </c>
      <c r="G27">
        <v>64.349997999999999</v>
      </c>
      <c r="H27">
        <f t="shared" si="0"/>
        <v>26</v>
      </c>
    </row>
    <row r="28" spans="1:8">
      <c r="A28" s="1">
        <v>42723</v>
      </c>
      <c r="B28">
        <v>64.559997999999993</v>
      </c>
      <c r="C28">
        <v>64.559997999999993</v>
      </c>
      <c r="D28">
        <v>63.48</v>
      </c>
      <c r="E28">
        <v>63.860000999999997</v>
      </c>
      <c r="F28">
        <v>407900</v>
      </c>
      <c r="G28">
        <v>63.860000999999997</v>
      </c>
      <c r="H28">
        <f t="shared" si="0"/>
        <v>27</v>
      </c>
    </row>
    <row r="29" spans="1:8">
      <c r="A29" s="1">
        <v>42720</v>
      </c>
      <c r="B29">
        <v>64.730002999999996</v>
      </c>
      <c r="C29">
        <v>65.459998999999996</v>
      </c>
      <c r="D29">
        <v>63.970001000000003</v>
      </c>
      <c r="E29">
        <v>64.400002000000001</v>
      </c>
      <c r="F29">
        <v>909400</v>
      </c>
      <c r="G29">
        <v>64.400002000000001</v>
      </c>
      <c r="H29">
        <f t="shared" si="0"/>
        <v>28</v>
      </c>
    </row>
    <row r="30" spans="1:8">
      <c r="A30" s="1">
        <v>42719</v>
      </c>
      <c r="B30">
        <v>64.040001000000004</v>
      </c>
      <c r="C30">
        <v>64.629997000000003</v>
      </c>
      <c r="D30">
        <v>63.630001</v>
      </c>
      <c r="E30">
        <v>64.480002999999996</v>
      </c>
      <c r="F30">
        <v>267900</v>
      </c>
      <c r="G30">
        <v>64.480002999999996</v>
      </c>
      <c r="H30">
        <f t="shared" si="0"/>
        <v>29</v>
      </c>
    </row>
    <row r="31" spans="1:8">
      <c r="A31" s="1">
        <v>42718</v>
      </c>
      <c r="B31">
        <v>66.389999000000003</v>
      </c>
      <c r="C31">
        <v>66.919998000000007</v>
      </c>
      <c r="D31">
        <v>63.990001999999997</v>
      </c>
      <c r="E31">
        <v>64.080001999999993</v>
      </c>
      <c r="F31">
        <v>287100</v>
      </c>
      <c r="G31">
        <v>64.080001999999993</v>
      </c>
      <c r="H31">
        <f t="shared" si="0"/>
        <v>30</v>
      </c>
    </row>
    <row r="32" spans="1:8">
      <c r="A32" s="1">
        <v>42717</v>
      </c>
      <c r="B32">
        <v>66</v>
      </c>
      <c r="C32">
        <v>66.389999000000003</v>
      </c>
      <c r="D32">
        <v>65.459998999999996</v>
      </c>
      <c r="E32">
        <v>66.230002999999996</v>
      </c>
      <c r="F32">
        <v>297200</v>
      </c>
      <c r="G32">
        <v>66.230002999999996</v>
      </c>
      <c r="H32">
        <f t="shared" si="0"/>
        <v>31</v>
      </c>
    </row>
    <row r="33" spans="1:8">
      <c r="A33" s="1">
        <v>42716</v>
      </c>
      <c r="B33">
        <v>64.620002999999997</v>
      </c>
      <c r="C33">
        <v>65.989998</v>
      </c>
      <c r="D33">
        <v>64.620002999999997</v>
      </c>
      <c r="E33">
        <v>65.760002</v>
      </c>
      <c r="F33">
        <v>227500</v>
      </c>
      <c r="G33">
        <v>65.760002</v>
      </c>
      <c r="H33">
        <f t="shared" si="0"/>
        <v>32</v>
      </c>
    </row>
    <row r="34" spans="1:8">
      <c r="A34" s="1">
        <v>42713</v>
      </c>
      <c r="B34">
        <v>64.400002000000001</v>
      </c>
      <c r="C34">
        <v>65.190002000000007</v>
      </c>
      <c r="D34">
        <v>63.990001999999997</v>
      </c>
      <c r="E34">
        <v>65.190002000000007</v>
      </c>
      <c r="F34">
        <v>336400</v>
      </c>
      <c r="G34">
        <v>65.190002000000007</v>
      </c>
      <c r="H34">
        <f t="shared" si="0"/>
        <v>33</v>
      </c>
    </row>
    <row r="35" spans="1:8">
      <c r="A35" s="1">
        <v>42712</v>
      </c>
      <c r="B35">
        <v>62.91</v>
      </c>
      <c r="C35">
        <v>64.300003000000004</v>
      </c>
      <c r="D35">
        <v>62.5</v>
      </c>
      <c r="E35">
        <v>64.209998999999996</v>
      </c>
      <c r="F35">
        <v>276000</v>
      </c>
      <c r="G35">
        <v>64.209998999999996</v>
      </c>
      <c r="H35">
        <f t="shared" si="0"/>
        <v>34</v>
      </c>
    </row>
    <row r="36" spans="1:8">
      <c r="A36" s="1">
        <v>42711</v>
      </c>
      <c r="B36">
        <v>62.720001000000003</v>
      </c>
      <c r="C36">
        <v>63.369999</v>
      </c>
      <c r="D36">
        <v>62.639999000000003</v>
      </c>
      <c r="E36">
        <v>63.290000999999997</v>
      </c>
      <c r="F36">
        <v>177100</v>
      </c>
      <c r="G36">
        <v>63.290000999999997</v>
      </c>
      <c r="H36">
        <f t="shared" si="0"/>
        <v>35</v>
      </c>
    </row>
    <row r="37" spans="1:8">
      <c r="A37" s="1">
        <v>42710</v>
      </c>
      <c r="B37">
        <v>62.439999</v>
      </c>
      <c r="C37">
        <v>62.849997999999999</v>
      </c>
      <c r="D37">
        <v>61.889999000000003</v>
      </c>
      <c r="E37">
        <v>62.59</v>
      </c>
      <c r="F37">
        <v>239000</v>
      </c>
      <c r="G37">
        <v>62.59</v>
      </c>
      <c r="H37">
        <f t="shared" si="0"/>
        <v>36</v>
      </c>
    </row>
    <row r="38" spans="1:8">
      <c r="A38" s="1">
        <v>42709</v>
      </c>
      <c r="B38">
        <v>61.560001</v>
      </c>
      <c r="C38">
        <v>62.200001</v>
      </c>
      <c r="D38">
        <v>61.150002000000001</v>
      </c>
      <c r="E38">
        <v>62.189999</v>
      </c>
      <c r="F38">
        <v>184000</v>
      </c>
      <c r="G38">
        <v>62.189999</v>
      </c>
      <c r="H38">
        <f t="shared" si="0"/>
        <v>37</v>
      </c>
    </row>
    <row r="39" spans="1:8">
      <c r="A39" s="1">
        <v>42706</v>
      </c>
      <c r="B39">
        <v>61.959999000000003</v>
      </c>
      <c r="C39">
        <v>62.669998</v>
      </c>
      <c r="D39">
        <v>61.189999</v>
      </c>
      <c r="E39">
        <v>61.68</v>
      </c>
      <c r="F39">
        <v>210700</v>
      </c>
      <c r="G39">
        <v>61.68</v>
      </c>
      <c r="H39">
        <f t="shared" si="0"/>
        <v>38</v>
      </c>
    </row>
    <row r="40" spans="1:8">
      <c r="A40" s="1">
        <v>42705</v>
      </c>
      <c r="B40">
        <v>61.32</v>
      </c>
      <c r="C40">
        <v>62.049999</v>
      </c>
      <c r="D40">
        <v>60.970001000000003</v>
      </c>
      <c r="E40">
        <v>61.32</v>
      </c>
      <c r="F40">
        <v>276900</v>
      </c>
      <c r="G40">
        <v>61.32</v>
      </c>
      <c r="H40">
        <f t="shared" si="0"/>
        <v>39</v>
      </c>
    </row>
    <row r="41" spans="1:8">
      <c r="A41" s="1">
        <v>42704</v>
      </c>
      <c r="B41">
        <v>62.93</v>
      </c>
      <c r="C41">
        <v>63.18</v>
      </c>
      <c r="D41">
        <v>61.810001</v>
      </c>
      <c r="E41">
        <v>61.82</v>
      </c>
      <c r="F41">
        <v>268800</v>
      </c>
      <c r="G41">
        <v>61.82</v>
      </c>
      <c r="H41">
        <f t="shared" si="0"/>
        <v>40</v>
      </c>
    </row>
    <row r="42" spans="1:8">
      <c r="A42" s="1">
        <v>42703</v>
      </c>
      <c r="B42">
        <v>63.889999000000003</v>
      </c>
      <c r="C42">
        <v>64.379997000000003</v>
      </c>
      <c r="D42">
        <v>63.259998000000003</v>
      </c>
      <c r="E42">
        <v>63.75</v>
      </c>
      <c r="F42">
        <v>235100</v>
      </c>
      <c r="G42">
        <v>63.75</v>
      </c>
      <c r="H42">
        <f t="shared" si="0"/>
        <v>41</v>
      </c>
    </row>
    <row r="43" spans="1:8">
      <c r="A43" s="1">
        <v>42702</v>
      </c>
      <c r="B43">
        <v>63.16</v>
      </c>
      <c r="C43">
        <v>64.569999999999993</v>
      </c>
      <c r="D43">
        <v>62.779998999999997</v>
      </c>
      <c r="E43">
        <v>64</v>
      </c>
      <c r="F43">
        <v>266500</v>
      </c>
      <c r="G43">
        <v>64</v>
      </c>
      <c r="H43">
        <f t="shared" si="0"/>
        <v>42</v>
      </c>
    </row>
    <row r="44" spans="1:8">
      <c r="A44" s="1">
        <v>42699</v>
      </c>
      <c r="B44">
        <v>62.25</v>
      </c>
      <c r="C44">
        <v>62.939999</v>
      </c>
      <c r="D44">
        <v>62.25</v>
      </c>
      <c r="E44">
        <v>62.939999</v>
      </c>
      <c r="F44">
        <v>76000</v>
      </c>
      <c r="G44">
        <v>62.939999</v>
      </c>
      <c r="H44">
        <f t="shared" si="0"/>
        <v>43</v>
      </c>
    </row>
    <row r="45" spans="1:8">
      <c r="A45" s="1">
        <v>42697</v>
      </c>
      <c r="B45">
        <v>61.860000999999997</v>
      </c>
      <c r="C45">
        <v>62.75</v>
      </c>
      <c r="D45">
        <v>61.470001000000003</v>
      </c>
      <c r="E45">
        <v>62.099997999999999</v>
      </c>
      <c r="F45">
        <v>239300</v>
      </c>
      <c r="G45">
        <v>62.099997999999999</v>
      </c>
      <c r="H45">
        <f t="shared" si="0"/>
        <v>44</v>
      </c>
    </row>
    <row r="46" spans="1:8">
      <c r="A46" s="1">
        <v>42696</v>
      </c>
      <c r="B46">
        <v>61.619999</v>
      </c>
      <c r="C46">
        <v>62.59</v>
      </c>
      <c r="D46">
        <v>61.400002000000001</v>
      </c>
      <c r="E46">
        <v>62.57</v>
      </c>
      <c r="F46">
        <v>148800</v>
      </c>
      <c r="G46">
        <v>62.57</v>
      </c>
      <c r="H46">
        <f t="shared" si="0"/>
        <v>45</v>
      </c>
    </row>
    <row r="47" spans="1:8">
      <c r="A47" s="1">
        <v>42695</v>
      </c>
      <c r="B47">
        <v>61.25</v>
      </c>
      <c r="C47">
        <v>61.459999000000003</v>
      </c>
      <c r="D47">
        <v>60.810001</v>
      </c>
      <c r="E47">
        <v>61.400002000000001</v>
      </c>
      <c r="F47">
        <v>228800</v>
      </c>
      <c r="G47">
        <v>61.400002000000001</v>
      </c>
      <c r="H47">
        <f t="shared" si="0"/>
        <v>46</v>
      </c>
    </row>
    <row r="48" spans="1:8">
      <c r="A48" s="1">
        <v>42692</v>
      </c>
      <c r="B48">
        <v>60.77</v>
      </c>
      <c r="C48">
        <v>61.400002000000001</v>
      </c>
      <c r="D48">
        <v>60.619999</v>
      </c>
      <c r="E48">
        <v>60.93</v>
      </c>
      <c r="F48">
        <v>257300</v>
      </c>
      <c r="G48">
        <v>60.93</v>
      </c>
      <c r="H48">
        <f t="shared" si="0"/>
        <v>47</v>
      </c>
    </row>
    <row r="49" spans="1:8">
      <c r="A49" s="1">
        <v>42691</v>
      </c>
      <c r="B49">
        <v>61.110000999999997</v>
      </c>
      <c r="C49">
        <v>61.509998000000003</v>
      </c>
      <c r="D49">
        <v>60.310001</v>
      </c>
      <c r="E49">
        <v>60.75</v>
      </c>
      <c r="F49">
        <v>216600</v>
      </c>
      <c r="G49">
        <v>60.75</v>
      </c>
      <c r="H49">
        <f t="shared" si="0"/>
        <v>48</v>
      </c>
    </row>
    <row r="50" spans="1:8">
      <c r="A50" s="1">
        <v>42690</v>
      </c>
      <c r="B50">
        <v>61.57</v>
      </c>
      <c r="C50">
        <v>61.939999</v>
      </c>
      <c r="D50">
        <v>60.52</v>
      </c>
      <c r="E50">
        <v>61.110000999999997</v>
      </c>
      <c r="F50">
        <v>310900</v>
      </c>
      <c r="G50">
        <v>61.110000999999997</v>
      </c>
      <c r="H50">
        <f t="shared" si="0"/>
        <v>49</v>
      </c>
    </row>
    <row r="51" spans="1:8">
      <c r="A51" s="1">
        <v>42689</v>
      </c>
      <c r="B51">
        <v>60.740001999999997</v>
      </c>
      <c r="C51">
        <v>61.599997999999999</v>
      </c>
      <c r="D51">
        <v>60.310001</v>
      </c>
      <c r="E51">
        <v>61.57</v>
      </c>
      <c r="F51">
        <v>232300</v>
      </c>
      <c r="G51">
        <v>61.57</v>
      </c>
      <c r="H51">
        <f t="shared" si="0"/>
        <v>50</v>
      </c>
    </row>
    <row r="52" spans="1:8">
      <c r="A52" s="1">
        <v>42688</v>
      </c>
      <c r="B52">
        <v>59.650002000000001</v>
      </c>
      <c r="C52">
        <v>60.740001999999997</v>
      </c>
      <c r="D52">
        <v>58.75</v>
      </c>
      <c r="E52">
        <v>60.560001</v>
      </c>
      <c r="F52">
        <v>224700</v>
      </c>
      <c r="G52">
        <v>60.560001</v>
      </c>
      <c r="H52">
        <f t="shared" si="0"/>
        <v>51</v>
      </c>
    </row>
    <row r="53" spans="1:8">
      <c r="A53" s="1">
        <v>42685</v>
      </c>
      <c r="B53">
        <v>58.450001</v>
      </c>
      <c r="C53">
        <v>60.470001000000003</v>
      </c>
      <c r="D53">
        <v>58.220001000000003</v>
      </c>
      <c r="E53">
        <v>59.759998000000003</v>
      </c>
      <c r="F53">
        <v>362500</v>
      </c>
      <c r="G53">
        <v>59.759998000000003</v>
      </c>
      <c r="H53">
        <f t="shared" si="0"/>
        <v>52</v>
      </c>
    </row>
    <row r="54" spans="1:8">
      <c r="A54" s="1">
        <v>42684</v>
      </c>
      <c r="B54">
        <v>58.990001999999997</v>
      </c>
      <c r="C54">
        <v>59.16</v>
      </c>
      <c r="D54">
        <v>56.48</v>
      </c>
      <c r="E54">
        <v>58.419998</v>
      </c>
      <c r="F54">
        <v>388200</v>
      </c>
      <c r="G54">
        <v>58.419998</v>
      </c>
      <c r="H54">
        <f t="shared" si="0"/>
        <v>53</v>
      </c>
    </row>
    <row r="55" spans="1:8">
      <c r="A55" s="1">
        <v>42683</v>
      </c>
      <c r="B55">
        <v>59.099997999999999</v>
      </c>
      <c r="C55">
        <v>59.759998000000003</v>
      </c>
      <c r="D55">
        <v>58.369999</v>
      </c>
      <c r="E55">
        <v>59.419998</v>
      </c>
      <c r="F55">
        <v>286300</v>
      </c>
      <c r="G55">
        <v>58.899997999999997</v>
      </c>
      <c r="H55">
        <f t="shared" si="0"/>
        <v>54</v>
      </c>
    </row>
    <row r="56" spans="1:8">
      <c r="A56" s="1">
        <v>42682</v>
      </c>
      <c r="B56">
        <v>60.139999000000003</v>
      </c>
      <c r="C56">
        <v>60.790000999999997</v>
      </c>
      <c r="D56">
        <v>59.869999</v>
      </c>
      <c r="E56">
        <v>60.349997999999999</v>
      </c>
      <c r="F56">
        <v>140000</v>
      </c>
      <c r="G56">
        <v>59.821859000000003</v>
      </c>
      <c r="H56">
        <f t="shared" si="0"/>
        <v>55</v>
      </c>
    </row>
    <row r="57" spans="1:8">
      <c r="A57" s="1">
        <v>42681</v>
      </c>
      <c r="B57">
        <v>59.459999000000003</v>
      </c>
      <c r="C57">
        <v>60.169998</v>
      </c>
      <c r="D57">
        <v>58.139999000000003</v>
      </c>
      <c r="E57">
        <v>60.130001</v>
      </c>
      <c r="F57">
        <v>276100</v>
      </c>
      <c r="G57">
        <v>59.603786999999997</v>
      </c>
      <c r="H57">
        <f t="shared" si="0"/>
        <v>56</v>
      </c>
    </row>
    <row r="58" spans="1:8">
      <c r="A58" s="1">
        <v>42678</v>
      </c>
      <c r="B58">
        <v>61.200001</v>
      </c>
      <c r="C58">
        <v>61.200001</v>
      </c>
      <c r="D58">
        <v>58.610000999999997</v>
      </c>
      <c r="E58">
        <v>58.959999000000003</v>
      </c>
      <c r="F58">
        <v>284100</v>
      </c>
      <c r="G58">
        <v>58.444023999999999</v>
      </c>
      <c r="H58">
        <f t="shared" si="0"/>
        <v>57</v>
      </c>
    </row>
    <row r="59" spans="1:8">
      <c r="A59" s="1">
        <v>42677</v>
      </c>
      <c r="B59">
        <v>58.669998</v>
      </c>
      <c r="C59">
        <v>59.630001</v>
      </c>
      <c r="D59">
        <v>58.200001</v>
      </c>
      <c r="E59">
        <v>59.389999000000003</v>
      </c>
      <c r="F59">
        <v>161400</v>
      </c>
      <c r="G59">
        <v>58.870260999999999</v>
      </c>
      <c r="H59">
        <f t="shared" si="0"/>
        <v>58</v>
      </c>
    </row>
    <row r="60" spans="1:8">
      <c r="A60" s="1">
        <v>42676</v>
      </c>
      <c r="B60">
        <v>59.580002</v>
      </c>
      <c r="C60">
        <v>59.700001</v>
      </c>
      <c r="D60">
        <v>58.77</v>
      </c>
      <c r="E60">
        <v>59.060001</v>
      </c>
      <c r="F60">
        <v>141100</v>
      </c>
      <c r="G60">
        <v>58.543151000000002</v>
      </c>
      <c r="H60">
        <f t="shared" si="0"/>
        <v>59</v>
      </c>
    </row>
    <row r="61" spans="1:8">
      <c r="A61" s="1">
        <v>42675</v>
      </c>
      <c r="B61">
        <v>61.200001</v>
      </c>
      <c r="C61">
        <v>61.200001</v>
      </c>
      <c r="D61">
        <v>59.619999</v>
      </c>
      <c r="E61">
        <v>59.650002000000001</v>
      </c>
      <c r="F61">
        <v>218400</v>
      </c>
      <c r="G61">
        <v>59.127988000000002</v>
      </c>
      <c r="H61">
        <f t="shared" si="0"/>
        <v>60</v>
      </c>
    </row>
    <row r="62" spans="1:8">
      <c r="A62" s="1">
        <v>42674</v>
      </c>
      <c r="B62">
        <v>59.73</v>
      </c>
      <c r="C62">
        <v>61.400002000000001</v>
      </c>
      <c r="D62">
        <v>59.669998</v>
      </c>
      <c r="E62">
        <v>61.290000999999997</v>
      </c>
      <c r="F62">
        <v>274000</v>
      </c>
      <c r="G62">
        <v>60.753635000000003</v>
      </c>
      <c r="H62">
        <f t="shared" si="0"/>
        <v>61</v>
      </c>
    </row>
    <row r="63" spans="1:8">
      <c r="A63" s="1">
        <v>42671</v>
      </c>
      <c r="B63">
        <v>59.419998</v>
      </c>
      <c r="C63">
        <v>59.830002</v>
      </c>
      <c r="D63">
        <v>58.98</v>
      </c>
      <c r="E63">
        <v>59.599997999999999</v>
      </c>
      <c r="F63">
        <v>228100</v>
      </c>
      <c r="G63">
        <v>59.078423000000001</v>
      </c>
      <c r="H63">
        <f t="shared" si="0"/>
        <v>62</v>
      </c>
    </row>
    <row r="64" spans="1:8">
      <c r="A64" s="1">
        <v>42670</v>
      </c>
      <c r="B64">
        <v>59.549999</v>
      </c>
      <c r="C64">
        <v>59.799999</v>
      </c>
      <c r="D64">
        <v>59.099997999999999</v>
      </c>
      <c r="E64">
        <v>59.400002000000001</v>
      </c>
      <c r="F64">
        <v>138100</v>
      </c>
      <c r="G64">
        <v>58.880175999999999</v>
      </c>
      <c r="H64">
        <f t="shared" si="0"/>
        <v>63</v>
      </c>
    </row>
    <row r="65" spans="1:8">
      <c r="A65" s="1">
        <v>42669</v>
      </c>
      <c r="B65">
        <v>60.130001</v>
      </c>
      <c r="C65">
        <v>60.27</v>
      </c>
      <c r="D65">
        <v>59.619999</v>
      </c>
      <c r="E65">
        <v>59.84</v>
      </c>
      <c r="F65">
        <v>144600</v>
      </c>
      <c r="G65">
        <v>59.316324000000002</v>
      </c>
      <c r="H65">
        <f t="shared" si="0"/>
        <v>64</v>
      </c>
    </row>
    <row r="66" spans="1:8">
      <c r="A66" s="1">
        <v>42668</v>
      </c>
      <c r="B66">
        <v>59.470001000000003</v>
      </c>
      <c r="C66">
        <v>60.150002000000001</v>
      </c>
      <c r="D66">
        <v>59.41</v>
      </c>
      <c r="E66">
        <v>60.139999000000003</v>
      </c>
      <c r="F66">
        <v>125400</v>
      </c>
      <c r="G66">
        <v>59.613697999999999</v>
      </c>
      <c r="H66">
        <f t="shared" si="0"/>
        <v>65</v>
      </c>
    </row>
    <row r="67" spans="1:8">
      <c r="A67" s="1">
        <v>42667</v>
      </c>
      <c r="B67">
        <v>59.939999</v>
      </c>
      <c r="C67">
        <v>60.040000999999997</v>
      </c>
      <c r="D67">
        <v>59.259998000000003</v>
      </c>
      <c r="E67">
        <v>59.580002</v>
      </c>
      <c r="F67">
        <v>234300</v>
      </c>
      <c r="G67">
        <v>59.058601000000003</v>
      </c>
      <c r="H67">
        <f t="shared" si="0"/>
        <v>66</v>
      </c>
    </row>
    <row r="68" spans="1:8">
      <c r="A68" s="1">
        <v>42664</v>
      </c>
      <c r="B68">
        <v>59.060001</v>
      </c>
      <c r="C68">
        <v>59.709999000000003</v>
      </c>
      <c r="D68">
        <v>58.98</v>
      </c>
      <c r="E68">
        <v>59.560001</v>
      </c>
      <c r="F68">
        <v>254900</v>
      </c>
      <c r="G68">
        <v>59.038775999999999</v>
      </c>
      <c r="H68">
        <f t="shared" ref="H68:H131" si="1">H67+1</f>
        <v>67</v>
      </c>
    </row>
    <row r="69" spans="1:8">
      <c r="A69" s="1">
        <v>42663</v>
      </c>
      <c r="B69">
        <v>59.34</v>
      </c>
      <c r="C69">
        <v>59.580002</v>
      </c>
      <c r="D69">
        <v>58.950001</v>
      </c>
      <c r="E69">
        <v>59.439999</v>
      </c>
      <c r="F69">
        <v>147200</v>
      </c>
      <c r="G69">
        <v>58.919823000000001</v>
      </c>
      <c r="H69">
        <f t="shared" si="1"/>
        <v>68</v>
      </c>
    </row>
    <row r="70" spans="1:8">
      <c r="A70" s="1">
        <v>42662</v>
      </c>
      <c r="B70">
        <v>59.09</v>
      </c>
      <c r="C70">
        <v>59.310001</v>
      </c>
      <c r="D70">
        <v>58.400002000000001</v>
      </c>
      <c r="E70">
        <v>59.18</v>
      </c>
      <c r="F70">
        <v>198900</v>
      </c>
      <c r="G70">
        <v>58.662100000000002</v>
      </c>
      <c r="H70">
        <f t="shared" si="1"/>
        <v>69</v>
      </c>
    </row>
    <row r="71" spans="1:8">
      <c r="A71" s="1">
        <v>42661</v>
      </c>
      <c r="B71">
        <v>58.18</v>
      </c>
      <c r="C71">
        <v>59.009998000000003</v>
      </c>
      <c r="D71">
        <v>57.759998000000003</v>
      </c>
      <c r="E71">
        <v>58.990001999999997</v>
      </c>
      <c r="F71">
        <v>313000</v>
      </c>
      <c r="G71">
        <v>58.473764000000003</v>
      </c>
      <c r="H71">
        <f t="shared" si="1"/>
        <v>70</v>
      </c>
    </row>
    <row r="72" spans="1:8">
      <c r="A72" s="1">
        <v>42660</v>
      </c>
      <c r="B72">
        <v>57.77</v>
      </c>
      <c r="C72">
        <v>58.060001</v>
      </c>
      <c r="D72">
        <v>57.720001000000003</v>
      </c>
      <c r="E72">
        <v>57.950001</v>
      </c>
      <c r="F72">
        <v>122600</v>
      </c>
      <c r="G72">
        <v>57.442864</v>
      </c>
      <c r="H72">
        <f t="shared" si="1"/>
        <v>71</v>
      </c>
    </row>
    <row r="73" spans="1:8">
      <c r="A73" s="1">
        <v>42657</v>
      </c>
      <c r="B73">
        <v>57.830002</v>
      </c>
      <c r="C73">
        <v>58.259998000000003</v>
      </c>
      <c r="D73">
        <v>57.490001999999997</v>
      </c>
      <c r="E73">
        <v>57.580002</v>
      </c>
      <c r="F73">
        <v>107300</v>
      </c>
      <c r="G73">
        <v>57.076104000000001</v>
      </c>
      <c r="H73">
        <f t="shared" si="1"/>
        <v>72</v>
      </c>
    </row>
    <row r="74" spans="1:8">
      <c r="A74" s="1">
        <v>42656</v>
      </c>
      <c r="B74">
        <v>57.490001999999997</v>
      </c>
      <c r="C74">
        <v>58.580002</v>
      </c>
      <c r="D74">
        <v>57.470001000000003</v>
      </c>
      <c r="E74">
        <v>58.049999</v>
      </c>
      <c r="F74">
        <v>188300</v>
      </c>
      <c r="G74">
        <v>57.541988000000003</v>
      </c>
      <c r="H74">
        <f t="shared" si="1"/>
        <v>73</v>
      </c>
    </row>
    <row r="75" spans="1:8">
      <c r="A75" s="1">
        <v>42655</v>
      </c>
      <c r="B75">
        <v>56.91</v>
      </c>
      <c r="C75">
        <v>57.5</v>
      </c>
      <c r="D75">
        <v>56.650002000000001</v>
      </c>
      <c r="E75">
        <v>57.459999000000003</v>
      </c>
      <c r="F75">
        <v>240700</v>
      </c>
      <c r="G75">
        <v>56.957151000000003</v>
      </c>
      <c r="H75">
        <f t="shared" si="1"/>
        <v>74</v>
      </c>
    </row>
    <row r="76" spans="1:8">
      <c r="A76" s="1">
        <v>42654</v>
      </c>
      <c r="B76">
        <v>57.66</v>
      </c>
      <c r="C76">
        <v>57.700001</v>
      </c>
      <c r="D76">
        <v>56.57</v>
      </c>
      <c r="E76">
        <v>56.810001</v>
      </c>
      <c r="F76">
        <v>181900</v>
      </c>
      <c r="G76">
        <v>56.312842000000003</v>
      </c>
      <c r="H76">
        <f t="shared" si="1"/>
        <v>75</v>
      </c>
    </row>
    <row r="77" spans="1:8">
      <c r="A77" s="1">
        <v>42653</v>
      </c>
      <c r="B77">
        <v>56.959999000000003</v>
      </c>
      <c r="C77">
        <v>57.77</v>
      </c>
      <c r="D77">
        <v>56.939999</v>
      </c>
      <c r="E77">
        <v>57.73</v>
      </c>
      <c r="F77">
        <v>123000</v>
      </c>
      <c r="G77">
        <v>57.224789000000001</v>
      </c>
      <c r="H77">
        <f t="shared" si="1"/>
        <v>76</v>
      </c>
    </row>
    <row r="78" spans="1:8">
      <c r="A78" s="1">
        <v>42650</v>
      </c>
      <c r="B78">
        <v>57.419998</v>
      </c>
      <c r="C78">
        <v>57.68</v>
      </c>
      <c r="D78">
        <v>57.049999</v>
      </c>
      <c r="E78">
        <v>57.060001</v>
      </c>
      <c r="F78">
        <v>266000</v>
      </c>
      <c r="G78">
        <v>56.560654</v>
      </c>
      <c r="H78">
        <f t="shared" si="1"/>
        <v>77</v>
      </c>
    </row>
    <row r="79" spans="1:8">
      <c r="A79" s="1">
        <v>42649</v>
      </c>
      <c r="B79">
        <v>56.93</v>
      </c>
      <c r="C79">
        <v>57.279998999999997</v>
      </c>
      <c r="D79">
        <v>56.59</v>
      </c>
      <c r="E79">
        <v>56.959999000000003</v>
      </c>
      <c r="F79">
        <v>171300</v>
      </c>
      <c r="G79">
        <v>56.461526999999997</v>
      </c>
      <c r="H79">
        <f t="shared" si="1"/>
        <v>78</v>
      </c>
    </row>
    <row r="80" spans="1:8">
      <c r="A80" s="1">
        <v>42648</v>
      </c>
      <c r="B80">
        <v>57.52</v>
      </c>
      <c r="C80">
        <v>57.689999</v>
      </c>
      <c r="D80">
        <v>56.849997999999999</v>
      </c>
      <c r="E80">
        <v>57.110000999999997</v>
      </c>
      <c r="F80">
        <v>254000</v>
      </c>
      <c r="G80">
        <v>56.610214999999997</v>
      </c>
      <c r="H80">
        <f t="shared" si="1"/>
        <v>79</v>
      </c>
    </row>
    <row r="81" spans="1:8">
      <c r="A81" s="1">
        <v>42647</v>
      </c>
      <c r="B81">
        <v>59.080002</v>
      </c>
      <c r="C81">
        <v>59.279998999999997</v>
      </c>
      <c r="D81">
        <v>57.009998000000003</v>
      </c>
      <c r="E81">
        <v>57.380001</v>
      </c>
      <c r="F81">
        <v>183100</v>
      </c>
      <c r="G81">
        <v>56.877853000000002</v>
      </c>
      <c r="H81">
        <f t="shared" si="1"/>
        <v>80</v>
      </c>
    </row>
    <row r="82" spans="1:8">
      <c r="A82" s="1">
        <v>42646</v>
      </c>
      <c r="B82">
        <v>59.549999</v>
      </c>
      <c r="C82">
        <v>59.549999</v>
      </c>
      <c r="D82">
        <v>58.630001</v>
      </c>
      <c r="E82">
        <v>59.220001000000003</v>
      </c>
      <c r="F82">
        <v>236000</v>
      </c>
      <c r="G82">
        <v>58.701751000000002</v>
      </c>
      <c r="H82">
        <f t="shared" si="1"/>
        <v>81</v>
      </c>
    </row>
    <row r="83" spans="1:8">
      <c r="A83" s="1">
        <v>42643</v>
      </c>
      <c r="B83">
        <v>60.189999</v>
      </c>
      <c r="C83">
        <v>60.25</v>
      </c>
      <c r="D83">
        <v>59.139999000000003</v>
      </c>
      <c r="E83">
        <v>59.619999</v>
      </c>
      <c r="F83">
        <v>172500</v>
      </c>
      <c r="G83">
        <v>59.098247999999998</v>
      </c>
      <c r="H83">
        <f t="shared" si="1"/>
        <v>82</v>
      </c>
    </row>
    <row r="84" spans="1:8">
      <c r="A84" s="1">
        <v>42642</v>
      </c>
      <c r="B84">
        <v>60.66</v>
      </c>
      <c r="C84">
        <v>60.66</v>
      </c>
      <c r="D84">
        <v>59.48</v>
      </c>
      <c r="E84">
        <v>59.869999</v>
      </c>
      <c r="F84">
        <v>103600</v>
      </c>
      <c r="G84">
        <v>59.346060000000001</v>
      </c>
      <c r="H84">
        <f t="shared" si="1"/>
        <v>83</v>
      </c>
    </row>
    <row r="85" spans="1:8">
      <c r="A85" s="1">
        <v>42641</v>
      </c>
      <c r="B85">
        <v>60.889999000000003</v>
      </c>
      <c r="C85">
        <v>61.110000999999997</v>
      </c>
      <c r="D85">
        <v>60.099997999999999</v>
      </c>
      <c r="E85">
        <v>60.810001</v>
      </c>
      <c r="F85">
        <v>132500</v>
      </c>
      <c r="G85">
        <v>60.277836000000001</v>
      </c>
      <c r="H85">
        <f t="shared" si="1"/>
        <v>84</v>
      </c>
    </row>
    <row r="86" spans="1:8">
      <c r="A86" s="1">
        <v>42640</v>
      </c>
      <c r="B86">
        <v>61.669998</v>
      </c>
      <c r="C86">
        <v>61.919998</v>
      </c>
      <c r="D86">
        <v>60.779998999999997</v>
      </c>
      <c r="E86">
        <v>60.919998</v>
      </c>
      <c r="F86">
        <v>205100</v>
      </c>
      <c r="G86">
        <v>60.386870999999999</v>
      </c>
      <c r="H86">
        <f t="shared" si="1"/>
        <v>85</v>
      </c>
    </row>
    <row r="87" spans="1:8">
      <c r="A87" s="1">
        <v>42639</v>
      </c>
      <c r="B87">
        <v>62.290000999999997</v>
      </c>
      <c r="C87">
        <v>62.290000999999997</v>
      </c>
      <c r="D87">
        <v>61.639999000000003</v>
      </c>
      <c r="E87">
        <v>61.639999000000003</v>
      </c>
      <c r="F87">
        <v>194500</v>
      </c>
      <c r="G87">
        <v>61.100571000000002</v>
      </c>
      <c r="H87">
        <f t="shared" si="1"/>
        <v>86</v>
      </c>
    </row>
    <row r="88" spans="1:8">
      <c r="A88" s="1">
        <v>42636</v>
      </c>
      <c r="B88">
        <v>62.599997999999999</v>
      </c>
      <c r="C88">
        <v>62.599997999999999</v>
      </c>
      <c r="D88">
        <v>62.209999000000003</v>
      </c>
      <c r="E88">
        <v>62.220001000000003</v>
      </c>
      <c r="F88">
        <v>150400</v>
      </c>
      <c r="G88">
        <v>61.675497</v>
      </c>
      <c r="H88">
        <f t="shared" si="1"/>
        <v>87</v>
      </c>
    </row>
    <row r="89" spans="1:8">
      <c r="A89" s="1">
        <v>42635</v>
      </c>
      <c r="B89">
        <v>62.470001000000003</v>
      </c>
      <c r="C89">
        <v>62.700001</v>
      </c>
      <c r="D89">
        <v>62.110000999999997</v>
      </c>
      <c r="E89">
        <v>62.700001</v>
      </c>
      <c r="F89">
        <v>196900</v>
      </c>
      <c r="G89">
        <v>62.151296000000002</v>
      </c>
      <c r="H89">
        <f t="shared" si="1"/>
        <v>88</v>
      </c>
    </row>
    <row r="90" spans="1:8">
      <c r="A90" s="1">
        <v>42634</v>
      </c>
      <c r="B90">
        <v>60.900002000000001</v>
      </c>
      <c r="C90">
        <v>62.290000999999997</v>
      </c>
      <c r="D90">
        <v>60.48</v>
      </c>
      <c r="E90">
        <v>62.189999</v>
      </c>
      <c r="F90">
        <v>160600</v>
      </c>
      <c r="G90">
        <v>61.645757000000003</v>
      </c>
      <c r="H90">
        <f t="shared" si="1"/>
        <v>89</v>
      </c>
    </row>
    <row r="91" spans="1:8">
      <c r="A91" s="1">
        <v>42633</v>
      </c>
      <c r="B91">
        <v>61.110000999999997</v>
      </c>
      <c r="C91">
        <v>61.330002</v>
      </c>
      <c r="D91">
        <v>60.580002</v>
      </c>
      <c r="E91">
        <v>60.599997999999999</v>
      </c>
      <c r="F91">
        <v>129800</v>
      </c>
      <c r="G91">
        <v>60.069671</v>
      </c>
      <c r="H91">
        <f t="shared" si="1"/>
        <v>90</v>
      </c>
    </row>
    <row r="92" spans="1:8">
      <c r="A92" s="1">
        <v>42632</v>
      </c>
      <c r="B92">
        <v>60.509998000000003</v>
      </c>
      <c r="C92">
        <v>60.790000999999997</v>
      </c>
      <c r="D92">
        <v>60.139999000000003</v>
      </c>
      <c r="E92">
        <v>60.740001999999997</v>
      </c>
      <c r="F92">
        <v>166600</v>
      </c>
      <c r="G92">
        <v>60.208449000000002</v>
      </c>
      <c r="H92">
        <f t="shared" si="1"/>
        <v>91</v>
      </c>
    </row>
    <row r="93" spans="1:8">
      <c r="A93" s="1">
        <v>42629</v>
      </c>
      <c r="B93">
        <v>59.5</v>
      </c>
      <c r="C93">
        <v>60.549999</v>
      </c>
      <c r="D93">
        <v>58.939999</v>
      </c>
      <c r="E93">
        <v>60.509998000000003</v>
      </c>
      <c r="F93">
        <v>748700</v>
      </c>
      <c r="G93">
        <v>59.980459000000003</v>
      </c>
      <c r="H93">
        <f t="shared" si="1"/>
        <v>92</v>
      </c>
    </row>
    <row r="94" spans="1:8">
      <c r="A94" s="1">
        <v>42628</v>
      </c>
      <c r="B94">
        <v>58.439999</v>
      </c>
      <c r="C94">
        <v>59.689999</v>
      </c>
      <c r="D94">
        <v>58.41</v>
      </c>
      <c r="E94">
        <v>59.5</v>
      </c>
      <c r="F94">
        <v>212300</v>
      </c>
      <c r="G94">
        <v>58.979298999999997</v>
      </c>
      <c r="H94">
        <f t="shared" si="1"/>
        <v>93</v>
      </c>
    </row>
    <row r="95" spans="1:8">
      <c r="A95" s="1">
        <v>42627</v>
      </c>
      <c r="B95">
        <v>58.959999000000003</v>
      </c>
      <c r="C95">
        <v>59.18</v>
      </c>
      <c r="D95">
        <v>58.200001</v>
      </c>
      <c r="E95">
        <v>58.52</v>
      </c>
      <c r="F95">
        <v>409600</v>
      </c>
      <c r="G95">
        <v>58.007876000000003</v>
      </c>
      <c r="H95">
        <f t="shared" si="1"/>
        <v>94</v>
      </c>
    </row>
    <row r="96" spans="1:8">
      <c r="A96" s="1">
        <v>42626</v>
      </c>
      <c r="B96">
        <v>59.419998</v>
      </c>
      <c r="C96">
        <v>59.599997999999999</v>
      </c>
      <c r="D96">
        <v>58.610000999999997</v>
      </c>
      <c r="E96">
        <v>58.700001</v>
      </c>
      <c r="F96">
        <v>430800</v>
      </c>
      <c r="G96">
        <v>58.186301</v>
      </c>
      <c r="H96">
        <f t="shared" si="1"/>
        <v>95</v>
      </c>
    </row>
    <row r="97" spans="1:8">
      <c r="A97" s="1">
        <v>42625</v>
      </c>
      <c r="B97">
        <v>58.939999</v>
      </c>
      <c r="C97">
        <v>59.970001000000003</v>
      </c>
      <c r="D97">
        <v>58.939999</v>
      </c>
      <c r="E97">
        <v>59.779998999999997</v>
      </c>
      <c r="F97">
        <v>335800</v>
      </c>
      <c r="G97">
        <v>59.256847999999998</v>
      </c>
      <c r="H97">
        <f t="shared" si="1"/>
        <v>96</v>
      </c>
    </row>
    <row r="98" spans="1:8">
      <c r="A98" s="1">
        <v>42622</v>
      </c>
      <c r="B98">
        <v>61.310001</v>
      </c>
      <c r="C98">
        <v>61.310001</v>
      </c>
      <c r="D98">
        <v>59.119999</v>
      </c>
      <c r="E98">
        <v>59.139999000000003</v>
      </c>
      <c r="F98">
        <v>153700</v>
      </c>
      <c r="G98">
        <v>58.622449000000003</v>
      </c>
      <c r="H98">
        <f t="shared" si="1"/>
        <v>97</v>
      </c>
    </row>
    <row r="99" spans="1:8">
      <c r="A99" s="1">
        <v>42621</v>
      </c>
      <c r="B99">
        <v>61.439999</v>
      </c>
      <c r="C99">
        <v>61.959999000000003</v>
      </c>
      <c r="D99">
        <v>61.290000999999997</v>
      </c>
      <c r="E99">
        <v>61.810001</v>
      </c>
      <c r="F99">
        <v>153900</v>
      </c>
      <c r="G99">
        <v>61.269084999999997</v>
      </c>
      <c r="H99">
        <f t="shared" si="1"/>
        <v>98</v>
      </c>
    </row>
    <row r="100" spans="1:8">
      <c r="A100" s="1">
        <v>42620</v>
      </c>
      <c r="B100">
        <v>61.240001999999997</v>
      </c>
      <c r="C100">
        <v>61.790000999999997</v>
      </c>
      <c r="D100">
        <v>60.98</v>
      </c>
      <c r="E100">
        <v>61.610000999999997</v>
      </c>
      <c r="F100">
        <v>210700</v>
      </c>
      <c r="G100">
        <v>61.070835000000002</v>
      </c>
      <c r="H100">
        <f t="shared" si="1"/>
        <v>99</v>
      </c>
    </row>
    <row r="101" spans="1:8">
      <c r="A101" s="1">
        <v>42619</v>
      </c>
      <c r="B101">
        <v>60.959999000000003</v>
      </c>
      <c r="C101">
        <v>61.419998</v>
      </c>
      <c r="D101">
        <v>60.639999000000003</v>
      </c>
      <c r="E101">
        <v>61.330002</v>
      </c>
      <c r="F101">
        <v>190300</v>
      </c>
      <c r="G101">
        <v>60.793286000000002</v>
      </c>
      <c r="H101">
        <f t="shared" si="1"/>
        <v>100</v>
      </c>
    </row>
    <row r="102" spans="1:8">
      <c r="A102" s="1">
        <v>42615</v>
      </c>
      <c r="B102">
        <v>59.650002000000001</v>
      </c>
      <c r="C102">
        <v>60.52</v>
      </c>
      <c r="D102">
        <v>59.41</v>
      </c>
      <c r="E102">
        <v>60.509998000000003</v>
      </c>
      <c r="F102">
        <v>163000</v>
      </c>
      <c r="G102">
        <v>59.980459000000003</v>
      </c>
      <c r="H102">
        <f t="shared" si="1"/>
        <v>101</v>
      </c>
    </row>
    <row r="103" spans="1:8">
      <c r="A103" s="1">
        <v>42614</v>
      </c>
      <c r="B103">
        <v>59.189999</v>
      </c>
      <c r="C103">
        <v>59.52</v>
      </c>
      <c r="D103">
        <v>58.91</v>
      </c>
      <c r="E103">
        <v>59.43</v>
      </c>
      <c r="F103">
        <v>197400</v>
      </c>
      <c r="G103">
        <v>58.909911999999998</v>
      </c>
      <c r="H103">
        <f t="shared" si="1"/>
        <v>102</v>
      </c>
    </row>
    <row r="104" spans="1:8">
      <c r="A104" s="1">
        <v>42613</v>
      </c>
      <c r="B104">
        <v>58.919998</v>
      </c>
      <c r="C104">
        <v>59.380001</v>
      </c>
      <c r="D104">
        <v>58.66</v>
      </c>
      <c r="E104">
        <v>59.299999</v>
      </c>
      <c r="F104">
        <v>175900</v>
      </c>
      <c r="G104">
        <v>58.781049000000003</v>
      </c>
      <c r="H104">
        <f t="shared" si="1"/>
        <v>103</v>
      </c>
    </row>
    <row r="105" spans="1:8">
      <c r="A105" s="1">
        <v>42612</v>
      </c>
      <c r="B105">
        <v>59.73</v>
      </c>
      <c r="C105">
        <v>60.060001</v>
      </c>
      <c r="D105">
        <v>58.82</v>
      </c>
      <c r="E105">
        <v>58.869999</v>
      </c>
      <c r="F105">
        <v>180700</v>
      </c>
      <c r="G105">
        <v>58.354810999999998</v>
      </c>
      <c r="H105">
        <f t="shared" si="1"/>
        <v>104</v>
      </c>
    </row>
    <row r="106" spans="1:8">
      <c r="A106" s="1">
        <v>42611</v>
      </c>
      <c r="B106">
        <v>59.009998000000003</v>
      </c>
      <c r="C106">
        <v>59.630001</v>
      </c>
      <c r="D106">
        <v>58.91</v>
      </c>
      <c r="E106">
        <v>59.619999</v>
      </c>
      <c r="F106">
        <v>266500</v>
      </c>
      <c r="G106">
        <v>59.098247999999998</v>
      </c>
      <c r="H106">
        <f t="shared" si="1"/>
        <v>105</v>
      </c>
    </row>
    <row r="107" spans="1:8">
      <c r="A107" s="1">
        <v>42608</v>
      </c>
      <c r="B107">
        <v>60.220001000000003</v>
      </c>
      <c r="C107">
        <v>60.84</v>
      </c>
      <c r="D107">
        <v>58.599997999999999</v>
      </c>
      <c r="E107">
        <v>58.98</v>
      </c>
      <c r="F107">
        <v>275700</v>
      </c>
      <c r="G107">
        <v>58.463849000000003</v>
      </c>
      <c r="H107">
        <f t="shared" si="1"/>
        <v>106</v>
      </c>
    </row>
    <row r="108" spans="1:8">
      <c r="A108" s="1">
        <v>42607</v>
      </c>
      <c r="B108">
        <v>59.990001999999997</v>
      </c>
      <c r="C108">
        <v>60.310001</v>
      </c>
      <c r="D108">
        <v>59.93</v>
      </c>
      <c r="E108">
        <v>60.060001</v>
      </c>
      <c r="F108">
        <v>304500</v>
      </c>
      <c r="G108">
        <v>59.534399999999998</v>
      </c>
      <c r="H108">
        <f t="shared" si="1"/>
        <v>107</v>
      </c>
    </row>
    <row r="109" spans="1:8">
      <c r="A109" s="1">
        <v>42606</v>
      </c>
      <c r="B109">
        <v>60.32</v>
      </c>
      <c r="C109">
        <v>60.32</v>
      </c>
      <c r="D109">
        <v>59.709999000000003</v>
      </c>
      <c r="E109">
        <v>59.93</v>
      </c>
      <c r="F109">
        <v>221200</v>
      </c>
      <c r="G109">
        <v>59.405537000000002</v>
      </c>
      <c r="H109">
        <f t="shared" si="1"/>
        <v>108</v>
      </c>
    </row>
    <row r="110" spans="1:8">
      <c r="A110" s="1">
        <v>42605</v>
      </c>
      <c r="B110">
        <v>61.279998999999997</v>
      </c>
      <c r="C110">
        <v>61.66</v>
      </c>
      <c r="D110">
        <v>60.34</v>
      </c>
      <c r="E110">
        <v>60.389999000000003</v>
      </c>
      <c r="F110">
        <v>151000</v>
      </c>
      <c r="G110">
        <v>59.861510000000003</v>
      </c>
      <c r="H110">
        <f t="shared" si="1"/>
        <v>109</v>
      </c>
    </row>
    <row r="111" spans="1:8">
      <c r="A111" s="1">
        <v>42604</v>
      </c>
      <c r="B111">
        <v>60.689999</v>
      </c>
      <c r="C111">
        <v>61.139999000000003</v>
      </c>
      <c r="D111">
        <v>60.5</v>
      </c>
      <c r="E111">
        <v>61.07</v>
      </c>
      <c r="F111">
        <v>95100</v>
      </c>
      <c r="G111">
        <v>60.535558999999999</v>
      </c>
      <c r="H111">
        <f t="shared" si="1"/>
        <v>110</v>
      </c>
    </row>
    <row r="112" spans="1:8">
      <c r="A112" s="1">
        <v>42601</v>
      </c>
      <c r="B112">
        <v>60.900002000000001</v>
      </c>
      <c r="C112">
        <v>61.240001999999997</v>
      </c>
      <c r="D112">
        <v>60.040000999999997</v>
      </c>
      <c r="E112">
        <v>60.490001999999997</v>
      </c>
      <c r="F112">
        <v>182600</v>
      </c>
      <c r="G112">
        <v>59.960636999999998</v>
      </c>
      <c r="H112">
        <f t="shared" si="1"/>
        <v>111</v>
      </c>
    </row>
    <row r="113" spans="1:8">
      <c r="A113" s="1">
        <v>42600</v>
      </c>
      <c r="B113">
        <v>60.029998999999997</v>
      </c>
      <c r="C113">
        <v>61.209999000000003</v>
      </c>
      <c r="D113">
        <v>59.740001999999997</v>
      </c>
      <c r="E113">
        <v>61.189999</v>
      </c>
      <c r="F113">
        <v>161700</v>
      </c>
      <c r="G113">
        <v>60.654508</v>
      </c>
      <c r="H113">
        <f t="shared" si="1"/>
        <v>112</v>
      </c>
    </row>
    <row r="114" spans="1:8">
      <c r="A114" s="1">
        <v>42599</v>
      </c>
      <c r="B114">
        <v>59.18</v>
      </c>
      <c r="C114">
        <v>60.119999</v>
      </c>
      <c r="D114">
        <v>58.650002000000001</v>
      </c>
      <c r="E114">
        <v>59.959999000000003</v>
      </c>
      <c r="F114">
        <v>252500</v>
      </c>
      <c r="G114">
        <v>59.435273000000002</v>
      </c>
      <c r="H114">
        <f t="shared" si="1"/>
        <v>113</v>
      </c>
    </row>
    <row r="115" spans="1:8">
      <c r="A115" s="1">
        <v>42598</v>
      </c>
      <c r="B115">
        <v>60.080002</v>
      </c>
      <c r="C115">
        <v>60.080002</v>
      </c>
      <c r="D115">
        <v>59.220001000000003</v>
      </c>
      <c r="E115">
        <v>59.419998</v>
      </c>
      <c r="F115">
        <v>299700</v>
      </c>
      <c r="G115">
        <v>58.899997999999997</v>
      </c>
      <c r="H115">
        <f t="shared" si="1"/>
        <v>114</v>
      </c>
    </row>
    <row r="116" spans="1:8">
      <c r="A116" s="1">
        <v>42597</v>
      </c>
      <c r="B116">
        <v>61.23</v>
      </c>
      <c r="C116">
        <v>61.290000999999997</v>
      </c>
      <c r="D116">
        <v>60.290000999999997</v>
      </c>
      <c r="E116">
        <v>60.34</v>
      </c>
      <c r="F116">
        <v>145000</v>
      </c>
      <c r="G116">
        <v>59.811948000000001</v>
      </c>
      <c r="H116">
        <f t="shared" si="1"/>
        <v>115</v>
      </c>
    </row>
    <row r="117" spans="1:8">
      <c r="A117" s="1">
        <v>42594</v>
      </c>
      <c r="B117">
        <v>61.490001999999997</v>
      </c>
      <c r="C117">
        <v>61.619999</v>
      </c>
      <c r="D117">
        <v>61.07</v>
      </c>
      <c r="E117">
        <v>61.119999</v>
      </c>
      <c r="F117">
        <v>136100</v>
      </c>
      <c r="G117">
        <v>60.585121000000001</v>
      </c>
      <c r="H117">
        <f t="shared" si="1"/>
        <v>116</v>
      </c>
    </row>
    <row r="118" spans="1:8">
      <c r="A118" s="1">
        <v>42593</v>
      </c>
      <c r="B118">
        <v>60.98</v>
      </c>
      <c r="C118">
        <v>61.310001</v>
      </c>
      <c r="D118">
        <v>60.77</v>
      </c>
      <c r="E118">
        <v>61.290000999999997</v>
      </c>
      <c r="F118">
        <v>200000</v>
      </c>
      <c r="G118">
        <v>60.753635000000003</v>
      </c>
      <c r="H118">
        <f t="shared" si="1"/>
        <v>117</v>
      </c>
    </row>
    <row r="119" spans="1:8">
      <c r="A119" s="1">
        <v>42592</v>
      </c>
      <c r="B119">
        <v>61.459999000000003</v>
      </c>
      <c r="C119">
        <v>61.459999000000003</v>
      </c>
      <c r="D119">
        <v>61</v>
      </c>
      <c r="E119">
        <v>61.369999</v>
      </c>
      <c r="F119">
        <v>149000</v>
      </c>
      <c r="G119">
        <v>60.317486000000002</v>
      </c>
      <c r="H119">
        <f t="shared" si="1"/>
        <v>118</v>
      </c>
    </row>
    <row r="120" spans="1:8">
      <c r="A120" s="1">
        <v>42591</v>
      </c>
      <c r="B120">
        <v>61.299999</v>
      </c>
      <c r="C120">
        <v>61.639999000000003</v>
      </c>
      <c r="D120">
        <v>61.189999</v>
      </c>
      <c r="E120">
        <v>61.349997999999999</v>
      </c>
      <c r="F120">
        <v>132200</v>
      </c>
      <c r="G120">
        <v>60.297829</v>
      </c>
      <c r="H120">
        <f t="shared" si="1"/>
        <v>119</v>
      </c>
    </row>
    <row r="121" spans="1:8">
      <c r="A121" s="1">
        <v>42590</v>
      </c>
      <c r="B121">
        <v>61.5</v>
      </c>
      <c r="C121">
        <v>61.889999000000003</v>
      </c>
      <c r="D121">
        <v>61.049999</v>
      </c>
      <c r="E121">
        <v>61.200001</v>
      </c>
      <c r="F121">
        <v>161300</v>
      </c>
      <c r="G121">
        <v>60.150402999999997</v>
      </c>
      <c r="H121">
        <f t="shared" si="1"/>
        <v>120</v>
      </c>
    </row>
    <row r="122" spans="1:8">
      <c r="A122" s="1">
        <v>42587</v>
      </c>
      <c r="B122">
        <v>62.18</v>
      </c>
      <c r="C122">
        <v>62.450001</v>
      </c>
      <c r="D122">
        <v>61.330002</v>
      </c>
      <c r="E122">
        <v>61.389999000000003</v>
      </c>
      <c r="F122">
        <v>217300</v>
      </c>
      <c r="G122">
        <v>60.337144000000002</v>
      </c>
      <c r="H122">
        <f t="shared" si="1"/>
        <v>121</v>
      </c>
    </row>
    <row r="123" spans="1:8">
      <c r="A123" s="1">
        <v>42586</v>
      </c>
      <c r="B123">
        <v>62.369999</v>
      </c>
      <c r="C123">
        <v>62.98</v>
      </c>
      <c r="D123">
        <v>62.139999000000003</v>
      </c>
      <c r="E123">
        <v>62.299999</v>
      </c>
      <c r="F123">
        <v>180500</v>
      </c>
      <c r="G123">
        <v>61.231537000000003</v>
      </c>
      <c r="H123">
        <f t="shared" si="1"/>
        <v>122</v>
      </c>
    </row>
    <row r="124" spans="1:8">
      <c r="A124" s="1">
        <v>42585</v>
      </c>
      <c r="B124">
        <v>63.450001</v>
      </c>
      <c r="C124">
        <v>64.300003000000004</v>
      </c>
      <c r="D124">
        <v>62.27</v>
      </c>
      <c r="E124">
        <v>62.5</v>
      </c>
      <c r="F124">
        <v>176400</v>
      </c>
      <c r="G124">
        <v>61.428106999999997</v>
      </c>
      <c r="H124">
        <f t="shared" si="1"/>
        <v>123</v>
      </c>
    </row>
    <row r="125" spans="1:8">
      <c r="A125" s="1">
        <v>42584</v>
      </c>
      <c r="B125">
        <v>63.830002</v>
      </c>
      <c r="C125">
        <v>64.459998999999996</v>
      </c>
      <c r="D125">
        <v>63.720001000000003</v>
      </c>
      <c r="E125">
        <v>63.75</v>
      </c>
      <c r="F125">
        <v>202200</v>
      </c>
      <c r="G125">
        <v>62.656669000000001</v>
      </c>
      <c r="H125">
        <f t="shared" si="1"/>
        <v>124</v>
      </c>
    </row>
    <row r="126" spans="1:8">
      <c r="A126" s="1">
        <v>42583</v>
      </c>
      <c r="B126">
        <v>63.669998</v>
      </c>
      <c r="C126">
        <v>64.019997000000004</v>
      </c>
      <c r="D126">
        <v>63.43</v>
      </c>
      <c r="E126">
        <v>64</v>
      </c>
      <c r="F126">
        <v>125900</v>
      </c>
      <c r="G126">
        <v>62.902382000000003</v>
      </c>
      <c r="H126">
        <f t="shared" si="1"/>
        <v>125</v>
      </c>
    </row>
    <row r="127" spans="1:8">
      <c r="A127" s="1">
        <v>42580</v>
      </c>
      <c r="B127">
        <v>63.43</v>
      </c>
      <c r="C127">
        <v>64</v>
      </c>
      <c r="D127">
        <v>63.040000999999997</v>
      </c>
      <c r="E127">
        <v>63.849997999999999</v>
      </c>
      <c r="F127">
        <v>183300</v>
      </c>
      <c r="G127">
        <v>62.754953</v>
      </c>
      <c r="H127">
        <f t="shared" si="1"/>
        <v>126</v>
      </c>
    </row>
    <row r="128" spans="1:8">
      <c r="A128" s="1">
        <v>42579</v>
      </c>
      <c r="B128">
        <v>62.880001</v>
      </c>
      <c r="C128">
        <v>63.459999000000003</v>
      </c>
      <c r="D128">
        <v>62.880001</v>
      </c>
      <c r="E128">
        <v>63.240001999999997</v>
      </c>
      <c r="F128">
        <v>94600</v>
      </c>
      <c r="G128">
        <v>62.155417999999997</v>
      </c>
      <c r="H128">
        <f t="shared" si="1"/>
        <v>127</v>
      </c>
    </row>
    <row r="129" spans="1:8">
      <c r="A129" s="1">
        <v>42578</v>
      </c>
      <c r="B129">
        <v>63.650002000000001</v>
      </c>
      <c r="C129">
        <v>63.75</v>
      </c>
      <c r="D129">
        <v>62.57</v>
      </c>
      <c r="E129">
        <v>63.09</v>
      </c>
      <c r="F129">
        <v>145600</v>
      </c>
      <c r="G129">
        <v>62.007989000000002</v>
      </c>
      <c r="H129">
        <f t="shared" si="1"/>
        <v>128</v>
      </c>
    </row>
    <row r="130" spans="1:8">
      <c r="A130" s="1">
        <v>42577</v>
      </c>
      <c r="B130">
        <v>64.180000000000007</v>
      </c>
      <c r="C130">
        <v>64.25</v>
      </c>
      <c r="D130">
        <v>63.52</v>
      </c>
      <c r="E130">
        <v>63.720001000000003</v>
      </c>
      <c r="F130">
        <v>115500</v>
      </c>
      <c r="G130">
        <v>62.627184999999997</v>
      </c>
      <c r="H130">
        <f t="shared" si="1"/>
        <v>129</v>
      </c>
    </row>
    <row r="131" spans="1:8">
      <c r="A131" s="1">
        <v>42576</v>
      </c>
      <c r="B131">
        <v>64.779999000000004</v>
      </c>
      <c r="C131">
        <v>64.989998</v>
      </c>
      <c r="D131">
        <v>64.040001000000004</v>
      </c>
      <c r="E131">
        <v>64.220000999999996</v>
      </c>
      <c r="F131">
        <v>103300</v>
      </c>
      <c r="G131">
        <v>63.118609999999997</v>
      </c>
      <c r="H131">
        <f t="shared" si="1"/>
        <v>130</v>
      </c>
    </row>
    <row r="132" spans="1:8">
      <c r="A132" s="1">
        <v>42573</v>
      </c>
      <c r="B132">
        <v>63.400002000000001</v>
      </c>
      <c r="C132">
        <v>65.040001000000004</v>
      </c>
      <c r="D132">
        <v>63.209999000000003</v>
      </c>
      <c r="E132">
        <v>64.739998</v>
      </c>
      <c r="F132">
        <v>207400</v>
      </c>
      <c r="G132">
        <v>63.629688999999999</v>
      </c>
      <c r="H132">
        <f t="shared" ref="H132:H191" si="2">H131+1</f>
        <v>131</v>
      </c>
    </row>
    <row r="133" spans="1:8">
      <c r="A133" s="1">
        <v>42572</v>
      </c>
      <c r="B133">
        <v>63.299999</v>
      </c>
      <c r="C133">
        <v>63.75</v>
      </c>
      <c r="D133">
        <v>62.860000999999997</v>
      </c>
      <c r="E133">
        <v>63.48</v>
      </c>
      <c r="F133">
        <v>132900</v>
      </c>
      <c r="G133">
        <v>62.391300000000001</v>
      </c>
      <c r="H133">
        <f t="shared" si="2"/>
        <v>132</v>
      </c>
    </row>
    <row r="134" spans="1:8">
      <c r="A134" s="1">
        <v>42571</v>
      </c>
      <c r="B134">
        <v>63.720001000000003</v>
      </c>
      <c r="C134">
        <v>63.91</v>
      </c>
      <c r="D134">
        <v>63.369999</v>
      </c>
      <c r="E134">
        <v>63.470001000000003</v>
      </c>
      <c r="F134">
        <v>102100</v>
      </c>
      <c r="G134">
        <v>62.381473</v>
      </c>
      <c r="H134">
        <f t="shared" si="2"/>
        <v>133</v>
      </c>
    </row>
    <row r="135" spans="1:8">
      <c r="A135" s="1">
        <v>42570</v>
      </c>
      <c r="B135">
        <v>63.900002000000001</v>
      </c>
      <c r="C135">
        <v>63.900002000000001</v>
      </c>
      <c r="D135">
        <v>63.48</v>
      </c>
      <c r="E135">
        <v>63.639999000000003</v>
      </c>
      <c r="F135">
        <v>107300</v>
      </c>
      <c r="G135">
        <v>62.548555</v>
      </c>
      <c r="H135">
        <f t="shared" si="2"/>
        <v>134</v>
      </c>
    </row>
    <row r="136" spans="1:8">
      <c r="A136" s="1">
        <v>42569</v>
      </c>
      <c r="B136">
        <v>63.68</v>
      </c>
      <c r="C136">
        <v>64.379997000000003</v>
      </c>
      <c r="D136">
        <v>63.52</v>
      </c>
      <c r="E136">
        <v>63.889999000000003</v>
      </c>
      <c r="F136">
        <v>106400</v>
      </c>
      <c r="G136">
        <v>62.794268000000002</v>
      </c>
      <c r="H136">
        <f t="shared" si="2"/>
        <v>135</v>
      </c>
    </row>
    <row r="137" spans="1:8">
      <c r="A137" s="1">
        <v>42566</v>
      </c>
      <c r="B137">
        <v>63.549999</v>
      </c>
      <c r="C137">
        <v>63.919998</v>
      </c>
      <c r="D137">
        <v>62.5</v>
      </c>
      <c r="E137">
        <v>63.740001999999997</v>
      </c>
      <c r="F137">
        <v>144200</v>
      </c>
      <c r="G137">
        <v>62.646842999999997</v>
      </c>
      <c r="H137">
        <f t="shared" si="2"/>
        <v>136</v>
      </c>
    </row>
    <row r="138" spans="1:8">
      <c r="A138" s="1">
        <v>42565</v>
      </c>
      <c r="B138">
        <v>64.290001000000004</v>
      </c>
      <c r="C138">
        <v>64.290001000000004</v>
      </c>
      <c r="D138">
        <v>63.450001</v>
      </c>
      <c r="E138">
        <v>63.48</v>
      </c>
      <c r="F138">
        <v>148900</v>
      </c>
      <c r="G138">
        <v>62.391300000000001</v>
      </c>
      <c r="H138">
        <f t="shared" si="2"/>
        <v>137</v>
      </c>
    </row>
    <row r="139" spans="1:8">
      <c r="A139" s="1">
        <v>42564</v>
      </c>
      <c r="B139">
        <v>63.77</v>
      </c>
      <c r="C139">
        <v>64.339995999999999</v>
      </c>
      <c r="D139">
        <v>63.77</v>
      </c>
      <c r="E139">
        <v>64.290001000000004</v>
      </c>
      <c r="F139">
        <v>164600</v>
      </c>
      <c r="G139">
        <v>63.187409000000002</v>
      </c>
      <c r="H139">
        <f t="shared" si="2"/>
        <v>138</v>
      </c>
    </row>
    <row r="140" spans="1:8">
      <c r="A140" s="1">
        <v>42563</v>
      </c>
      <c r="B140">
        <v>64.110000999999997</v>
      </c>
      <c r="C140">
        <v>64.150002000000001</v>
      </c>
      <c r="D140">
        <v>63.41</v>
      </c>
      <c r="E140">
        <v>63.669998</v>
      </c>
      <c r="F140">
        <v>259700</v>
      </c>
      <c r="G140">
        <v>62.578040000000001</v>
      </c>
      <c r="H140">
        <f t="shared" si="2"/>
        <v>139</v>
      </c>
    </row>
    <row r="141" spans="1:8">
      <c r="A141" s="1">
        <v>42562</v>
      </c>
      <c r="B141">
        <v>64.199996999999996</v>
      </c>
      <c r="C141">
        <v>64.419998000000007</v>
      </c>
      <c r="D141">
        <v>63.189999</v>
      </c>
      <c r="E141">
        <v>64.360000999999997</v>
      </c>
      <c r="F141">
        <v>184800</v>
      </c>
      <c r="G141">
        <v>63.256208000000001</v>
      </c>
      <c r="H141">
        <f t="shared" si="2"/>
        <v>140</v>
      </c>
    </row>
    <row r="142" spans="1:8">
      <c r="A142" s="1">
        <v>42559</v>
      </c>
      <c r="B142">
        <v>63.720001000000003</v>
      </c>
      <c r="C142">
        <v>64.360000999999997</v>
      </c>
      <c r="D142">
        <v>63.060001</v>
      </c>
      <c r="E142">
        <v>64.300003000000004</v>
      </c>
      <c r="F142">
        <v>232900</v>
      </c>
      <c r="G142">
        <v>63.197240000000001</v>
      </c>
      <c r="H142">
        <f t="shared" si="2"/>
        <v>141</v>
      </c>
    </row>
    <row r="143" spans="1:8">
      <c r="A143" s="1">
        <v>42558</v>
      </c>
      <c r="B143">
        <v>64.720000999999996</v>
      </c>
      <c r="C143">
        <v>64.940002000000007</v>
      </c>
      <c r="D143">
        <v>63.490001999999997</v>
      </c>
      <c r="E143">
        <v>63.68</v>
      </c>
      <c r="F143">
        <v>156600</v>
      </c>
      <c r="G143">
        <v>62.587870000000002</v>
      </c>
      <c r="H143">
        <f t="shared" si="2"/>
        <v>142</v>
      </c>
    </row>
    <row r="144" spans="1:8">
      <c r="A144" s="1">
        <v>42557</v>
      </c>
      <c r="B144">
        <v>65.199996999999996</v>
      </c>
      <c r="C144">
        <v>65.410004000000001</v>
      </c>
      <c r="D144">
        <v>64.589995999999999</v>
      </c>
      <c r="E144">
        <v>64.910004000000001</v>
      </c>
      <c r="F144">
        <v>127500</v>
      </c>
      <c r="G144">
        <v>63.796779000000001</v>
      </c>
      <c r="H144">
        <f t="shared" si="2"/>
        <v>143</v>
      </c>
    </row>
    <row r="145" spans="1:8">
      <c r="A145" s="1">
        <v>42556</v>
      </c>
      <c r="B145">
        <v>64.720000999999996</v>
      </c>
      <c r="C145">
        <v>65.260002</v>
      </c>
      <c r="D145">
        <v>64.620002999999997</v>
      </c>
      <c r="E145">
        <v>65.160004000000001</v>
      </c>
      <c r="F145">
        <v>159800</v>
      </c>
      <c r="G145">
        <v>64.042490999999998</v>
      </c>
      <c r="H145">
        <f t="shared" si="2"/>
        <v>144</v>
      </c>
    </row>
    <row r="146" spans="1:8">
      <c r="A146" s="1">
        <v>42552</v>
      </c>
      <c r="B146">
        <v>65.099997999999999</v>
      </c>
      <c r="C146">
        <v>65.099997999999999</v>
      </c>
      <c r="D146">
        <v>63.939999</v>
      </c>
      <c r="E146">
        <v>64.580001999999993</v>
      </c>
      <c r="F146">
        <v>152400</v>
      </c>
      <c r="G146">
        <v>63.472436999999999</v>
      </c>
      <c r="H146">
        <f t="shared" si="2"/>
        <v>145</v>
      </c>
    </row>
    <row r="147" spans="1:8">
      <c r="A147" s="1">
        <v>42551</v>
      </c>
      <c r="B147">
        <v>63.150002000000001</v>
      </c>
      <c r="C147">
        <v>64.690002000000007</v>
      </c>
      <c r="D147">
        <v>62.98</v>
      </c>
      <c r="E147">
        <v>64.629997000000003</v>
      </c>
      <c r="F147">
        <v>304900</v>
      </c>
      <c r="G147">
        <v>63.521574999999999</v>
      </c>
      <c r="H147">
        <f t="shared" si="2"/>
        <v>146</v>
      </c>
    </row>
    <row r="148" spans="1:8">
      <c r="A148" s="1">
        <v>42550</v>
      </c>
      <c r="B148">
        <v>62.77</v>
      </c>
      <c r="C148">
        <v>63.259998000000003</v>
      </c>
      <c r="D148">
        <v>62.619999</v>
      </c>
      <c r="E148">
        <v>63.049999</v>
      </c>
      <c r="F148">
        <v>198400</v>
      </c>
      <c r="G148">
        <v>61.968674</v>
      </c>
      <c r="H148">
        <f t="shared" si="2"/>
        <v>147</v>
      </c>
    </row>
    <row r="149" spans="1:8">
      <c r="A149" s="1">
        <v>42549</v>
      </c>
      <c r="B149">
        <v>62.25</v>
      </c>
      <c r="C149">
        <v>62.860000999999997</v>
      </c>
      <c r="D149">
        <v>61.759998000000003</v>
      </c>
      <c r="E149">
        <v>62.52</v>
      </c>
      <c r="F149">
        <v>272600</v>
      </c>
      <c r="G149">
        <v>61.447764999999997</v>
      </c>
      <c r="H149">
        <f t="shared" si="2"/>
        <v>148</v>
      </c>
    </row>
    <row r="150" spans="1:8">
      <c r="A150" s="1">
        <v>42548</v>
      </c>
      <c r="B150">
        <v>61.720001000000003</v>
      </c>
      <c r="C150">
        <v>62.189999</v>
      </c>
      <c r="D150">
        <v>61.599997999999999</v>
      </c>
      <c r="E150">
        <v>62.009998000000003</v>
      </c>
      <c r="F150">
        <v>338600</v>
      </c>
      <c r="G150">
        <v>60.946508999999999</v>
      </c>
      <c r="H150">
        <f t="shared" si="2"/>
        <v>149</v>
      </c>
    </row>
    <row r="151" spans="1:8">
      <c r="A151" s="1">
        <v>42545</v>
      </c>
      <c r="B151">
        <v>60.970001000000003</v>
      </c>
      <c r="C151">
        <v>62.07</v>
      </c>
      <c r="D151">
        <v>60.060001</v>
      </c>
      <c r="E151">
        <v>61.790000999999997</v>
      </c>
      <c r="F151">
        <v>584800</v>
      </c>
      <c r="G151">
        <v>60.730285000000002</v>
      </c>
      <c r="H151">
        <f t="shared" si="2"/>
        <v>150</v>
      </c>
    </row>
    <row r="152" spans="1:8">
      <c r="A152" s="1">
        <v>42544</v>
      </c>
      <c r="B152">
        <v>61.189999</v>
      </c>
      <c r="C152">
        <v>61.779998999999997</v>
      </c>
      <c r="D152">
        <v>60.25</v>
      </c>
      <c r="E152">
        <v>61.779998999999997</v>
      </c>
      <c r="F152">
        <v>184300</v>
      </c>
      <c r="G152">
        <v>60.720453999999997</v>
      </c>
      <c r="H152">
        <f t="shared" si="2"/>
        <v>151</v>
      </c>
    </row>
    <row r="153" spans="1:8">
      <c r="A153" s="1">
        <v>42543</v>
      </c>
      <c r="B153">
        <v>61.779998999999997</v>
      </c>
      <c r="C153">
        <v>61.779998999999997</v>
      </c>
      <c r="D153">
        <v>61.07</v>
      </c>
      <c r="E153">
        <v>61.09</v>
      </c>
      <c r="F153">
        <v>232200</v>
      </c>
      <c r="G153">
        <v>60.042288999999997</v>
      </c>
      <c r="H153">
        <f t="shared" si="2"/>
        <v>152</v>
      </c>
    </row>
    <row r="154" spans="1:8">
      <c r="A154" s="1">
        <v>42542</v>
      </c>
      <c r="B154">
        <v>61.779998999999997</v>
      </c>
      <c r="C154">
        <v>62.16</v>
      </c>
      <c r="D154">
        <v>61</v>
      </c>
      <c r="E154">
        <v>61.720001000000003</v>
      </c>
      <c r="F154">
        <v>152900</v>
      </c>
      <c r="G154">
        <v>60.661485999999996</v>
      </c>
      <c r="H154">
        <f t="shared" si="2"/>
        <v>153</v>
      </c>
    </row>
    <row r="155" spans="1:8">
      <c r="A155" s="1">
        <v>42541</v>
      </c>
      <c r="B155">
        <v>61.450001</v>
      </c>
      <c r="C155">
        <v>61.990001999999997</v>
      </c>
      <c r="D155">
        <v>60.849997999999999</v>
      </c>
      <c r="E155">
        <v>61.790000999999997</v>
      </c>
      <c r="F155">
        <v>214100</v>
      </c>
      <c r="G155">
        <v>60.730285000000002</v>
      </c>
      <c r="H155">
        <f t="shared" si="2"/>
        <v>154</v>
      </c>
    </row>
    <row r="156" spans="1:8">
      <c r="A156" s="1">
        <v>42538</v>
      </c>
      <c r="B156">
        <v>61.169998</v>
      </c>
      <c r="C156">
        <v>61.169998</v>
      </c>
      <c r="D156">
        <v>60.279998999999997</v>
      </c>
      <c r="E156">
        <v>61.09</v>
      </c>
      <c r="F156">
        <v>460500</v>
      </c>
      <c r="G156">
        <v>60.042288999999997</v>
      </c>
      <c r="H156">
        <f t="shared" si="2"/>
        <v>155</v>
      </c>
    </row>
    <row r="157" spans="1:8">
      <c r="A157" s="1">
        <v>42537</v>
      </c>
      <c r="B157">
        <v>60.509998000000003</v>
      </c>
      <c r="C157">
        <v>61.16</v>
      </c>
      <c r="D157">
        <v>60.189999</v>
      </c>
      <c r="E157">
        <v>61.07</v>
      </c>
      <c r="F157">
        <v>219200</v>
      </c>
      <c r="G157">
        <v>60.022632000000002</v>
      </c>
      <c r="H157">
        <f t="shared" si="2"/>
        <v>156</v>
      </c>
    </row>
    <row r="158" spans="1:8">
      <c r="A158" s="1">
        <v>42536</v>
      </c>
      <c r="B158">
        <v>61.459999000000003</v>
      </c>
      <c r="C158">
        <v>61.459999000000003</v>
      </c>
      <c r="D158">
        <v>60.48</v>
      </c>
      <c r="E158">
        <v>60.540000999999997</v>
      </c>
      <c r="F158">
        <v>410400</v>
      </c>
      <c r="G158">
        <v>59.501722999999998</v>
      </c>
      <c r="H158">
        <f t="shared" si="2"/>
        <v>157</v>
      </c>
    </row>
    <row r="159" spans="1:8">
      <c r="A159" s="1">
        <v>42535</v>
      </c>
      <c r="B159">
        <v>60.919998</v>
      </c>
      <c r="C159">
        <v>61.41</v>
      </c>
      <c r="D159">
        <v>60.41</v>
      </c>
      <c r="E159">
        <v>61.41</v>
      </c>
      <c r="F159">
        <v>180700</v>
      </c>
      <c r="G159">
        <v>60.356800999999997</v>
      </c>
      <c r="H159">
        <f t="shared" si="2"/>
        <v>158</v>
      </c>
    </row>
    <row r="160" spans="1:8">
      <c r="A160" s="1">
        <v>42534</v>
      </c>
      <c r="B160">
        <v>60.799999</v>
      </c>
      <c r="C160">
        <v>61.099997999999999</v>
      </c>
      <c r="D160">
        <v>60.560001</v>
      </c>
      <c r="E160">
        <v>60.759998000000003</v>
      </c>
      <c r="F160">
        <v>104500</v>
      </c>
      <c r="G160">
        <v>59.717947000000002</v>
      </c>
      <c r="H160">
        <f t="shared" si="2"/>
        <v>159</v>
      </c>
    </row>
    <row r="161" spans="1:8">
      <c r="A161" s="1">
        <v>42531</v>
      </c>
      <c r="B161">
        <v>60.720001000000003</v>
      </c>
      <c r="C161">
        <v>61.360000999999997</v>
      </c>
      <c r="D161">
        <v>60.509998000000003</v>
      </c>
      <c r="E161">
        <v>60.810001</v>
      </c>
      <c r="F161">
        <v>131800</v>
      </c>
      <c r="G161">
        <v>59.767093000000003</v>
      </c>
      <c r="H161">
        <f t="shared" si="2"/>
        <v>160</v>
      </c>
    </row>
    <row r="162" spans="1:8">
      <c r="A162" s="1">
        <v>42530</v>
      </c>
      <c r="B162">
        <v>60.48</v>
      </c>
      <c r="C162">
        <v>61.110000999999997</v>
      </c>
      <c r="D162">
        <v>60.23</v>
      </c>
      <c r="E162">
        <v>60.990001999999997</v>
      </c>
      <c r="F162">
        <v>161800</v>
      </c>
      <c r="G162">
        <v>59.944006000000002</v>
      </c>
      <c r="H162">
        <f t="shared" si="2"/>
        <v>161</v>
      </c>
    </row>
    <row r="163" spans="1:8">
      <c r="A163" s="1">
        <v>42529</v>
      </c>
      <c r="B163">
        <v>59.900002000000001</v>
      </c>
      <c r="C163">
        <v>60.439999</v>
      </c>
      <c r="D163">
        <v>59.700001</v>
      </c>
      <c r="E163">
        <v>60.41</v>
      </c>
      <c r="F163">
        <v>130900</v>
      </c>
      <c r="G163">
        <v>59.373950999999998</v>
      </c>
      <c r="H163">
        <f t="shared" si="2"/>
        <v>162</v>
      </c>
    </row>
    <row r="164" spans="1:8">
      <c r="A164" s="1">
        <v>42528</v>
      </c>
      <c r="B164">
        <v>59.459999000000003</v>
      </c>
      <c r="C164">
        <v>59.900002000000001</v>
      </c>
      <c r="D164">
        <v>59.459999000000003</v>
      </c>
      <c r="E164">
        <v>59.82</v>
      </c>
      <c r="F164">
        <v>168100</v>
      </c>
      <c r="G164">
        <v>58.794069999999998</v>
      </c>
      <c r="H164">
        <f t="shared" si="2"/>
        <v>163</v>
      </c>
    </row>
    <row r="165" spans="1:8">
      <c r="A165" s="1">
        <v>42527</v>
      </c>
      <c r="B165">
        <v>59.189999</v>
      </c>
      <c r="C165">
        <v>59.639999000000003</v>
      </c>
      <c r="D165">
        <v>59.09</v>
      </c>
      <c r="E165">
        <v>59.360000999999997</v>
      </c>
      <c r="F165">
        <v>176800</v>
      </c>
      <c r="G165">
        <v>58.34196</v>
      </c>
      <c r="H165">
        <f t="shared" si="2"/>
        <v>164</v>
      </c>
    </row>
    <row r="166" spans="1:8">
      <c r="A166" s="1">
        <v>42524</v>
      </c>
      <c r="B166">
        <v>58.470001000000003</v>
      </c>
      <c r="C166">
        <v>59.299999</v>
      </c>
      <c r="D166">
        <v>58.07</v>
      </c>
      <c r="E166">
        <v>59.02</v>
      </c>
      <c r="F166">
        <v>218900</v>
      </c>
      <c r="G166">
        <v>58.007790999999997</v>
      </c>
      <c r="H166">
        <f t="shared" si="2"/>
        <v>165</v>
      </c>
    </row>
    <row r="167" spans="1:8">
      <c r="A167" s="1">
        <v>42523</v>
      </c>
      <c r="B167">
        <v>57.75</v>
      </c>
      <c r="C167">
        <v>58.080002</v>
      </c>
      <c r="D167">
        <v>57.32</v>
      </c>
      <c r="E167">
        <v>57.970001000000003</v>
      </c>
      <c r="F167">
        <v>233800</v>
      </c>
      <c r="G167">
        <v>56.975799000000002</v>
      </c>
      <c r="H167">
        <f t="shared" si="2"/>
        <v>166</v>
      </c>
    </row>
    <row r="168" spans="1:8">
      <c r="A168" s="1">
        <v>42522</v>
      </c>
      <c r="B168">
        <v>57.790000999999997</v>
      </c>
      <c r="C168">
        <v>58.080002</v>
      </c>
      <c r="D168">
        <v>57.630001</v>
      </c>
      <c r="E168">
        <v>57.919998</v>
      </c>
      <c r="F168">
        <v>144400</v>
      </c>
      <c r="G168">
        <v>56.926653999999999</v>
      </c>
      <c r="H168">
        <f t="shared" si="2"/>
        <v>167</v>
      </c>
    </row>
    <row r="169" spans="1:8">
      <c r="A169" s="1">
        <v>42521</v>
      </c>
      <c r="B169">
        <v>57.52</v>
      </c>
      <c r="C169">
        <v>57.91</v>
      </c>
      <c r="D169">
        <v>57.110000999999997</v>
      </c>
      <c r="E169">
        <v>57.740001999999997</v>
      </c>
      <c r="F169">
        <v>531500</v>
      </c>
      <c r="G169">
        <v>56.749744</v>
      </c>
      <c r="H169">
        <f t="shared" si="2"/>
        <v>168</v>
      </c>
    </row>
    <row r="170" spans="1:8">
      <c r="A170" s="1">
        <v>42517</v>
      </c>
      <c r="B170">
        <v>56.970001000000003</v>
      </c>
      <c r="C170">
        <v>57.509998000000003</v>
      </c>
      <c r="D170">
        <v>56.950001</v>
      </c>
      <c r="E170">
        <v>57.470001000000003</v>
      </c>
      <c r="F170">
        <v>202400</v>
      </c>
      <c r="G170">
        <v>56.484374000000003</v>
      </c>
      <c r="H170">
        <f t="shared" si="2"/>
        <v>169</v>
      </c>
    </row>
    <row r="171" spans="1:8">
      <c r="A171" s="1">
        <v>42516</v>
      </c>
      <c r="B171">
        <v>56.25</v>
      </c>
      <c r="C171">
        <v>57.110000999999997</v>
      </c>
      <c r="D171">
        <v>56.25</v>
      </c>
      <c r="E171">
        <v>56.939999</v>
      </c>
      <c r="F171">
        <v>213800</v>
      </c>
      <c r="G171">
        <v>55.963462</v>
      </c>
      <c r="H171">
        <f t="shared" si="2"/>
        <v>170</v>
      </c>
    </row>
    <row r="172" spans="1:8">
      <c r="A172" s="1">
        <v>42515</v>
      </c>
      <c r="B172">
        <v>56.939999</v>
      </c>
      <c r="C172">
        <v>56.939999</v>
      </c>
      <c r="D172">
        <v>55.580002</v>
      </c>
      <c r="E172">
        <v>56.130001</v>
      </c>
      <c r="F172">
        <v>260200</v>
      </c>
      <c r="G172">
        <v>55.167355999999998</v>
      </c>
      <c r="H172">
        <f t="shared" si="2"/>
        <v>171</v>
      </c>
    </row>
    <row r="173" spans="1:8">
      <c r="A173" s="1">
        <v>42514</v>
      </c>
      <c r="B173">
        <v>54.57</v>
      </c>
      <c r="C173">
        <v>55.759998000000003</v>
      </c>
      <c r="D173">
        <v>54.57</v>
      </c>
      <c r="E173">
        <v>55.720001000000003</v>
      </c>
      <c r="F173">
        <v>252200</v>
      </c>
      <c r="G173">
        <v>54.764386999999999</v>
      </c>
      <c r="H173">
        <f t="shared" si="2"/>
        <v>172</v>
      </c>
    </row>
    <row r="174" spans="1:8">
      <c r="A174" s="1">
        <v>42513</v>
      </c>
      <c r="B174">
        <v>55.169998</v>
      </c>
      <c r="C174">
        <v>55.25</v>
      </c>
      <c r="D174">
        <v>54.48</v>
      </c>
      <c r="E174">
        <v>54.529998999999997</v>
      </c>
      <c r="F174">
        <v>177800</v>
      </c>
      <c r="G174">
        <v>53.594794</v>
      </c>
      <c r="H174">
        <f t="shared" si="2"/>
        <v>173</v>
      </c>
    </row>
    <row r="175" spans="1:8">
      <c r="A175" s="1">
        <v>42510</v>
      </c>
      <c r="B175">
        <v>54.970001000000003</v>
      </c>
      <c r="C175">
        <v>55.099997999999999</v>
      </c>
      <c r="D175">
        <v>54.52</v>
      </c>
      <c r="E175">
        <v>55.099997999999999</v>
      </c>
      <c r="F175">
        <v>169000</v>
      </c>
      <c r="G175">
        <v>54.155017999999998</v>
      </c>
      <c r="H175">
        <f t="shared" si="2"/>
        <v>174</v>
      </c>
    </row>
    <row r="176" spans="1:8">
      <c r="A176" s="1">
        <v>42509</v>
      </c>
      <c r="B176">
        <v>54.43</v>
      </c>
      <c r="C176">
        <v>54.880001</v>
      </c>
      <c r="D176">
        <v>54.029998999999997</v>
      </c>
      <c r="E176">
        <v>54.830002</v>
      </c>
      <c r="F176">
        <v>169600</v>
      </c>
      <c r="G176">
        <v>53.889651999999998</v>
      </c>
      <c r="H176">
        <f t="shared" si="2"/>
        <v>175</v>
      </c>
    </row>
    <row r="177" spans="1:8">
      <c r="A177" s="1">
        <v>42508</v>
      </c>
      <c r="B177">
        <v>55.150002000000001</v>
      </c>
      <c r="C177">
        <v>55.799999</v>
      </c>
      <c r="D177">
        <v>54.5</v>
      </c>
      <c r="E177">
        <v>54.560001</v>
      </c>
      <c r="F177">
        <v>325000</v>
      </c>
      <c r="G177">
        <v>53.624282000000001</v>
      </c>
      <c r="H177">
        <f t="shared" si="2"/>
        <v>176</v>
      </c>
    </row>
    <row r="178" spans="1:8">
      <c r="A178" s="1">
        <v>42507</v>
      </c>
      <c r="B178">
        <v>57.029998999999997</v>
      </c>
      <c r="C178">
        <v>57.029998999999997</v>
      </c>
      <c r="D178">
        <v>55.110000999999997</v>
      </c>
      <c r="E178">
        <v>55.450001</v>
      </c>
      <c r="F178">
        <v>261400</v>
      </c>
      <c r="G178">
        <v>54.499018</v>
      </c>
      <c r="H178">
        <f t="shared" si="2"/>
        <v>177</v>
      </c>
    </row>
    <row r="179" spans="1:8">
      <c r="A179" s="1">
        <v>42506</v>
      </c>
      <c r="B179">
        <v>56.77</v>
      </c>
      <c r="C179">
        <v>57.119999</v>
      </c>
      <c r="D179">
        <v>56.5</v>
      </c>
      <c r="E179">
        <v>56.939999</v>
      </c>
      <c r="F179">
        <v>290500</v>
      </c>
      <c r="G179">
        <v>55.963462</v>
      </c>
      <c r="H179">
        <f t="shared" si="2"/>
        <v>178</v>
      </c>
    </row>
    <row r="180" spans="1:8">
      <c r="A180" s="1">
        <v>42503</v>
      </c>
      <c r="B180">
        <v>57.060001</v>
      </c>
      <c r="C180">
        <v>57.299999</v>
      </c>
      <c r="D180">
        <v>56.700001</v>
      </c>
      <c r="E180">
        <v>56.91</v>
      </c>
      <c r="F180">
        <v>193600</v>
      </c>
      <c r="G180">
        <v>55.933976999999999</v>
      </c>
      <c r="H180">
        <f t="shared" si="2"/>
        <v>179</v>
      </c>
    </row>
    <row r="181" spans="1:8">
      <c r="A181" s="1">
        <v>42502</v>
      </c>
      <c r="B181">
        <v>57.009998000000003</v>
      </c>
      <c r="C181">
        <v>57.689999</v>
      </c>
      <c r="D181">
        <v>56.41</v>
      </c>
      <c r="E181">
        <v>57.080002</v>
      </c>
      <c r="F181">
        <v>189000</v>
      </c>
      <c r="G181">
        <v>56.101064000000001</v>
      </c>
      <c r="H181">
        <f t="shared" si="2"/>
        <v>180</v>
      </c>
    </row>
    <row r="182" spans="1:8">
      <c r="A182" s="1">
        <v>42501</v>
      </c>
      <c r="B182">
        <v>57.57</v>
      </c>
      <c r="C182">
        <v>57.709999000000003</v>
      </c>
      <c r="D182">
        <v>56.919998</v>
      </c>
      <c r="E182">
        <v>57.459999000000003</v>
      </c>
      <c r="F182">
        <v>302900</v>
      </c>
      <c r="G182">
        <v>55.963462</v>
      </c>
      <c r="H182">
        <f t="shared" si="2"/>
        <v>181</v>
      </c>
    </row>
    <row r="183" spans="1:8">
      <c r="A183" s="1">
        <v>42500</v>
      </c>
      <c r="B183">
        <v>57.73</v>
      </c>
      <c r="C183">
        <v>57.82</v>
      </c>
      <c r="D183">
        <v>57.220001000000003</v>
      </c>
      <c r="E183">
        <v>57.509998000000003</v>
      </c>
      <c r="F183">
        <v>217400</v>
      </c>
      <c r="G183">
        <v>56.012158999999997</v>
      </c>
      <c r="H183">
        <f t="shared" si="2"/>
        <v>182</v>
      </c>
    </row>
    <row r="184" spans="1:8">
      <c r="A184" s="1">
        <v>42499</v>
      </c>
      <c r="B184">
        <v>57.02</v>
      </c>
      <c r="C184">
        <v>57.700001</v>
      </c>
      <c r="D184">
        <v>56.599997999999999</v>
      </c>
      <c r="E184">
        <v>57.509998000000003</v>
      </c>
      <c r="F184">
        <v>313500</v>
      </c>
      <c r="G184">
        <v>56.012158999999997</v>
      </c>
      <c r="H184">
        <f t="shared" si="2"/>
        <v>183</v>
      </c>
    </row>
    <row r="185" spans="1:8">
      <c r="A185" s="1">
        <v>42496</v>
      </c>
      <c r="B185">
        <v>57.650002000000001</v>
      </c>
      <c r="C185">
        <v>57.689999</v>
      </c>
      <c r="D185">
        <v>55.77</v>
      </c>
      <c r="E185">
        <v>56.91</v>
      </c>
      <c r="F185">
        <v>704900</v>
      </c>
      <c r="G185">
        <v>55.427788</v>
      </c>
      <c r="H185">
        <f t="shared" si="2"/>
        <v>184</v>
      </c>
    </row>
    <row r="186" spans="1:8">
      <c r="A186" s="1">
        <v>42495</v>
      </c>
      <c r="B186">
        <v>58</v>
      </c>
      <c r="C186">
        <v>58.490001999999997</v>
      </c>
      <c r="D186">
        <v>57.439999</v>
      </c>
      <c r="E186">
        <v>57.689999</v>
      </c>
      <c r="F186">
        <v>413200</v>
      </c>
      <c r="G186">
        <v>56.187472</v>
      </c>
      <c r="H186">
        <f t="shared" si="2"/>
        <v>185</v>
      </c>
    </row>
    <row r="187" spans="1:8">
      <c r="A187" s="1">
        <v>42494</v>
      </c>
      <c r="B187">
        <v>57.02</v>
      </c>
      <c r="C187">
        <v>58.41</v>
      </c>
      <c r="D187">
        <v>57</v>
      </c>
      <c r="E187">
        <v>58.139999000000003</v>
      </c>
      <c r="F187">
        <v>310800</v>
      </c>
      <c r="G187">
        <v>56.625751999999999</v>
      </c>
      <c r="H187">
        <f t="shared" si="2"/>
        <v>186</v>
      </c>
    </row>
    <row r="188" spans="1:8">
      <c r="A188" s="1">
        <v>42493</v>
      </c>
      <c r="B188">
        <v>56.740001999999997</v>
      </c>
      <c r="C188">
        <v>57.400002000000001</v>
      </c>
      <c r="D188">
        <v>55.790000999999997</v>
      </c>
      <c r="E188">
        <v>57.080002</v>
      </c>
      <c r="F188">
        <v>353700</v>
      </c>
      <c r="G188">
        <v>55.593361999999999</v>
      </c>
      <c r="H188">
        <f t="shared" si="2"/>
        <v>187</v>
      </c>
    </row>
    <row r="189" spans="1:8">
      <c r="A189" s="1">
        <v>42492</v>
      </c>
      <c r="B189">
        <v>56.189999</v>
      </c>
      <c r="C189">
        <v>57.279998999999997</v>
      </c>
      <c r="D189">
        <v>56.099997999999999</v>
      </c>
      <c r="E189">
        <v>57.009998000000003</v>
      </c>
      <c r="F189">
        <v>274700</v>
      </c>
      <c r="G189">
        <v>55.525182000000001</v>
      </c>
      <c r="H189">
        <f t="shared" si="2"/>
        <v>188</v>
      </c>
    </row>
    <row r="190" spans="1:8">
      <c r="A190" s="1">
        <v>42489</v>
      </c>
      <c r="B190">
        <v>55.98</v>
      </c>
      <c r="C190">
        <v>56.330002</v>
      </c>
      <c r="D190">
        <v>55.400002000000001</v>
      </c>
      <c r="E190">
        <v>56.189999</v>
      </c>
      <c r="F190">
        <v>174900</v>
      </c>
      <c r="G190">
        <v>54.726539000000002</v>
      </c>
      <c r="H190">
        <f t="shared" si="2"/>
        <v>189</v>
      </c>
    </row>
    <row r="191" spans="1:8">
      <c r="A191" s="1">
        <v>42488</v>
      </c>
      <c r="B191">
        <v>55.650002000000001</v>
      </c>
      <c r="C191">
        <v>56.400002000000001</v>
      </c>
      <c r="D191">
        <v>55.369999</v>
      </c>
      <c r="E191">
        <v>56.060001</v>
      </c>
      <c r="F191">
        <v>234200</v>
      </c>
      <c r="G191">
        <v>54.599927000000001</v>
      </c>
      <c r="H191">
        <f t="shared" si="2"/>
        <v>190</v>
      </c>
    </row>
    <row r="192" spans="1:8">
      <c r="A192" s="1">
        <v>42487</v>
      </c>
      <c r="B192">
        <v>55.529998999999997</v>
      </c>
      <c r="C192">
        <v>56.209999000000003</v>
      </c>
      <c r="D192">
        <v>54.950001</v>
      </c>
      <c r="E192">
        <v>55.959999000000003</v>
      </c>
      <c r="F192">
        <v>199300</v>
      </c>
      <c r="G192">
        <v>54.50253</v>
      </c>
    </row>
    <row r="193" spans="1:7">
      <c r="A193" s="1">
        <v>42486</v>
      </c>
      <c r="B193">
        <v>55.02</v>
      </c>
      <c r="C193">
        <v>55.389999000000003</v>
      </c>
      <c r="D193">
        <v>54.75</v>
      </c>
      <c r="E193">
        <v>55.389999000000003</v>
      </c>
      <c r="F193">
        <v>200100</v>
      </c>
      <c r="G193">
        <v>53.947375000000001</v>
      </c>
    </row>
    <row r="194" spans="1:7">
      <c r="A194" s="1">
        <v>42485</v>
      </c>
      <c r="B194">
        <v>54.459999000000003</v>
      </c>
      <c r="C194">
        <v>54.91</v>
      </c>
      <c r="D194">
        <v>54.25</v>
      </c>
      <c r="E194">
        <v>54.900002000000001</v>
      </c>
      <c r="F194">
        <v>257600</v>
      </c>
      <c r="G194">
        <v>53.470139000000003</v>
      </c>
    </row>
    <row r="195" spans="1:7">
      <c r="A195" s="1">
        <v>42482</v>
      </c>
      <c r="B195">
        <v>54.43</v>
      </c>
      <c r="C195">
        <v>54.950001</v>
      </c>
      <c r="D195">
        <v>54.330002</v>
      </c>
      <c r="E195">
        <v>54.669998</v>
      </c>
      <c r="F195">
        <v>286400</v>
      </c>
      <c r="G195">
        <v>53.246127000000001</v>
      </c>
    </row>
    <row r="196" spans="1:7">
      <c r="A196" s="1">
        <v>42481</v>
      </c>
      <c r="B196">
        <v>55.139999000000003</v>
      </c>
      <c r="C196">
        <v>55.150002000000001</v>
      </c>
      <c r="D196">
        <v>54.279998999999997</v>
      </c>
      <c r="E196">
        <v>54.419998</v>
      </c>
      <c r="F196">
        <v>387300</v>
      </c>
      <c r="G196">
        <v>53.002637999999997</v>
      </c>
    </row>
    <row r="197" spans="1:7">
      <c r="A197" s="1">
        <v>42480</v>
      </c>
      <c r="B197">
        <v>56.18</v>
      </c>
      <c r="C197">
        <v>56.459999000000003</v>
      </c>
      <c r="D197">
        <v>55.119999</v>
      </c>
      <c r="E197">
        <v>55.200001</v>
      </c>
      <c r="F197">
        <v>427000</v>
      </c>
      <c r="G197">
        <v>53.762324999999997</v>
      </c>
    </row>
    <row r="198" spans="1:7">
      <c r="A198" s="1">
        <v>42479</v>
      </c>
      <c r="B198">
        <v>56.709999000000003</v>
      </c>
      <c r="C198">
        <v>56.799999</v>
      </c>
      <c r="D198">
        <v>56</v>
      </c>
      <c r="E198">
        <v>56.32</v>
      </c>
      <c r="F198">
        <v>350200</v>
      </c>
      <c r="G198">
        <v>54.853154000000004</v>
      </c>
    </row>
    <row r="199" spans="1:7">
      <c r="A199" s="1">
        <v>42478</v>
      </c>
      <c r="B199">
        <v>56.060001</v>
      </c>
      <c r="C199">
        <v>56.610000999999997</v>
      </c>
      <c r="D199">
        <v>55.66</v>
      </c>
      <c r="E199">
        <v>56.610000999999997</v>
      </c>
      <c r="F199">
        <v>328800</v>
      </c>
      <c r="G199">
        <v>55.135601999999999</v>
      </c>
    </row>
    <row r="200" spans="1:7">
      <c r="A200" s="1">
        <v>42475</v>
      </c>
      <c r="B200">
        <v>55.419998</v>
      </c>
      <c r="C200">
        <v>56.169998</v>
      </c>
      <c r="D200">
        <v>55.360000999999997</v>
      </c>
      <c r="E200">
        <v>56.099997999999999</v>
      </c>
      <c r="F200">
        <v>284200</v>
      </c>
      <c r="G200">
        <v>54.638883</v>
      </c>
    </row>
    <row r="201" spans="1:7">
      <c r="A201" s="1">
        <v>42474</v>
      </c>
      <c r="B201">
        <v>55.310001</v>
      </c>
      <c r="C201">
        <v>55.790000999999997</v>
      </c>
      <c r="D201">
        <v>54.959999000000003</v>
      </c>
      <c r="E201">
        <v>55.549999</v>
      </c>
      <c r="F201">
        <v>420100</v>
      </c>
      <c r="G201">
        <v>54.103208000000002</v>
      </c>
    </row>
    <row r="202" spans="1:7">
      <c r="A202" s="1">
        <v>42473</v>
      </c>
      <c r="B202">
        <v>55.66</v>
      </c>
      <c r="C202">
        <v>55.68</v>
      </c>
      <c r="D202">
        <v>54.889999000000003</v>
      </c>
      <c r="E202">
        <v>55.41</v>
      </c>
      <c r="F202">
        <v>266600</v>
      </c>
      <c r="G202">
        <v>53.966855000000002</v>
      </c>
    </row>
    <row r="203" spans="1:7">
      <c r="A203" s="1">
        <v>42472</v>
      </c>
      <c r="B203">
        <v>55</v>
      </c>
      <c r="C203">
        <v>55.450001</v>
      </c>
      <c r="D203">
        <v>54.880001</v>
      </c>
      <c r="E203">
        <v>55.360000999999997</v>
      </c>
      <c r="F203">
        <v>296400</v>
      </c>
      <c r="G203">
        <v>53.918157999999998</v>
      </c>
    </row>
    <row r="204" spans="1:7">
      <c r="A204" s="1">
        <v>42471</v>
      </c>
      <c r="B204">
        <v>54.889999000000003</v>
      </c>
      <c r="C204">
        <v>55.150002000000001</v>
      </c>
      <c r="D204">
        <v>54.639999000000003</v>
      </c>
      <c r="E204">
        <v>54.98</v>
      </c>
      <c r="F204">
        <v>420800</v>
      </c>
      <c r="G204">
        <v>53.548054</v>
      </c>
    </row>
    <row r="205" spans="1:7">
      <c r="A205" s="1">
        <v>42468</v>
      </c>
      <c r="B205">
        <v>54.450001</v>
      </c>
      <c r="C205">
        <v>54.849997999999999</v>
      </c>
      <c r="D205">
        <v>54.040000999999997</v>
      </c>
      <c r="E205">
        <v>54.619999</v>
      </c>
      <c r="F205">
        <v>284800</v>
      </c>
      <c r="G205">
        <v>53.197429</v>
      </c>
    </row>
    <row r="206" spans="1:7">
      <c r="A206" s="1">
        <v>42467</v>
      </c>
      <c r="B206">
        <v>53.77</v>
      </c>
      <c r="C206">
        <v>54.419998</v>
      </c>
      <c r="D206">
        <v>53.52</v>
      </c>
      <c r="E206">
        <v>54.200001</v>
      </c>
      <c r="F206">
        <v>465400</v>
      </c>
      <c r="G206">
        <v>52.78837</v>
      </c>
    </row>
    <row r="207" spans="1:7">
      <c r="A207" s="1">
        <v>42466</v>
      </c>
      <c r="B207">
        <v>53.860000999999997</v>
      </c>
      <c r="C207">
        <v>54.09</v>
      </c>
      <c r="D207">
        <v>53.470001000000003</v>
      </c>
      <c r="E207">
        <v>53.84</v>
      </c>
      <c r="F207">
        <v>398100</v>
      </c>
      <c r="G207">
        <v>52.437745999999997</v>
      </c>
    </row>
    <row r="208" spans="1:7">
      <c r="A208" s="1">
        <v>42465</v>
      </c>
      <c r="B208">
        <v>55.869999</v>
      </c>
      <c r="C208">
        <v>55.869999</v>
      </c>
      <c r="D208">
        <v>53.93</v>
      </c>
      <c r="E208">
        <v>53.93</v>
      </c>
      <c r="F208">
        <v>258500</v>
      </c>
      <c r="G208">
        <v>52.525402</v>
      </c>
    </row>
    <row r="209" spans="1:7">
      <c r="A209" s="1">
        <v>42464</v>
      </c>
      <c r="B209">
        <v>55.91</v>
      </c>
      <c r="C209">
        <v>55.990001999999997</v>
      </c>
      <c r="D209">
        <v>55.419998</v>
      </c>
      <c r="E209">
        <v>55.880001</v>
      </c>
      <c r="F209">
        <v>205100</v>
      </c>
      <c r="G209">
        <v>54.424615000000003</v>
      </c>
    </row>
    <row r="210" spans="1:7">
      <c r="A210" s="1">
        <v>42461</v>
      </c>
      <c r="B210">
        <v>56.09</v>
      </c>
      <c r="C210">
        <v>56.610000999999997</v>
      </c>
      <c r="D210">
        <v>55.560001</v>
      </c>
      <c r="E210">
        <v>55.990001999999997</v>
      </c>
      <c r="F210">
        <v>360700</v>
      </c>
      <c r="G210">
        <v>54.531751</v>
      </c>
    </row>
    <row r="211" spans="1:7">
      <c r="A211" s="1">
        <v>42460</v>
      </c>
      <c r="B211">
        <v>55.93</v>
      </c>
      <c r="C211">
        <v>56.5</v>
      </c>
      <c r="D211">
        <v>55.93</v>
      </c>
      <c r="E211">
        <v>56.07</v>
      </c>
      <c r="F211">
        <v>333000</v>
      </c>
      <c r="G211">
        <v>54.609665</v>
      </c>
    </row>
    <row r="212" spans="1:7">
      <c r="A212" s="1">
        <v>42459</v>
      </c>
      <c r="B212">
        <v>57.380001</v>
      </c>
      <c r="C212">
        <v>57.380001</v>
      </c>
      <c r="D212">
        <v>55.709999000000003</v>
      </c>
      <c r="E212">
        <v>55.869999</v>
      </c>
      <c r="F212">
        <v>572600</v>
      </c>
      <c r="G212">
        <v>54.414873</v>
      </c>
    </row>
    <row r="213" spans="1:7">
      <c r="A213" s="1">
        <v>42458</v>
      </c>
      <c r="B213">
        <v>55.57</v>
      </c>
      <c r="C213">
        <v>57.509998000000003</v>
      </c>
      <c r="D213">
        <v>55.57</v>
      </c>
      <c r="E213">
        <v>57.290000999999997</v>
      </c>
      <c r="F213">
        <v>686200</v>
      </c>
      <c r="G213">
        <v>55.797891999999997</v>
      </c>
    </row>
    <row r="214" spans="1:7">
      <c r="A214" s="1">
        <v>42457</v>
      </c>
      <c r="B214">
        <v>57.57</v>
      </c>
      <c r="C214">
        <v>58</v>
      </c>
      <c r="D214">
        <v>56.970001000000003</v>
      </c>
      <c r="E214">
        <v>57.220001000000003</v>
      </c>
      <c r="F214">
        <v>93300</v>
      </c>
      <c r="G214">
        <v>55.729714999999999</v>
      </c>
    </row>
    <row r="215" spans="1:7">
      <c r="A215" s="1">
        <v>42453</v>
      </c>
      <c r="B215">
        <v>57.150002000000001</v>
      </c>
      <c r="C215">
        <v>57.709999000000003</v>
      </c>
      <c r="D215">
        <v>57.040000999999997</v>
      </c>
      <c r="E215">
        <v>57.52</v>
      </c>
      <c r="F215">
        <v>133000</v>
      </c>
      <c r="G215">
        <v>56.021901</v>
      </c>
    </row>
    <row r="216" spans="1:7">
      <c r="A216" s="1">
        <v>42452</v>
      </c>
      <c r="B216">
        <v>56.630001</v>
      </c>
      <c r="C216">
        <v>57.459999000000003</v>
      </c>
      <c r="D216">
        <v>56.110000999999997</v>
      </c>
      <c r="E216">
        <v>57.209999000000003</v>
      </c>
      <c r="F216">
        <v>173400</v>
      </c>
      <c r="G216">
        <v>55.719973000000003</v>
      </c>
    </row>
    <row r="217" spans="1:7">
      <c r="A217" s="1">
        <v>42451</v>
      </c>
      <c r="B217">
        <v>57.189999</v>
      </c>
      <c r="C217">
        <v>57.369999</v>
      </c>
      <c r="D217">
        <v>56.400002000000001</v>
      </c>
      <c r="E217">
        <v>56.830002</v>
      </c>
      <c r="F217">
        <v>194000</v>
      </c>
      <c r="G217">
        <v>55.349873000000002</v>
      </c>
    </row>
    <row r="218" spans="1:7">
      <c r="A218" s="1">
        <v>42450</v>
      </c>
      <c r="B218">
        <v>57.25</v>
      </c>
      <c r="C218">
        <v>57.560001</v>
      </c>
      <c r="D218">
        <v>56.34</v>
      </c>
      <c r="E218">
        <v>57.27</v>
      </c>
      <c r="F218">
        <v>188100</v>
      </c>
      <c r="G218">
        <v>55.778412000000003</v>
      </c>
    </row>
    <row r="219" spans="1:7">
      <c r="A219" s="1">
        <v>42447</v>
      </c>
      <c r="B219">
        <v>58.18</v>
      </c>
      <c r="C219">
        <v>58.34</v>
      </c>
      <c r="D219">
        <v>57.240001999999997</v>
      </c>
      <c r="E219">
        <v>57.549999</v>
      </c>
      <c r="F219">
        <v>443800</v>
      </c>
      <c r="G219">
        <v>56.051118000000002</v>
      </c>
    </row>
    <row r="220" spans="1:7">
      <c r="A220" s="1">
        <v>42446</v>
      </c>
      <c r="B220">
        <v>56.5</v>
      </c>
      <c r="C220">
        <v>57.93</v>
      </c>
      <c r="D220">
        <v>56.5</v>
      </c>
      <c r="E220">
        <v>57.82</v>
      </c>
      <c r="F220">
        <v>253900</v>
      </c>
      <c r="G220">
        <v>56.314087000000001</v>
      </c>
    </row>
    <row r="221" spans="1:7">
      <c r="A221" s="1">
        <v>42445</v>
      </c>
      <c r="B221">
        <v>55.560001</v>
      </c>
      <c r="C221">
        <v>56.630001</v>
      </c>
      <c r="D221">
        <v>54.98</v>
      </c>
      <c r="E221">
        <v>56.540000999999997</v>
      </c>
      <c r="F221">
        <v>148900</v>
      </c>
      <c r="G221">
        <v>55.067425</v>
      </c>
    </row>
    <row r="222" spans="1:7">
      <c r="A222" s="1">
        <v>42444</v>
      </c>
      <c r="B222">
        <v>55.580002</v>
      </c>
      <c r="C222">
        <v>55.959999000000003</v>
      </c>
      <c r="D222">
        <v>55.5</v>
      </c>
      <c r="E222">
        <v>55.599997999999999</v>
      </c>
      <c r="F222">
        <v>112500</v>
      </c>
      <c r="G222">
        <v>54.151904999999999</v>
      </c>
    </row>
    <row r="223" spans="1:7">
      <c r="A223" s="1">
        <v>42443</v>
      </c>
      <c r="B223">
        <v>55.73</v>
      </c>
      <c r="C223">
        <v>55.970001000000003</v>
      </c>
      <c r="D223">
        <v>55.330002</v>
      </c>
      <c r="E223">
        <v>55.610000999999997</v>
      </c>
      <c r="F223">
        <v>130500</v>
      </c>
      <c r="G223">
        <v>54.161647000000002</v>
      </c>
    </row>
    <row r="224" spans="1:7">
      <c r="A224" s="1">
        <v>42440</v>
      </c>
      <c r="B224">
        <v>56.5</v>
      </c>
      <c r="C224">
        <v>56.57</v>
      </c>
      <c r="D224">
        <v>55.549999</v>
      </c>
      <c r="E224">
        <v>55.830002</v>
      </c>
      <c r="F224">
        <v>247000</v>
      </c>
      <c r="G224">
        <v>54.375917999999999</v>
      </c>
    </row>
    <row r="225" spans="1:7">
      <c r="A225" s="1">
        <v>42439</v>
      </c>
      <c r="B225">
        <v>56</v>
      </c>
      <c r="C225">
        <v>56.5</v>
      </c>
      <c r="D225">
        <v>55.029998999999997</v>
      </c>
      <c r="E225">
        <v>56.389999000000003</v>
      </c>
      <c r="F225">
        <v>205500</v>
      </c>
      <c r="G225">
        <v>54.921331000000002</v>
      </c>
    </row>
    <row r="226" spans="1:7">
      <c r="A226" s="1">
        <v>42438</v>
      </c>
      <c r="B226">
        <v>55.650002000000001</v>
      </c>
      <c r="C226">
        <v>56.240001999999997</v>
      </c>
      <c r="D226">
        <v>55.009998000000003</v>
      </c>
      <c r="E226">
        <v>56.169998</v>
      </c>
      <c r="F226">
        <v>232200</v>
      </c>
      <c r="G226">
        <v>54.707059000000001</v>
      </c>
    </row>
    <row r="227" spans="1:7">
      <c r="A227" s="1">
        <v>42437</v>
      </c>
      <c r="B227">
        <v>55.450001</v>
      </c>
      <c r="C227">
        <v>55.889999000000003</v>
      </c>
      <c r="D227">
        <v>54.98</v>
      </c>
      <c r="E227">
        <v>55.560001</v>
      </c>
      <c r="F227">
        <v>207000</v>
      </c>
      <c r="G227">
        <v>54.112949999999998</v>
      </c>
    </row>
    <row r="228" spans="1:7">
      <c r="A228" s="1">
        <v>42436</v>
      </c>
      <c r="B228">
        <v>54.740001999999997</v>
      </c>
      <c r="C228">
        <v>55.470001000000003</v>
      </c>
      <c r="D228">
        <v>54.639999000000003</v>
      </c>
      <c r="E228">
        <v>55.360000999999997</v>
      </c>
      <c r="F228">
        <v>206000</v>
      </c>
      <c r="G228">
        <v>53.918157999999998</v>
      </c>
    </row>
    <row r="229" spans="1:7">
      <c r="A229" s="1">
        <v>42433</v>
      </c>
      <c r="B229">
        <v>53.740001999999997</v>
      </c>
      <c r="C229">
        <v>54.959999000000003</v>
      </c>
      <c r="D229">
        <v>53.32</v>
      </c>
      <c r="E229">
        <v>54.91</v>
      </c>
      <c r="F229">
        <v>299100</v>
      </c>
      <c r="G229">
        <v>53.479877000000002</v>
      </c>
    </row>
    <row r="230" spans="1:7">
      <c r="A230" s="1">
        <v>42432</v>
      </c>
      <c r="B230">
        <v>53.110000999999997</v>
      </c>
      <c r="C230">
        <v>54.02</v>
      </c>
      <c r="D230">
        <v>52.290000999999997</v>
      </c>
      <c r="E230">
        <v>54</v>
      </c>
      <c r="F230">
        <v>319200</v>
      </c>
      <c r="G230">
        <v>52.593578000000001</v>
      </c>
    </row>
    <row r="231" spans="1:7">
      <c r="A231" s="1">
        <v>42431</v>
      </c>
      <c r="B231">
        <v>52.240001999999997</v>
      </c>
      <c r="C231">
        <v>53.02</v>
      </c>
      <c r="D231">
        <v>51.290000999999997</v>
      </c>
      <c r="E231">
        <v>53.009998000000003</v>
      </c>
      <c r="F231">
        <v>306600</v>
      </c>
      <c r="G231">
        <v>51.629361000000003</v>
      </c>
    </row>
    <row r="232" spans="1:7">
      <c r="A232" s="1">
        <v>42430</v>
      </c>
      <c r="B232">
        <v>53.27</v>
      </c>
      <c r="C232">
        <v>53.470001000000003</v>
      </c>
      <c r="D232">
        <v>52.02</v>
      </c>
      <c r="E232">
        <v>52.299999</v>
      </c>
      <c r="F232">
        <v>284900</v>
      </c>
      <c r="G232">
        <v>50.937854000000002</v>
      </c>
    </row>
    <row r="233" spans="1:7">
      <c r="A233" s="1">
        <v>42429</v>
      </c>
      <c r="B233">
        <v>52.5</v>
      </c>
      <c r="C233">
        <v>53.580002</v>
      </c>
      <c r="D233">
        <v>52.240001999999997</v>
      </c>
      <c r="E233">
        <v>53.02</v>
      </c>
      <c r="F233">
        <v>300900</v>
      </c>
      <c r="G233">
        <v>51.639102999999999</v>
      </c>
    </row>
    <row r="234" spans="1:7">
      <c r="A234" s="1">
        <v>42426</v>
      </c>
      <c r="B234">
        <v>54.029998999999997</v>
      </c>
      <c r="C234">
        <v>54.029998999999997</v>
      </c>
      <c r="D234">
        <v>52.540000999999997</v>
      </c>
      <c r="E234">
        <v>52.549999</v>
      </c>
      <c r="F234">
        <v>216200</v>
      </c>
      <c r="G234">
        <v>51.181342999999998</v>
      </c>
    </row>
    <row r="235" spans="1:7">
      <c r="A235" s="1">
        <v>42425</v>
      </c>
      <c r="B235">
        <v>54.299999</v>
      </c>
      <c r="C235">
        <v>54.41</v>
      </c>
      <c r="D235">
        <v>53.830002</v>
      </c>
      <c r="E235">
        <v>54.07</v>
      </c>
      <c r="F235">
        <v>171500</v>
      </c>
      <c r="G235">
        <v>52.661754999999999</v>
      </c>
    </row>
    <row r="236" spans="1:7">
      <c r="A236" s="1">
        <v>42424</v>
      </c>
      <c r="B236">
        <v>53.099997999999999</v>
      </c>
      <c r="C236">
        <v>54.110000999999997</v>
      </c>
      <c r="D236">
        <v>53.099997999999999</v>
      </c>
      <c r="E236">
        <v>54.099997999999999</v>
      </c>
      <c r="F236">
        <v>208500</v>
      </c>
      <c r="G236">
        <v>52.690972000000002</v>
      </c>
    </row>
    <row r="237" spans="1:7">
      <c r="A237" s="1">
        <v>42423</v>
      </c>
      <c r="B237">
        <v>52.790000999999997</v>
      </c>
      <c r="C237">
        <v>53.299999</v>
      </c>
      <c r="D237">
        <v>52.470001000000003</v>
      </c>
      <c r="E237">
        <v>53.130001</v>
      </c>
      <c r="F237">
        <v>186800</v>
      </c>
      <c r="G237">
        <v>51.746237999999998</v>
      </c>
    </row>
    <row r="238" spans="1:7">
      <c r="A238" s="1">
        <v>42422</v>
      </c>
      <c r="B238">
        <v>52.700001</v>
      </c>
      <c r="C238">
        <v>53.459999000000003</v>
      </c>
      <c r="D238">
        <v>52.549999</v>
      </c>
      <c r="E238">
        <v>53.040000999999997</v>
      </c>
      <c r="F238">
        <v>200600</v>
      </c>
      <c r="G238">
        <v>51.658582000000003</v>
      </c>
    </row>
    <row r="239" spans="1:7">
      <c r="A239" s="1">
        <v>42419</v>
      </c>
      <c r="B239">
        <v>52.73</v>
      </c>
      <c r="C239">
        <v>53.330002</v>
      </c>
      <c r="D239">
        <v>52.029998999999997</v>
      </c>
      <c r="E239">
        <v>52.48</v>
      </c>
      <c r="F239">
        <v>357400</v>
      </c>
      <c r="G239">
        <v>51.113166</v>
      </c>
    </row>
    <row r="240" spans="1:7">
      <c r="A240" s="1">
        <v>42418</v>
      </c>
      <c r="B240">
        <v>50.939999</v>
      </c>
      <c r="C240">
        <v>53.599997999999999</v>
      </c>
      <c r="D240">
        <v>50.830002</v>
      </c>
      <c r="E240">
        <v>53.080002</v>
      </c>
      <c r="F240">
        <v>422500</v>
      </c>
      <c r="G240">
        <v>51.697541000000001</v>
      </c>
    </row>
    <row r="241" spans="1:7">
      <c r="A241" s="1">
        <v>42417</v>
      </c>
      <c r="B241">
        <v>52.43</v>
      </c>
      <c r="C241">
        <v>52.43</v>
      </c>
      <c r="D241">
        <v>51.860000999999997</v>
      </c>
      <c r="E241">
        <v>51.939999</v>
      </c>
      <c r="F241">
        <v>396800</v>
      </c>
      <c r="G241">
        <v>50.587229000000001</v>
      </c>
    </row>
    <row r="242" spans="1:7">
      <c r="A242" s="1">
        <v>42416</v>
      </c>
      <c r="B242">
        <v>52.75</v>
      </c>
      <c r="C242">
        <v>52.91</v>
      </c>
      <c r="D242">
        <v>52.259998000000003</v>
      </c>
      <c r="E242">
        <v>52.43</v>
      </c>
      <c r="F242">
        <v>209600</v>
      </c>
      <c r="G242">
        <v>51.064469000000003</v>
      </c>
    </row>
    <row r="243" spans="1:7">
      <c r="A243" s="1">
        <v>42412</v>
      </c>
      <c r="B243">
        <v>52.709999000000003</v>
      </c>
      <c r="C243">
        <v>53.389999000000003</v>
      </c>
      <c r="D243">
        <v>51.860000999999997</v>
      </c>
      <c r="E243">
        <v>52.57</v>
      </c>
      <c r="F243">
        <v>201600</v>
      </c>
      <c r="G243">
        <v>51.200822000000002</v>
      </c>
    </row>
    <row r="244" spans="1:7">
      <c r="A244" s="1">
        <v>42411</v>
      </c>
      <c r="B244">
        <v>52.549999</v>
      </c>
      <c r="C244">
        <v>53.16</v>
      </c>
      <c r="D244">
        <v>51.59</v>
      </c>
      <c r="E244">
        <v>52.5</v>
      </c>
      <c r="F244">
        <v>341800</v>
      </c>
      <c r="G244">
        <v>51.132646000000001</v>
      </c>
    </row>
    <row r="245" spans="1:7">
      <c r="A245" s="1">
        <v>42410</v>
      </c>
      <c r="B245">
        <v>54.830002</v>
      </c>
      <c r="C245">
        <v>54.880001</v>
      </c>
      <c r="D245">
        <v>53.169998</v>
      </c>
      <c r="E245">
        <v>53.5</v>
      </c>
      <c r="F245">
        <v>398500</v>
      </c>
      <c r="G245">
        <v>51.600141000000001</v>
      </c>
    </row>
    <row r="246" spans="1:7">
      <c r="A246" s="1">
        <v>42409</v>
      </c>
      <c r="B246">
        <v>53.389999000000003</v>
      </c>
      <c r="C246">
        <v>54.880001</v>
      </c>
      <c r="D246">
        <v>53.099997999999999</v>
      </c>
      <c r="E246">
        <v>54.650002000000001</v>
      </c>
      <c r="F246">
        <v>319000</v>
      </c>
      <c r="G246">
        <v>52.709305000000001</v>
      </c>
    </row>
    <row r="247" spans="1:7">
      <c r="A247" s="1">
        <v>42408</v>
      </c>
      <c r="B247">
        <v>53.470001000000003</v>
      </c>
      <c r="C247">
        <v>53.830002</v>
      </c>
      <c r="D247">
        <v>52.869999</v>
      </c>
      <c r="E247">
        <v>53.619999</v>
      </c>
      <c r="F247">
        <v>514000</v>
      </c>
      <c r="G247">
        <v>51.715879000000001</v>
      </c>
    </row>
    <row r="248" spans="1:7">
      <c r="A248" s="1">
        <v>42405</v>
      </c>
      <c r="B248">
        <v>53.77</v>
      </c>
      <c r="C248">
        <v>54</v>
      </c>
      <c r="D248">
        <v>52.91</v>
      </c>
      <c r="E248">
        <v>53.450001</v>
      </c>
      <c r="F248">
        <v>333000</v>
      </c>
      <c r="G248">
        <v>51.551918000000001</v>
      </c>
    </row>
    <row r="249" spans="1:7">
      <c r="A249" s="1">
        <v>42404</v>
      </c>
      <c r="B249">
        <v>54.400002000000001</v>
      </c>
      <c r="C249">
        <v>54.400002000000001</v>
      </c>
      <c r="D249">
        <v>53.450001</v>
      </c>
      <c r="E249">
        <v>53.540000999999997</v>
      </c>
      <c r="F249">
        <v>218500</v>
      </c>
      <c r="G249">
        <v>51.638722000000001</v>
      </c>
    </row>
    <row r="250" spans="1:7">
      <c r="A250" s="1">
        <v>42403</v>
      </c>
      <c r="B250">
        <v>54.049999</v>
      </c>
      <c r="C250">
        <v>54.959999000000003</v>
      </c>
      <c r="D250">
        <v>53.73</v>
      </c>
      <c r="E250">
        <v>54.380001</v>
      </c>
      <c r="F250">
        <v>406500</v>
      </c>
      <c r="G250">
        <v>52.448892000000001</v>
      </c>
    </row>
    <row r="251" spans="1:7">
      <c r="A251" s="1">
        <v>42402</v>
      </c>
      <c r="B251">
        <v>53.330002</v>
      </c>
      <c r="C251">
        <v>54.060001</v>
      </c>
      <c r="D251">
        <v>52.799999</v>
      </c>
      <c r="E251">
        <v>53.950001</v>
      </c>
      <c r="F251">
        <v>206500</v>
      </c>
      <c r="G251">
        <v>52.034162000000002</v>
      </c>
    </row>
    <row r="252" spans="1:7">
      <c r="A252" s="1">
        <v>42401</v>
      </c>
      <c r="B252">
        <v>52.709999000000003</v>
      </c>
      <c r="C252">
        <v>53.790000999999997</v>
      </c>
      <c r="D252">
        <v>52.419998</v>
      </c>
      <c r="E252">
        <v>53.540000999999997</v>
      </c>
      <c r="F252">
        <v>272800</v>
      </c>
      <c r="G252">
        <v>51.638722000000001</v>
      </c>
    </row>
    <row r="253" spans="1:7">
      <c r="A253" s="1">
        <v>42398</v>
      </c>
      <c r="B253">
        <v>52.380001</v>
      </c>
      <c r="C253">
        <v>53.740001999999997</v>
      </c>
      <c r="D253">
        <v>52.380001</v>
      </c>
      <c r="E253">
        <v>52.900002000000001</v>
      </c>
      <c r="F253">
        <v>380500</v>
      </c>
      <c r="G253">
        <v>51.021450000000002</v>
      </c>
    </row>
    <row r="254" spans="1:7">
      <c r="A254" s="1">
        <v>42397</v>
      </c>
      <c r="B254">
        <v>51.16</v>
      </c>
      <c r="C254">
        <v>52.09</v>
      </c>
      <c r="D254">
        <v>50.68</v>
      </c>
      <c r="E254">
        <v>51.970001000000003</v>
      </c>
      <c r="F254">
        <v>192700</v>
      </c>
      <c r="G254">
        <v>50.124474999999997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2"/>
  <sheetViews>
    <sheetView workbookViewId="0">
      <selection activeCell="H23" sqref="H2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33.810001</v>
      </c>
      <c r="C2">
        <v>33.880001</v>
      </c>
      <c r="D2">
        <v>33.330002</v>
      </c>
      <c r="E2">
        <v>33.419998</v>
      </c>
      <c r="F2">
        <v>598000</v>
      </c>
      <c r="G2">
        <v>33.419998</v>
      </c>
      <c r="H2">
        <v>1</v>
      </c>
      <c r="J2" s="4">
        <f>AVERAGE(G2:G31)</f>
        <v>33.427886966666655</v>
      </c>
      <c r="K2" s="4">
        <f>AVERAGE(G2:G91)</f>
        <v>31.778517933333337</v>
      </c>
      <c r="L2" s="4">
        <f>AVERAGE(G2:G181)</f>
        <v>31.182233105555571</v>
      </c>
      <c r="M2" s="4"/>
      <c r="N2" s="4"/>
      <c r="O2" s="4"/>
      <c r="P2" s="4"/>
    </row>
    <row r="3" spans="1:16">
      <c r="A3" s="1">
        <v>42761</v>
      </c>
      <c r="B3">
        <v>33.810001</v>
      </c>
      <c r="C3">
        <v>34.159999999999997</v>
      </c>
      <c r="D3">
        <v>33.540000999999997</v>
      </c>
      <c r="E3">
        <v>33.659999999999997</v>
      </c>
      <c r="F3">
        <v>637100</v>
      </c>
      <c r="G3">
        <v>33.659999999999997</v>
      </c>
      <c r="H3">
        <f>H2+1</f>
        <v>2</v>
      </c>
      <c r="I3">
        <v>1.21</v>
      </c>
      <c r="J3" s="5">
        <f>$I3/J2</f>
        <v>3.61973223496471E-2</v>
      </c>
      <c r="K3" s="5">
        <f>$I3/K2</f>
        <v>3.8076036224798222E-2</v>
      </c>
      <c r="L3" s="5">
        <f>$I3/L2</f>
        <v>3.8804148372055522E-2</v>
      </c>
      <c r="M3" s="4"/>
      <c r="N3" s="4"/>
      <c r="O3" s="4"/>
      <c r="P3" s="4"/>
    </row>
    <row r="4" spans="1:16">
      <c r="A4" s="1">
        <v>42760</v>
      </c>
      <c r="B4">
        <v>33.509998000000003</v>
      </c>
      <c r="C4">
        <v>33.82</v>
      </c>
      <c r="D4">
        <v>33.509998000000003</v>
      </c>
      <c r="E4">
        <v>33.799999</v>
      </c>
      <c r="F4">
        <v>667700</v>
      </c>
      <c r="G4">
        <v>33.799999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33.470001000000003</v>
      </c>
      <c r="C5">
        <v>33.810001</v>
      </c>
      <c r="D5">
        <v>33.43</v>
      </c>
      <c r="E5">
        <v>33.619999</v>
      </c>
      <c r="F5">
        <v>957300</v>
      </c>
      <c r="G5">
        <v>33.619999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33.400002000000001</v>
      </c>
      <c r="C6">
        <v>33.599997999999999</v>
      </c>
      <c r="D6">
        <v>33.270000000000003</v>
      </c>
      <c r="E6">
        <v>33.380001</v>
      </c>
      <c r="F6">
        <v>997600</v>
      </c>
      <c r="G6">
        <v>33.380001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33.32</v>
      </c>
      <c r="C7">
        <v>33.509998000000003</v>
      </c>
      <c r="D7">
        <v>33.18</v>
      </c>
      <c r="E7">
        <v>33.400002000000001</v>
      </c>
      <c r="F7">
        <v>515700</v>
      </c>
      <c r="G7">
        <v>33.400002000000001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33.5</v>
      </c>
      <c r="C8">
        <v>33.669998</v>
      </c>
      <c r="D8">
        <v>33.169998</v>
      </c>
      <c r="E8">
        <v>33.220001000000003</v>
      </c>
      <c r="F8">
        <v>639400</v>
      </c>
      <c r="G8">
        <v>33.220001000000003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33.610000999999997</v>
      </c>
      <c r="C9">
        <v>33.889999000000003</v>
      </c>
      <c r="D9">
        <v>33.580002</v>
      </c>
      <c r="E9">
        <v>33.700001</v>
      </c>
      <c r="F9">
        <v>623300</v>
      </c>
      <c r="G9">
        <v>33.700001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33.939999</v>
      </c>
      <c r="C10">
        <v>34.060001</v>
      </c>
      <c r="D10">
        <v>33.630001</v>
      </c>
      <c r="E10">
        <v>33.779998999999997</v>
      </c>
      <c r="F10">
        <v>463300</v>
      </c>
      <c r="G10">
        <v>33.779998999999997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33.669998</v>
      </c>
      <c r="C11">
        <v>33.840000000000003</v>
      </c>
      <c r="D11">
        <v>33.439999</v>
      </c>
      <c r="E11">
        <v>33.75</v>
      </c>
      <c r="F11">
        <v>600900</v>
      </c>
      <c r="G11">
        <v>33.75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33.459999000000003</v>
      </c>
      <c r="C12">
        <v>33.700001</v>
      </c>
      <c r="D12">
        <v>33.299999</v>
      </c>
      <c r="E12">
        <v>33.700001</v>
      </c>
      <c r="F12">
        <v>942000</v>
      </c>
      <c r="G12">
        <v>33.700001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33.029998999999997</v>
      </c>
      <c r="C13">
        <v>33.490001999999997</v>
      </c>
      <c r="D13">
        <v>33.029998999999997</v>
      </c>
      <c r="E13">
        <v>33.470001000000003</v>
      </c>
      <c r="F13">
        <v>695700</v>
      </c>
      <c r="G13">
        <v>33.470001000000003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33.169998</v>
      </c>
      <c r="C14">
        <v>33.279998999999997</v>
      </c>
      <c r="D14">
        <v>32.849997999999999</v>
      </c>
      <c r="E14">
        <v>33.060001</v>
      </c>
      <c r="F14">
        <v>740600</v>
      </c>
      <c r="G14">
        <v>33.060001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33.900002000000001</v>
      </c>
      <c r="C15">
        <v>33.93</v>
      </c>
      <c r="D15">
        <v>33.080002</v>
      </c>
      <c r="E15">
        <v>33.139999000000003</v>
      </c>
      <c r="F15">
        <v>1358000</v>
      </c>
      <c r="G15">
        <v>33.139999000000003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33.340000000000003</v>
      </c>
      <c r="C16">
        <v>33.979999999999997</v>
      </c>
      <c r="D16">
        <v>33.340000000000003</v>
      </c>
      <c r="E16">
        <v>33.82</v>
      </c>
      <c r="F16">
        <v>1036800</v>
      </c>
      <c r="G16">
        <v>33.82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33.909999999999997</v>
      </c>
      <c r="C17">
        <v>34.110000999999997</v>
      </c>
      <c r="D17">
        <v>33.639999000000003</v>
      </c>
      <c r="E17">
        <v>33.790000999999997</v>
      </c>
      <c r="F17">
        <v>1686500</v>
      </c>
      <c r="G17">
        <v>33.487000999999999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33.68</v>
      </c>
      <c r="C18">
        <v>34.139999000000003</v>
      </c>
      <c r="D18">
        <v>33.580002</v>
      </c>
      <c r="E18">
        <v>33.900002000000001</v>
      </c>
      <c r="F18">
        <v>918200</v>
      </c>
      <c r="G18">
        <v>33.596015000000001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33.580002</v>
      </c>
      <c r="C19">
        <v>33.770000000000003</v>
      </c>
      <c r="D19">
        <v>33.229999999999997</v>
      </c>
      <c r="E19">
        <v>33.509998000000003</v>
      </c>
      <c r="F19">
        <v>1115600</v>
      </c>
      <c r="G19">
        <v>33.209508999999997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33.630001</v>
      </c>
      <c r="C20">
        <v>33.779998999999997</v>
      </c>
      <c r="D20">
        <v>33.380001</v>
      </c>
      <c r="E20">
        <v>33.450001</v>
      </c>
      <c r="F20">
        <v>523600</v>
      </c>
      <c r="G20">
        <v>33.150049000000003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33.419998</v>
      </c>
      <c r="C21">
        <v>33.700001</v>
      </c>
      <c r="D21">
        <v>33.279998999999997</v>
      </c>
      <c r="E21">
        <v>33.639999000000003</v>
      </c>
      <c r="F21">
        <v>617600</v>
      </c>
      <c r="G21">
        <v>33.338343999999999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33.720001000000003</v>
      </c>
      <c r="C22">
        <v>33.869999</v>
      </c>
      <c r="D22">
        <v>33.150002000000001</v>
      </c>
      <c r="E22">
        <v>33.25</v>
      </c>
      <c r="F22">
        <v>511700</v>
      </c>
      <c r="G22">
        <v>32.951841999999999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33.860000999999997</v>
      </c>
      <c r="C23">
        <v>33.919998</v>
      </c>
      <c r="D23">
        <v>33.630001</v>
      </c>
      <c r="E23">
        <v>33.75</v>
      </c>
      <c r="F23">
        <v>264100</v>
      </c>
      <c r="G23">
        <v>33.447358000000001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33.880001</v>
      </c>
      <c r="C24">
        <v>33.880001</v>
      </c>
      <c r="D24">
        <v>33.619999</v>
      </c>
      <c r="E24">
        <v>33.740001999999997</v>
      </c>
      <c r="F24">
        <v>327300</v>
      </c>
      <c r="G24">
        <v>33.437449999999998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33.630001</v>
      </c>
      <c r="C25">
        <v>33.849997999999999</v>
      </c>
      <c r="D25">
        <v>33.450001</v>
      </c>
      <c r="E25">
        <v>33.770000000000003</v>
      </c>
      <c r="F25">
        <v>758000</v>
      </c>
      <c r="G25">
        <v>33.467179000000002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33.810001</v>
      </c>
      <c r="C26">
        <v>34.189999</v>
      </c>
      <c r="D26">
        <v>33.57</v>
      </c>
      <c r="E26">
        <v>33.57</v>
      </c>
      <c r="F26">
        <v>779300</v>
      </c>
      <c r="G26">
        <v>33.268971999999998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33.830002</v>
      </c>
      <c r="C27">
        <v>34.020000000000003</v>
      </c>
      <c r="D27">
        <v>32.560001</v>
      </c>
      <c r="E27">
        <v>33.770000000000003</v>
      </c>
      <c r="F27">
        <v>1042700</v>
      </c>
      <c r="G27">
        <v>33.467179000000002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33.900002000000001</v>
      </c>
      <c r="C28">
        <v>33.970001000000003</v>
      </c>
      <c r="D28">
        <v>33.419998</v>
      </c>
      <c r="E28">
        <v>33.770000000000003</v>
      </c>
      <c r="F28">
        <v>714200</v>
      </c>
      <c r="G28">
        <v>33.467179000000002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33.610000999999997</v>
      </c>
      <c r="C29">
        <v>33.799999</v>
      </c>
      <c r="D29">
        <v>33.450001</v>
      </c>
      <c r="E29">
        <v>33.689999</v>
      </c>
      <c r="F29">
        <v>1975200</v>
      </c>
      <c r="G29">
        <v>33.387895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33.099997999999999</v>
      </c>
      <c r="C30">
        <v>33.659999999999997</v>
      </c>
      <c r="D30">
        <v>32.990001999999997</v>
      </c>
      <c r="E30">
        <v>33.590000000000003</v>
      </c>
      <c r="F30">
        <v>753300</v>
      </c>
      <c r="G30">
        <v>33.288792999999998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33.970001000000003</v>
      </c>
      <c r="C31">
        <v>34.229999999999997</v>
      </c>
      <c r="D31">
        <v>33.150002000000001</v>
      </c>
      <c r="E31">
        <v>33.25</v>
      </c>
      <c r="F31">
        <v>1061600</v>
      </c>
      <c r="G31">
        <v>32.951841999999999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33.770000000000003</v>
      </c>
      <c r="C32">
        <v>33.939999</v>
      </c>
      <c r="D32">
        <v>33.580002</v>
      </c>
      <c r="E32">
        <v>33.889999000000003</v>
      </c>
      <c r="F32">
        <v>1071000</v>
      </c>
      <c r="G32">
        <v>33.586101999999997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33.18</v>
      </c>
      <c r="C33">
        <v>33.840000000000003</v>
      </c>
      <c r="D33">
        <v>33.18</v>
      </c>
      <c r="E33">
        <v>33.669998</v>
      </c>
      <c r="F33">
        <v>1002400</v>
      </c>
      <c r="G33">
        <v>33.368074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32.729999999999997</v>
      </c>
      <c r="C34">
        <v>33.310001</v>
      </c>
      <c r="D34">
        <v>32.700001</v>
      </c>
      <c r="E34">
        <v>33.18</v>
      </c>
      <c r="F34">
        <v>1199600</v>
      </c>
      <c r="G34">
        <v>32.882469999999998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32.169998</v>
      </c>
      <c r="C35">
        <v>32.790000999999997</v>
      </c>
      <c r="D35">
        <v>31.98</v>
      </c>
      <c r="E35">
        <v>32.700001</v>
      </c>
      <c r="F35">
        <v>862400</v>
      </c>
      <c r="G35">
        <v>32.406775000000003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32.139999000000003</v>
      </c>
      <c r="C36">
        <v>32.419998</v>
      </c>
      <c r="D36">
        <v>32.07</v>
      </c>
      <c r="E36">
        <v>32.409999999999997</v>
      </c>
      <c r="F36">
        <v>971100</v>
      </c>
      <c r="G36">
        <v>32.119374000000001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32.490001999999997</v>
      </c>
      <c r="C37">
        <v>32.57</v>
      </c>
      <c r="D37">
        <v>31.959999</v>
      </c>
      <c r="E37">
        <v>32.040000999999997</v>
      </c>
      <c r="F37">
        <v>1374200</v>
      </c>
      <c r="G37">
        <v>31.752693000000001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32.279998999999997</v>
      </c>
      <c r="C38">
        <v>32.450001</v>
      </c>
      <c r="D38">
        <v>31.98</v>
      </c>
      <c r="E38">
        <v>32.409999999999997</v>
      </c>
      <c r="F38">
        <v>934000</v>
      </c>
      <c r="G38">
        <v>32.119374000000001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32.119999</v>
      </c>
      <c r="C39">
        <v>32.599997999999999</v>
      </c>
      <c r="D39">
        <v>32.090000000000003</v>
      </c>
      <c r="E39">
        <v>32.340000000000003</v>
      </c>
      <c r="F39">
        <v>960800</v>
      </c>
      <c r="G39">
        <v>32.050001999999999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31.65</v>
      </c>
      <c r="C40">
        <v>31.85</v>
      </c>
      <c r="D40">
        <v>31.26</v>
      </c>
      <c r="E40">
        <v>31.84</v>
      </c>
      <c r="F40">
        <v>1382300</v>
      </c>
      <c r="G40">
        <v>31.554486000000001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32</v>
      </c>
      <c r="C41">
        <v>32.169998</v>
      </c>
      <c r="D41">
        <v>31.639999</v>
      </c>
      <c r="E41">
        <v>31.65</v>
      </c>
      <c r="F41">
        <v>1401100</v>
      </c>
      <c r="G41">
        <v>31.366188999999999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31.91</v>
      </c>
      <c r="C42">
        <v>32.479999999999997</v>
      </c>
      <c r="D42">
        <v>31.719999000000001</v>
      </c>
      <c r="E42">
        <v>32.259998000000003</v>
      </c>
      <c r="F42">
        <v>1138600</v>
      </c>
      <c r="G42">
        <v>31.970718000000002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31.75</v>
      </c>
      <c r="C43">
        <v>32.150002000000001</v>
      </c>
      <c r="D43">
        <v>31.67</v>
      </c>
      <c r="E43">
        <v>32.07</v>
      </c>
      <c r="F43">
        <v>721600</v>
      </c>
      <c r="G43">
        <v>31.782423000000001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31.309999000000001</v>
      </c>
      <c r="C44">
        <v>31.790001</v>
      </c>
      <c r="D44">
        <v>31.309999000000001</v>
      </c>
      <c r="E44">
        <v>31.73</v>
      </c>
      <c r="F44">
        <v>253100</v>
      </c>
      <c r="G44">
        <v>31.445471999999999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30.93</v>
      </c>
      <c r="C45">
        <v>31.42</v>
      </c>
      <c r="D45">
        <v>30.719999000000001</v>
      </c>
      <c r="E45">
        <v>31.200001</v>
      </c>
      <c r="F45">
        <v>1015400</v>
      </c>
      <c r="G45">
        <v>30.920224999999999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31.32</v>
      </c>
      <c r="C46">
        <v>31.389999</v>
      </c>
      <c r="D46">
        <v>31.08</v>
      </c>
      <c r="E46">
        <v>31.280000999999999</v>
      </c>
      <c r="F46">
        <v>664100</v>
      </c>
      <c r="G46">
        <v>30.999507999999999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31.040001</v>
      </c>
      <c r="C47">
        <v>31.459999</v>
      </c>
      <c r="D47">
        <v>30.940000999999999</v>
      </c>
      <c r="E47">
        <v>31.33</v>
      </c>
      <c r="F47">
        <v>783300</v>
      </c>
      <c r="G47">
        <v>31.049059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30.629999000000002</v>
      </c>
      <c r="C48">
        <v>30.959999</v>
      </c>
      <c r="D48">
        <v>30.629999000000002</v>
      </c>
      <c r="E48">
        <v>30.85</v>
      </c>
      <c r="F48">
        <v>606800</v>
      </c>
      <c r="G48">
        <v>30.573363000000001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30.84</v>
      </c>
      <c r="C49">
        <v>31.129999000000002</v>
      </c>
      <c r="D49">
        <v>30.549999</v>
      </c>
      <c r="E49">
        <v>30.629999000000002</v>
      </c>
      <c r="F49">
        <v>644700</v>
      </c>
      <c r="G49">
        <v>30.355335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31.200001</v>
      </c>
      <c r="C50">
        <v>31.379999000000002</v>
      </c>
      <c r="D50">
        <v>30.66</v>
      </c>
      <c r="E50">
        <v>30.98</v>
      </c>
      <c r="F50">
        <v>782800</v>
      </c>
      <c r="G50">
        <v>30.702197000000002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30.440000999999999</v>
      </c>
      <c r="C51">
        <v>31.27</v>
      </c>
      <c r="D51">
        <v>30.42</v>
      </c>
      <c r="E51">
        <v>31.200001</v>
      </c>
      <c r="F51">
        <v>1466100</v>
      </c>
      <c r="G51">
        <v>30.920224999999999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30.209999</v>
      </c>
      <c r="C52">
        <v>30.49</v>
      </c>
      <c r="D52">
        <v>30.1</v>
      </c>
      <c r="E52">
        <v>30.440000999999999</v>
      </c>
      <c r="F52">
        <v>1275900</v>
      </c>
      <c r="G52">
        <v>30.16704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30.42</v>
      </c>
      <c r="C53">
        <v>30.709999</v>
      </c>
      <c r="D53">
        <v>30.280000999999999</v>
      </c>
      <c r="E53">
        <v>30.440000999999999</v>
      </c>
      <c r="F53">
        <v>908400</v>
      </c>
      <c r="G53">
        <v>30.16704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30.99</v>
      </c>
      <c r="C54">
        <v>30.99</v>
      </c>
      <c r="D54">
        <v>30.07</v>
      </c>
      <c r="E54">
        <v>30.4</v>
      </c>
      <c r="F54">
        <v>1009100</v>
      </c>
      <c r="G54">
        <v>30.127397999999999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30.940000999999999</v>
      </c>
      <c r="C55">
        <v>31.459999</v>
      </c>
      <c r="D55">
        <v>30.41</v>
      </c>
      <c r="E55">
        <v>31.23</v>
      </c>
      <c r="F55">
        <v>1524700</v>
      </c>
      <c r="G55">
        <v>30.949954999999999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31.24</v>
      </c>
      <c r="C56">
        <v>31.780000999999999</v>
      </c>
      <c r="D56">
        <v>31.17</v>
      </c>
      <c r="E56">
        <v>31.59</v>
      </c>
      <c r="F56">
        <v>752500</v>
      </c>
      <c r="G56">
        <v>31.306728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30.620000999999998</v>
      </c>
      <c r="C57">
        <v>31.27</v>
      </c>
      <c r="D57">
        <v>30.32</v>
      </c>
      <c r="E57">
        <v>31.26</v>
      </c>
      <c r="F57">
        <v>1321100</v>
      </c>
      <c r="G57">
        <v>30.979686999999998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30.110001</v>
      </c>
      <c r="C58">
        <v>30.92</v>
      </c>
      <c r="D58">
        <v>29.98</v>
      </c>
      <c r="E58">
        <v>30.4</v>
      </c>
      <c r="F58">
        <v>1149700</v>
      </c>
      <c r="G58">
        <v>30.127397999999999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29.879999000000002</v>
      </c>
      <c r="C59">
        <v>30.15</v>
      </c>
      <c r="D59">
        <v>29.57</v>
      </c>
      <c r="E59">
        <v>29.860001</v>
      </c>
      <c r="F59">
        <v>652500</v>
      </c>
      <c r="G59">
        <v>29.592241000000001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30.129999000000002</v>
      </c>
      <c r="C60">
        <v>30.17</v>
      </c>
      <c r="D60">
        <v>29.6</v>
      </c>
      <c r="E60">
        <v>29.73</v>
      </c>
      <c r="F60">
        <v>1127500</v>
      </c>
      <c r="G60">
        <v>29.463405999999999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31.07</v>
      </c>
      <c r="C61">
        <v>31.07</v>
      </c>
      <c r="D61">
        <v>30.190000999999999</v>
      </c>
      <c r="E61">
        <v>30.25</v>
      </c>
      <c r="F61">
        <v>949600</v>
      </c>
      <c r="G61">
        <v>29.978743000000001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30.870000999999998</v>
      </c>
      <c r="C62">
        <v>31.25</v>
      </c>
      <c r="D62">
        <v>30.860001</v>
      </c>
      <c r="E62">
        <v>31.040001</v>
      </c>
      <c r="F62">
        <v>1112300</v>
      </c>
      <c r="G62">
        <v>30.761659999999999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30.639999</v>
      </c>
      <c r="C63">
        <v>31.07</v>
      </c>
      <c r="D63">
        <v>30.01</v>
      </c>
      <c r="E63">
        <v>30.690000999999999</v>
      </c>
      <c r="F63">
        <v>1008100</v>
      </c>
      <c r="G63">
        <v>30.414798000000001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30.610001</v>
      </c>
      <c r="C64">
        <v>30.75</v>
      </c>
      <c r="D64">
        <v>30.17</v>
      </c>
      <c r="E64">
        <v>30.639999</v>
      </c>
      <c r="F64">
        <v>798500</v>
      </c>
      <c r="G64">
        <v>30.365245999999999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30.6</v>
      </c>
      <c r="C65">
        <v>30.77</v>
      </c>
      <c r="D65">
        <v>30.32</v>
      </c>
      <c r="E65">
        <v>30.709999</v>
      </c>
      <c r="F65">
        <v>540000</v>
      </c>
      <c r="G65">
        <v>30.434618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30.540001</v>
      </c>
      <c r="C66">
        <v>30.700001</v>
      </c>
      <c r="D66">
        <v>30.48</v>
      </c>
      <c r="E66">
        <v>30.690000999999999</v>
      </c>
      <c r="F66">
        <v>481900</v>
      </c>
      <c r="G66">
        <v>30.414798000000001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30.889999</v>
      </c>
      <c r="C67">
        <v>30.889999</v>
      </c>
      <c r="D67">
        <v>30.41</v>
      </c>
      <c r="E67">
        <v>30.620000999999998</v>
      </c>
      <c r="F67">
        <v>602500</v>
      </c>
      <c r="G67">
        <v>30.345426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30.66</v>
      </c>
      <c r="C68">
        <v>30.76</v>
      </c>
      <c r="D68">
        <v>30.33</v>
      </c>
      <c r="E68">
        <v>30.549999</v>
      </c>
      <c r="F68">
        <v>551000</v>
      </c>
      <c r="G68">
        <v>30.276052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30.790001</v>
      </c>
      <c r="C69">
        <v>31.1</v>
      </c>
      <c r="D69">
        <v>30.719999000000001</v>
      </c>
      <c r="E69">
        <v>30.82</v>
      </c>
      <c r="F69">
        <v>519200</v>
      </c>
      <c r="G69">
        <v>30.543631999999999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30.73</v>
      </c>
      <c r="C70">
        <v>30.9</v>
      </c>
      <c r="D70">
        <v>30.530000999999999</v>
      </c>
      <c r="E70">
        <v>30.74</v>
      </c>
      <c r="F70">
        <v>732000</v>
      </c>
      <c r="G70">
        <v>30.464348999999999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30.65</v>
      </c>
      <c r="C71">
        <v>30.85</v>
      </c>
      <c r="D71">
        <v>30.309999000000001</v>
      </c>
      <c r="E71">
        <v>30.68</v>
      </c>
      <c r="F71">
        <v>1040200</v>
      </c>
      <c r="G71">
        <v>30.404888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30.41</v>
      </c>
      <c r="C72">
        <v>30.6</v>
      </c>
      <c r="D72">
        <v>30.309999000000001</v>
      </c>
      <c r="E72">
        <v>30.450001</v>
      </c>
      <c r="F72">
        <v>505300</v>
      </c>
      <c r="G72">
        <v>30.176950999999999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30.219999000000001</v>
      </c>
      <c r="C73">
        <v>30.530000999999999</v>
      </c>
      <c r="D73">
        <v>30.15</v>
      </c>
      <c r="E73">
        <v>30.290001</v>
      </c>
      <c r="F73">
        <v>969800</v>
      </c>
      <c r="G73">
        <v>30.018386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30.139999</v>
      </c>
      <c r="C74">
        <v>30.549999</v>
      </c>
      <c r="D74">
        <v>30.040001</v>
      </c>
      <c r="E74">
        <v>30.35</v>
      </c>
      <c r="F74">
        <v>718400</v>
      </c>
      <c r="G74">
        <v>30.077846999999998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29.860001</v>
      </c>
      <c r="C75">
        <v>30.1</v>
      </c>
      <c r="D75">
        <v>29.84</v>
      </c>
      <c r="E75">
        <v>30.08</v>
      </c>
      <c r="F75">
        <v>1011500</v>
      </c>
      <c r="G75">
        <v>29.810268000000001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30.200001</v>
      </c>
      <c r="C76">
        <v>30.27</v>
      </c>
      <c r="D76">
        <v>29.85</v>
      </c>
      <c r="E76">
        <v>29.889999</v>
      </c>
      <c r="F76">
        <v>790300</v>
      </c>
      <c r="G76">
        <v>29.621970999999998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29.620000999999998</v>
      </c>
      <c r="C77">
        <v>30.4</v>
      </c>
      <c r="D77">
        <v>29.620000999999998</v>
      </c>
      <c r="E77">
        <v>30.35</v>
      </c>
      <c r="F77">
        <v>803400</v>
      </c>
      <c r="G77">
        <v>30.077846999999998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30.200001</v>
      </c>
      <c r="C78">
        <v>30.35</v>
      </c>
      <c r="D78">
        <v>29.610001</v>
      </c>
      <c r="E78">
        <v>29.620000999999998</v>
      </c>
      <c r="F78">
        <v>822400</v>
      </c>
      <c r="G78">
        <v>29.354393999999999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30.040001</v>
      </c>
      <c r="C79">
        <v>30.370000999999998</v>
      </c>
      <c r="D79">
        <v>29.77</v>
      </c>
      <c r="E79">
        <v>29.99</v>
      </c>
      <c r="F79">
        <v>1008000</v>
      </c>
      <c r="G79">
        <v>29.721074999999999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30.639999</v>
      </c>
      <c r="C80">
        <v>30.73</v>
      </c>
      <c r="D80">
        <v>30.309999000000001</v>
      </c>
      <c r="E80">
        <v>30.370000999999998</v>
      </c>
      <c r="F80">
        <v>1661200</v>
      </c>
      <c r="G80">
        <v>29.797385999999999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31.34</v>
      </c>
      <c r="C81">
        <v>31.34</v>
      </c>
      <c r="D81">
        <v>30.299999</v>
      </c>
      <c r="E81">
        <v>30.48</v>
      </c>
      <c r="F81">
        <v>1260000</v>
      </c>
      <c r="G81">
        <v>29.905311000000001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31.66</v>
      </c>
      <c r="C82">
        <v>31.690000999999999</v>
      </c>
      <c r="D82">
        <v>31.120000999999998</v>
      </c>
      <c r="E82">
        <v>31.34</v>
      </c>
      <c r="F82">
        <v>966300</v>
      </c>
      <c r="G82">
        <v>30.749096000000002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32.290000999999997</v>
      </c>
      <c r="C83">
        <v>32.330002</v>
      </c>
      <c r="D83">
        <v>31.5</v>
      </c>
      <c r="E83">
        <v>31.620000999999998</v>
      </c>
      <c r="F83">
        <v>1627600</v>
      </c>
      <c r="G83">
        <v>31.023817999999999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32.68</v>
      </c>
      <c r="C84">
        <v>32.68</v>
      </c>
      <c r="D84">
        <v>32.029998999999997</v>
      </c>
      <c r="E84">
        <v>32.110000999999997</v>
      </c>
      <c r="F84">
        <v>989100</v>
      </c>
      <c r="G84">
        <v>31.504579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32.610000999999997</v>
      </c>
      <c r="C85">
        <v>32.770000000000003</v>
      </c>
      <c r="D85">
        <v>32.209999000000003</v>
      </c>
      <c r="E85">
        <v>32.720001000000003</v>
      </c>
      <c r="F85">
        <v>917800</v>
      </c>
      <c r="G85">
        <v>32.103077999999996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32.880001</v>
      </c>
      <c r="C86">
        <v>33.099997999999999</v>
      </c>
      <c r="D86">
        <v>32.459999000000003</v>
      </c>
      <c r="E86">
        <v>32.479999999999997</v>
      </c>
      <c r="F86">
        <v>780600</v>
      </c>
      <c r="G86">
        <v>31.867602000000002</v>
      </c>
      <c r="H86">
        <f t="shared" si="1"/>
        <v>85</v>
      </c>
      <c r="M86" s="7"/>
      <c r="N86" s="27"/>
      <c r="O86" s="7"/>
      <c r="P86" s="5" t="e">
        <f t="shared" si="2"/>
        <v>#DIV/0!</v>
      </c>
    </row>
    <row r="87" spans="1:16">
      <c r="A87" s="1">
        <v>42639</v>
      </c>
      <c r="B87">
        <v>32.599997999999999</v>
      </c>
      <c r="C87">
        <v>33.040000999999997</v>
      </c>
      <c r="D87">
        <v>32.549999</v>
      </c>
      <c r="E87">
        <v>32.810001</v>
      </c>
      <c r="F87">
        <v>715500</v>
      </c>
      <c r="G87">
        <v>32.191381</v>
      </c>
      <c r="H87">
        <f t="shared" si="1"/>
        <v>86</v>
      </c>
      <c r="J87" s="4"/>
      <c r="K87" s="4"/>
      <c r="L87" s="4"/>
      <c r="M87" s="7"/>
      <c r="N87" s="27"/>
      <c r="O87" s="7"/>
      <c r="P87" s="5" t="e">
        <f t="shared" si="2"/>
        <v>#DIV/0!</v>
      </c>
    </row>
    <row r="88" spans="1:16">
      <c r="A88" s="1">
        <v>42636</v>
      </c>
      <c r="B88">
        <v>32.810001</v>
      </c>
      <c r="C88">
        <v>32.959999000000003</v>
      </c>
      <c r="D88">
        <v>31.709999</v>
      </c>
      <c r="E88">
        <v>32.68</v>
      </c>
      <c r="F88">
        <v>712500</v>
      </c>
      <c r="G88">
        <v>32.063831</v>
      </c>
      <c r="H88">
        <f t="shared" si="1"/>
        <v>87</v>
      </c>
      <c r="J88" s="4"/>
      <c r="K88" s="4"/>
      <c r="L88" s="4"/>
      <c r="M88" s="7"/>
      <c r="N88" s="27"/>
      <c r="O88" s="7"/>
      <c r="P88" s="5" t="e">
        <f t="shared" si="2"/>
        <v>#DIV/0!</v>
      </c>
    </row>
    <row r="89" spans="1:16">
      <c r="A89" s="1">
        <v>42635</v>
      </c>
      <c r="B89">
        <v>32.939999</v>
      </c>
      <c r="C89">
        <v>33.049999</v>
      </c>
      <c r="D89">
        <v>32.700001</v>
      </c>
      <c r="E89">
        <v>32.970001000000003</v>
      </c>
      <c r="F89">
        <v>873700</v>
      </c>
      <c r="G89">
        <v>32.348363999999997</v>
      </c>
      <c r="H89">
        <f t="shared" si="1"/>
        <v>88</v>
      </c>
      <c r="J89" s="4"/>
      <c r="K89" s="4"/>
      <c r="L89" s="4"/>
      <c r="M89" s="7"/>
      <c r="N89" s="27"/>
      <c r="O89" s="7"/>
      <c r="P89" s="5" t="e">
        <f t="shared" si="2"/>
        <v>#DIV/0!</v>
      </c>
    </row>
    <row r="90" spans="1:16">
      <c r="A90" s="1">
        <v>42634</v>
      </c>
      <c r="B90">
        <v>32.119999</v>
      </c>
      <c r="C90">
        <v>32.869999</v>
      </c>
      <c r="D90">
        <v>32.119999</v>
      </c>
      <c r="E90">
        <v>32.82</v>
      </c>
      <c r="F90">
        <v>832700</v>
      </c>
      <c r="G90">
        <v>32.201191000000001</v>
      </c>
      <c r="H90">
        <f t="shared" si="1"/>
        <v>89</v>
      </c>
      <c r="J90" s="4"/>
      <c r="K90" s="4"/>
      <c r="L90" s="4"/>
      <c r="M90" s="7"/>
      <c r="N90" s="27"/>
      <c r="O90" s="7"/>
      <c r="P90" s="5" t="e">
        <f t="shared" si="2"/>
        <v>#DIV/0!</v>
      </c>
    </row>
    <row r="91" spans="1:16">
      <c r="A91" s="1">
        <v>42633</v>
      </c>
      <c r="B91">
        <v>31.99</v>
      </c>
      <c r="C91">
        <v>32.220001000000003</v>
      </c>
      <c r="D91">
        <v>31.860001</v>
      </c>
      <c r="E91">
        <v>32.009998000000003</v>
      </c>
      <c r="F91">
        <v>659200</v>
      </c>
      <c r="G91">
        <v>31.406462000000001</v>
      </c>
      <c r="H91">
        <f t="shared" si="1"/>
        <v>90</v>
      </c>
    </row>
    <row r="92" spans="1:16">
      <c r="A92" s="1">
        <v>42632</v>
      </c>
      <c r="B92">
        <v>31.629999000000002</v>
      </c>
      <c r="C92">
        <v>31.870000999999998</v>
      </c>
      <c r="D92">
        <v>31.549999</v>
      </c>
      <c r="E92">
        <v>31.85</v>
      </c>
      <c r="F92">
        <v>607200</v>
      </c>
      <c r="G92">
        <v>31.249480999999999</v>
      </c>
      <c r="H92">
        <f t="shared" si="1"/>
        <v>91</v>
      </c>
      <c r="J92" s="2"/>
      <c r="M92" s="3"/>
    </row>
    <row r="93" spans="1:16">
      <c r="A93" s="1">
        <v>42629</v>
      </c>
      <c r="B93">
        <v>30.940000999999999</v>
      </c>
      <c r="C93">
        <v>31.530000999999999</v>
      </c>
      <c r="D93">
        <v>30.690000999999999</v>
      </c>
      <c r="E93">
        <v>31.440000999999999</v>
      </c>
      <c r="F93">
        <v>1119800</v>
      </c>
      <c r="G93">
        <v>30.847211000000001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30.82</v>
      </c>
      <c r="C94">
        <v>31.15</v>
      </c>
      <c r="D94">
        <v>30.68</v>
      </c>
      <c r="E94">
        <v>31.1</v>
      </c>
      <c r="F94">
        <v>510400</v>
      </c>
      <c r="G94">
        <v>30.513622000000002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30.860001</v>
      </c>
      <c r="C95">
        <v>31.08</v>
      </c>
      <c r="D95">
        <v>30.66</v>
      </c>
      <c r="E95">
        <v>30.85</v>
      </c>
      <c r="F95">
        <v>840900</v>
      </c>
      <c r="G95">
        <v>30.268335</v>
      </c>
      <c r="H95">
        <f t="shared" si="1"/>
        <v>94</v>
      </c>
      <c r="J95" s="4"/>
      <c r="K95" s="4"/>
      <c r="L95" s="4"/>
      <c r="M95" s="4"/>
      <c r="N95" s="21"/>
      <c r="O95" s="4"/>
      <c r="P95" s="4"/>
    </row>
    <row r="96" spans="1:16">
      <c r="A96" s="1">
        <v>42626</v>
      </c>
      <c r="B96">
        <v>31.34</v>
      </c>
      <c r="C96">
        <v>31.450001</v>
      </c>
      <c r="D96">
        <v>30.59</v>
      </c>
      <c r="E96">
        <v>30.68</v>
      </c>
      <c r="F96">
        <v>885800</v>
      </c>
      <c r="G96">
        <v>30.101541000000001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31.1</v>
      </c>
      <c r="C97">
        <v>31.66</v>
      </c>
      <c r="D97">
        <v>31.040001</v>
      </c>
      <c r="E97">
        <v>31.530000999999999</v>
      </c>
      <c r="F97">
        <v>1051500</v>
      </c>
      <c r="G97">
        <v>30.935514999999999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32.060001</v>
      </c>
      <c r="C98">
        <v>32.07</v>
      </c>
      <c r="D98">
        <v>31.200001</v>
      </c>
      <c r="E98">
        <v>31.200001</v>
      </c>
      <c r="F98">
        <v>1182800</v>
      </c>
      <c r="G98">
        <v>30.611737000000002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32.009998000000003</v>
      </c>
      <c r="C99">
        <v>32.520000000000003</v>
      </c>
      <c r="D99">
        <v>31.940000999999999</v>
      </c>
      <c r="E99">
        <v>32.470001000000003</v>
      </c>
      <c r="F99">
        <v>1050900</v>
      </c>
      <c r="G99">
        <v>31.857792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31.879999000000002</v>
      </c>
      <c r="C100">
        <v>32.150002000000001</v>
      </c>
      <c r="D100">
        <v>31.360001</v>
      </c>
      <c r="E100">
        <v>32.130001</v>
      </c>
      <c r="F100">
        <v>1464100</v>
      </c>
      <c r="G100">
        <v>31.524201999999999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31.57</v>
      </c>
      <c r="C101">
        <v>31.91</v>
      </c>
      <c r="D101">
        <v>31.440000999999999</v>
      </c>
      <c r="E101">
        <v>31.9</v>
      </c>
      <c r="F101">
        <v>744200</v>
      </c>
      <c r="G101">
        <v>31.298537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30.85</v>
      </c>
      <c r="C102">
        <v>31.379999000000002</v>
      </c>
      <c r="D102">
        <v>30.809999000000001</v>
      </c>
      <c r="E102">
        <v>31.360001</v>
      </c>
      <c r="F102">
        <v>858600</v>
      </c>
      <c r="G102">
        <v>30.768719999999998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31.02</v>
      </c>
      <c r="C103">
        <v>31.139999</v>
      </c>
      <c r="D103">
        <v>30.68</v>
      </c>
      <c r="E103">
        <v>30.780000999999999</v>
      </c>
      <c r="F103">
        <v>684600</v>
      </c>
      <c r="G103">
        <v>30.199656000000001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30.860001</v>
      </c>
      <c r="C104">
        <v>31.16</v>
      </c>
      <c r="D104">
        <v>30.77</v>
      </c>
      <c r="E104">
        <v>31.129999000000002</v>
      </c>
      <c r="F104">
        <v>1246500</v>
      </c>
      <c r="G104">
        <v>30.543054999999999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30.969999000000001</v>
      </c>
      <c r="C105">
        <v>31.209999</v>
      </c>
      <c r="D105">
        <v>30.74</v>
      </c>
      <c r="E105">
        <v>30.9</v>
      </c>
      <c r="F105">
        <v>1228700</v>
      </c>
      <c r="G105">
        <v>30.317392000000002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30.549999</v>
      </c>
      <c r="C106">
        <v>30.959999</v>
      </c>
      <c r="D106">
        <v>30.549999</v>
      </c>
      <c r="E106">
        <v>30.959999</v>
      </c>
      <c r="F106">
        <v>535900</v>
      </c>
      <c r="G106">
        <v>30.376259999999998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31.25</v>
      </c>
      <c r="C107">
        <v>31.469999000000001</v>
      </c>
      <c r="D107">
        <v>30.459999</v>
      </c>
      <c r="E107">
        <v>30.49</v>
      </c>
      <c r="F107">
        <v>544900</v>
      </c>
      <c r="G107">
        <v>29.915122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31.24</v>
      </c>
      <c r="C108">
        <v>31.379999000000002</v>
      </c>
      <c r="D108">
        <v>31.110001</v>
      </c>
      <c r="E108">
        <v>31.139999</v>
      </c>
      <c r="F108">
        <v>567600</v>
      </c>
      <c r="G108">
        <v>30.552866999999999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31.290001</v>
      </c>
      <c r="C109">
        <v>31.360001</v>
      </c>
      <c r="D109">
        <v>31.059999000000001</v>
      </c>
      <c r="E109">
        <v>31.26</v>
      </c>
      <c r="F109">
        <v>478300</v>
      </c>
      <c r="G109">
        <v>30.670604999999998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31.709999</v>
      </c>
      <c r="C110">
        <v>31.83</v>
      </c>
      <c r="D110">
        <v>31.27</v>
      </c>
      <c r="E110">
        <v>31.290001</v>
      </c>
      <c r="F110">
        <v>964200</v>
      </c>
      <c r="G110">
        <v>30.700040000000001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31.23</v>
      </c>
      <c r="C111">
        <v>31.66</v>
      </c>
      <c r="D111">
        <v>30.959999</v>
      </c>
      <c r="E111">
        <v>31.59</v>
      </c>
      <c r="F111">
        <v>1296500</v>
      </c>
      <c r="G111">
        <v>30.994382999999999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30.700001</v>
      </c>
      <c r="C112">
        <v>31.200001</v>
      </c>
      <c r="D112">
        <v>30.66</v>
      </c>
      <c r="E112">
        <v>31.200001</v>
      </c>
      <c r="F112">
        <v>1194600</v>
      </c>
      <c r="G112">
        <v>30.611737000000002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30.440000999999999</v>
      </c>
      <c r="C113">
        <v>30.950001</v>
      </c>
      <c r="D113">
        <v>30.299999</v>
      </c>
      <c r="E113">
        <v>30.950001</v>
      </c>
      <c r="F113">
        <v>660200</v>
      </c>
      <c r="G113">
        <v>30.36645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30.049999</v>
      </c>
      <c r="C114">
        <v>30.450001</v>
      </c>
      <c r="D114">
        <v>29.91</v>
      </c>
      <c r="E114">
        <v>30.43</v>
      </c>
      <c r="F114">
        <v>858100</v>
      </c>
      <c r="G114">
        <v>29.856254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30.74</v>
      </c>
      <c r="C115">
        <v>30.75</v>
      </c>
      <c r="D115">
        <v>30.110001</v>
      </c>
      <c r="E115">
        <v>30.120000999999998</v>
      </c>
      <c r="F115">
        <v>836900</v>
      </c>
      <c r="G115">
        <v>29.552099999999999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31.389999</v>
      </c>
      <c r="C116">
        <v>31.51</v>
      </c>
      <c r="D116">
        <v>30.780000999999999</v>
      </c>
      <c r="E116">
        <v>30.809999000000001</v>
      </c>
      <c r="F116">
        <v>771600</v>
      </c>
      <c r="G116">
        <v>30.229088999999998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31.58</v>
      </c>
      <c r="C117">
        <v>31.66</v>
      </c>
      <c r="D117">
        <v>31.27</v>
      </c>
      <c r="E117">
        <v>31.299999</v>
      </c>
      <c r="F117">
        <v>921800</v>
      </c>
      <c r="G117">
        <v>30.709849999999999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31.190000999999999</v>
      </c>
      <c r="C118">
        <v>31.51</v>
      </c>
      <c r="D118">
        <v>31.139999</v>
      </c>
      <c r="E118">
        <v>31.51</v>
      </c>
      <c r="F118">
        <v>747800</v>
      </c>
      <c r="G118">
        <v>30.915890999999998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31.219999000000001</v>
      </c>
      <c r="C119">
        <v>31.219999000000001</v>
      </c>
      <c r="D119">
        <v>30.82</v>
      </c>
      <c r="E119">
        <v>31.129999000000002</v>
      </c>
      <c r="F119">
        <v>1101000</v>
      </c>
      <c r="G119">
        <v>30.543054999999999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31.040001</v>
      </c>
      <c r="C120">
        <v>31.25</v>
      </c>
      <c r="D120">
        <v>30.9</v>
      </c>
      <c r="E120">
        <v>31.07</v>
      </c>
      <c r="F120">
        <v>761000</v>
      </c>
      <c r="G120">
        <v>30.484186999999999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30.83</v>
      </c>
      <c r="C121">
        <v>31.219999000000001</v>
      </c>
      <c r="D121">
        <v>30.790001</v>
      </c>
      <c r="E121">
        <v>31.040001</v>
      </c>
      <c r="F121">
        <v>1129800</v>
      </c>
      <c r="G121">
        <v>30.454754000000001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31.23</v>
      </c>
      <c r="C122">
        <v>31.27</v>
      </c>
      <c r="D122">
        <v>30.610001</v>
      </c>
      <c r="E122">
        <v>30.75</v>
      </c>
      <c r="F122">
        <v>1087700</v>
      </c>
      <c r="G122">
        <v>30.17022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31.049999</v>
      </c>
      <c r="C123">
        <v>31.360001</v>
      </c>
      <c r="D123">
        <v>30.790001</v>
      </c>
      <c r="E123">
        <v>31.24</v>
      </c>
      <c r="F123">
        <v>1255600</v>
      </c>
      <c r="G123">
        <v>30.650981999999999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31.01</v>
      </c>
      <c r="C124">
        <v>31.15</v>
      </c>
      <c r="D124">
        <v>30.74</v>
      </c>
      <c r="E124">
        <v>31.110001</v>
      </c>
      <c r="F124">
        <v>1312300</v>
      </c>
      <c r="G124">
        <v>30.523433000000001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30.75</v>
      </c>
      <c r="C125">
        <v>31.440000999999999</v>
      </c>
      <c r="D125">
        <v>30.75</v>
      </c>
      <c r="E125">
        <v>30.98</v>
      </c>
      <c r="F125">
        <v>1082300</v>
      </c>
      <c r="G125">
        <v>30.395883000000001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32.099997999999999</v>
      </c>
      <c r="C126">
        <v>32.290000999999997</v>
      </c>
      <c r="D126">
        <v>31.360001</v>
      </c>
      <c r="E126">
        <v>31.440000999999999</v>
      </c>
      <c r="F126">
        <v>1520700</v>
      </c>
      <c r="G126">
        <v>30.847211000000001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31.549999</v>
      </c>
      <c r="C127">
        <v>32.259998000000003</v>
      </c>
      <c r="D127">
        <v>31.530000999999999</v>
      </c>
      <c r="E127">
        <v>32.169998</v>
      </c>
      <c r="F127">
        <v>1182400</v>
      </c>
      <c r="G127">
        <v>31.563445000000002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31.58</v>
      </c>
      <c r="C128">
        <v>31.66</v>
      </c>
      <c r="D128">
        <v>31.4</v>
      </c>
      <c r="E128">
        <v>31.57</v>
      </c>
      <c r="F128">
        <v>938300</v>
      </c>
      <c r="G128">
        <v>30.974758999999999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31.98</v>
      </c>
      <c r="C129">
        <v>32</v>
      </c>
      <c r="D129">
        <v>31.299999</v>
      </c>
      <c r="E129">
        <v>31.58</v>
      </c>
      <c r="F129">
        <v>635400</v>
      </c>
      <c r="G129">
        <v>30.984570999999999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32.259998000000003</v>
      </c>
      <c r="C130">
        <v>32.450001</v>
      </c>
      <c r="D130">
        <v>31.85</v>
      </c>
      <c r="E130">
        <v>32.009998000000003</v>
      </c>
      <c r="F130">
        <v>659400</v>
      </c>
      <c r="G130">
        <v>31.406462000000001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32.520000000000003</v>
      </c>
      <c r="C131">
        <v>32.639999000000003</v>
      </c>
      <c r="D131">
        <v>32.169998</v>
      </c>
      <c r="E131">
        <v>32.209999000000003</v>
      </c>
      <c r="F131">
        <v>590400</v>
      </c>
      <c r="G131">
        <v>31.602692000000001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31.889999</v>
      </c>
      <c r="C132">
        <v>32.75</v>
      </c>
      <c r="D132">
        <v>31.790001</v>
      </c>
      <c r="E132">
        <v>32.669998</v>
      </c>
      <c r="F132">
        <v>922100</v>
      </c>
      <c r="G132">
        <v>32.054017999999999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31.879999000000002</v>
      </c>
      <c r="C133">
        <v>32.040000999999997</v>
      </c>
      <c r="D133">
        <v>31.790001</v>
      </c>
      <c r="E133">
        <v>31.959999</v>
      </c>
      <c r="F133">
        <v>742400</v>
      </c>
      <c r="G133">
        <v>31.357406000000001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32</v>
      </c>
      <c r="C134">
        <v>32.080002</v>
      </c>
      <c r="D134">
        <v>31.790001</v>
      </c>
      <c r="E134">
        <v>32</v>
      </c>
      <c r="F134">
        <v>590100</v>
      </c>
      <c r="G134">
        <v>31.396652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32.119999</v>
      </c>
      <c r="C135">
        <v>32.130001</v>
      </c>
      <c r="D135">
        <v>31.799999</v>
      </c>
      <c r="E135">
        <v>32</v>
      </c>
      <c r="F135">
        <v>602600</v>
      </c>
      <c r="G135">
        <v>31.396652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32.139999000000003</v>
      </c>
      <c r="C136">
        <v>32.200001</v>
      </c>
      <c r="D136">
        <v>32.009998000000003</v>
      </c>
      <c r="E136">
        <v>32.119999</v>
      </c>
      <c r="F136">
        <v>706400</v>
      </c>
      <c r="G136">
        <v>31.514389000000001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32.049999</v>
      </c>
      <c r="C137">
        <v>32.259998000000003</v>
      </c>
      <c r="D137">
        <v>31.790001</v>
      </c>
      <c r="E137">
        <v>32.060001</v>
      </c>
      <c r="F137">
        <v>1184300</v>
      </c>
      <c r="G137">
        <v>31.455521999999998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31.5</v>
      </c>
      <c r="C138">
        <v>32.139999000000003</v>
      </c>
      <c r="D138">
        <v>31.5</v>
      </c>
      <c r="E138">
        <v>32.060001</v>
      </c>
      <c r="F138">
        <v>925100</v>
      </c>
      <c r="G138">
        <v>31.455521999999998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32.369999</v>
      </c>
      <c r="C139">
        <v>32.400002000000001</v>
      </c>
      <c r="D139">
        <v>31.9</v>
      </c>
      <c r="E139">
        <v>32.099997999999999</v>
      </c>
      <c r="F139">
        <v>1193400</v>
      </c>
      <c r="G139">
        <v>31.494765000000001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32.220001000000003</v>
      </c>
      <c r="C140">
        <v>32.470001000000003</v>
      </c>
      <c r="D140">
        <v>32.090000000000003</v>
      </c>
      <c r="E140">
        <v>32.130001</v>
      </c>
      <c r="F140">
        <v>769500</v>
      </c>
      <c r="G140">
        <v>31.524201999999999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32.139999000000003</v>
      </c>
      <c r="C141">
        <v>32.439999</v>
      </c>
      <c r="D141">
        <v>31.92</v>
      </c>
      <c r="E141">
        <v>32.389999000000003</v>
      </c>
      <c r="F141">
        <v>1274900</v>
      </c>
      <c r="G141">
        <v>31.779298000000001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31.780000999999999</v>
      </c>
      <c r="C142">
        <v>32.279998999999997</v>
      </c>
      <c r="D142">
        <v>31.6</v>
      </c>
      <c r="E142">
        <v>32.259998000000003</v>
      </c>
      <c r="F142">
        <v>895100</v>
      </c>
      <c r="G142">
        <v>31.651748000000001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32.169998</v>
      </c>
      <c r="C143">
        <v>32.32</v>
      </c>
      <c r="D143">
        <v>31.68</v>
      </c>
      <c r="E143">
        <v>31.809999000000001</v>
      </c>
      <c r="F143">
        <v>978000</v>
      </c>
      <c r="G143">
        <v>31.210234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32.25</v>
      </c>
      <c r="C144">
        <v>32.419998</v>
      </c>
      <c r="D144">
        <v>32.07</v>
      </c>
      <c r="E144">
        <v>32.330002</v>
      </c>
      <c r="F144">
        <v>1847300</v>
      </c>
      <c r="G144">
        <v>31.720431999999999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32.549999</v>
      </c>
      <c r="C145">
        <v>32.619999</v>
      </c>
      <c r="D145">
        <v>32.290000999999997</v>
      </c>
      <c r="E145">
        <v>32.560001</v>
      </c>
      <c r="F145">
        <v>1178800</v>
      </c>
      <c r="G145">
        <v>31.676279999999998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32.799999</v>
      </c>
      <c r="C146">
        <v>32.959999000000003</v>
      </c>
      <c r="D146">
        <v>32.349997999999999</v>
      </c>
      <c r="E146">
        <v>32.610000999999997</v>
      </c>
      <c r="F146">
        <v>917200</v>
      </c>
      <c r="G146">
        <v>31.724921999999999</v>
      </c>
      <c r="H146">
        <f t="shared" si="3"/>
        <v>145</v>
      </c>
    </row>
    <row r="147" spans="1:16">
      <c r="A147" s="1">
        <v>42551</v>
      </c>
      <c r="B147">
        <v>32.060001</v>
      </c>
      <c r="C147">
        <v>32.75</v>
      </c>
      <c r="D147">
        <v>31.98</v>
      </c>
      <c r="E147">
        <v>32.75</v>
      </c>
      <c r="F147">
        <v>1969900</v>
      </c>
      <c r="G147">
        <v>31.861121000000001</v>
      </c>
      <c r="H147">
        <f t="shared" si="3"/>
        <v>146</v>
      </c>
    </row>
    <row r="148" spans="1:16">
      <c r="A148" s="1">
        <v>42550</v>
      </c>
      <c r="B148">
        <v>31.74</v>
      </c>
      <c r="C148">
        <v>32.040000999999997</v>
      </c>
      <c r="D148">
        <v>31.66</v>
      </c>
      <c r="E148">
        <v>32.040000999999997</v>
      </c>
      <c r="F148">
        <v>1059200</v>
      </c>
      <c r="G148">
        <v>31.170393000000001</v>
      </c>
      <c r="H148">
        <f t="shared" si="3"/>
        <v>147</v>
      </c>
    </row>
    <row r="149" spans="1:16">
      <c r="A149" s="1">
        <v>42549</v>
      </c>
      <c r="B149">
        <v>31.200001</v>
      </c>
      <c r="C149">
        <v>31.559999000000001</v>
      </c>
      <c r="D149">
        <v>30.870000999999998</v>
      </c>
      <c r="E149">
        <v>31.549999</v>
      </c>
      <c r="F149">
        <v>1453100</v>
      </c>
      <c r="G149">
        <v>30.69369</v>
      </c>
      <c r="H149">
        <f t="shared" si="3"/>
        <v>148</v>
      </c>
    </row>
    <row r="150" spans="1:16">
      <c r="A150" s="1">
        <v>42548</v>
      </c>
      <c r="B150">
        <v>31.4</v>
      </c>
      <c r="C150">
        <v>31.65</v>
      </c>
      <c r="D150">
        <v>30.889999</v>
      </c>
      <c r="E150">
        <v>31.07</v>
      </c>
      <c r="F150">
        <v>1705500</v>
      </c>
      <c r="G150">
        <v>30.226718000000002</v>
      </c>
      <c r="H150">
        <f t="shared" si="3"/>
        <v>149</v>
      </c>
    </row>
    <row r="151" spans="1:16">
      <c r="A151" s="1">
        <v>42545</v>
      </c>
      <c r="B151">
        <v>30.66</v>
      </c>
      <c r="C151">
        <v>31.65</v>
      </c>
      <c r="D151">
        <v>30.66</v>
      </c>
      <c r="E151">
        <v>31.459999</v>
      </c>
      <c r="F151">
        <v>2579700</v>
      </c>
      <c r="G151">
        <v>30.606133</v>
      </c>
      <c r="H151">
        <f t="shared" si="3"/>
        <v>150</v>
      </c>
    </row>
    <row r="152" spans="1:16">
      <c r="A152" s="1">
        <v>42544</v>
      </c>
      <c r="B152">
        <v>30.870000999999998</v>
      </c>
      <c r="C152">
        <v>31.24</v>
      </c>
      <c r="D152">
        <v>30.76</v>
      </c>
      <c r="E152">
        <v>31.24</v>
      </c>
      <c r="F152">
        <v>1075200</v>
      </c>
      <c r="G152">
        <v>30.392105000000001</v>
      </c>
      <c r="H152">
        <f t="shared" si="3"/>
        <v>151</v>
      </c>
    </row>
    <row r="153" spans="1:16">
      <c r="A153" s="1">
        <v>42543</v>
      </c>
      <c r="B153">
        <v>31.1</v>
      </c>
      <c r="C153">
        <v>31.110001</v>
      </c>
      <c r="D153">
        <v>30.790001</v>
      </c>
      <c r="E153">
        <v>30.790001</v>
      </c>
      <c r="F153">
        <v>982200</v>
      </c>
      <c r="G153">
        <v>29.954319000000002</v>
      </c>
      <c r="H153">
        <f t="shared" si="3"/>
        <v>152</v>
      </c>
    </row>
    <row r="154" spans="1:16">
      <c r="A154" s="1">
        <v>42542</v>
      </c>
      <c r="B154">
        <v>30.959999</v>
      </c>
      <c r="C154">
        <v>31.4</v>
      </c>
      <c r="D154">
        <v>30.780000999999999</v>
      </c>
      <c r="E154">
        <v>31.15</v>
      </c>
      <c r="F154">
        <v>1195100</v>
      </c>
      <c r="G154">
        <v>30.304546999999999</v>
      </c>
      <c r="H154">
        <f t="shared" si="3"/>
        <v>153</v>
      </c>
    </row>
    <row r="155" spans="1:16">
      <c r="A155" s="1">
        <v>42541</v>
      </c>
      <c r="B155">
        <v>31.17</v>
      </c>
      <c r="C155">
        <v>31.299999</v>
      </c>
      <c r="D155">
        <v>30.92</v>
      </c>
      <c r="E155">
        <v>30.99</v>
      </c>
      <c r="F155">
        <v>788200</v>
      </c>
      <c r="G155">
        <v>30.148890000000002</v>
      </c>
      <c r="H155">
        <f t="shared" si="3"/>
        <v>154</v>
      </c>
    </row>
    <row r="156" spans="1:16">
      <c r="A156" s="1">
        <v>42538</v>
      </c>
      <c r="B156">
        <v>30.85</v>
      </c>
      <c r="C156">
        <v>31.040001</v>
      </c>
      <c r="D156">
        <v>30.690000999999999</v>
      </c>
      <c r="E156">
        <v>31.02</v>
      </c>
      <c r="F156">
        <v>1294400</v>
      </c>
      <c r="G156">
        <v>30.178076000000001</v>
      </c>
      <c r="H156">
        <f t="shared" si="3"/>
        <v>155</v>
      </c>
    </row>
    <row r="157" spans="1:16">
      <c r="A157" s="1">
        <v>42537</v>
      </c>
      <c r="B157">
        <v>30.65</v>
      </c>
      <c r="C157">
        <v>30.950001</v>
      </c>
      <c r="D157">
        <v>30.540001</v>
      </c>
      <c r="E157">
        <v>30.93</v>
      </c>
      <c r="F157">
        <v>856300</v>
      </c>
      <c r="G157">
        <v>30.090519</v>
      </c>
      <c r="H157">
        <f t="shared" si="3"/>
        <v>156</v>
      </c>
    </row>
    <row r="158" spans="1:16">
      <c r="A158" s="1">
        <v>42536</v>
      </c>
      <c r="B158">
        <v>30.799999</v>
      </c>
      <c r="C158">
        <v>30.9</v>
      </c>
      <c r="D158">
        <v>30.58</v>
      </c>
      <c r="E158">
        <v>30.68</v>
      </c>
      <c r="F158">
        <v>915300</v>
      </c>
      <c r="G158">
        <v>29.847304000000001</v>
      </c>
      <c r="H158">
        <f t="shared" si="3"/>
        <v>157</v>
      </c>
    </row>
    <row r="159" spans="1:16">
      <c r="A159" s="1">
        <v>42535</v>
      </c>
      <c r="B159">
        <v>31.07</v>
      </c>
      <c r="C159">
        <v>31.07</v>
      </c>
      <c r="D159">
        <v>30.610001</v>
      </c>
      <c r="E159">
        <v>30.799999</v>
      </c>
      <c r="F159">
        <v>1374700</v>
      </c>
      <c r="G159">
        <v>29.964046</v>
      </c>
      <c r="H159">
        <f t="shared" si="3"/>
        <v>158</v>
      </c>
    </row>
    <row r="160" spans="1:16">
      <c r="A160" s="1">
        <v>42534</v>
      </c>
      <c r="B160">
        <v>30.92</v>
      </c>
      <c r="C160">
        <v>31.33</v>
      </c>
      <c r="D160">
        <v>30.83</v>
      </c>
      <c r="E160">
        <v>31.02</v>
      </c>
      <c r="F160">
        <v>1666600</v>
      </c>
      <c r="G160">
        <v>30.178076000000001</v>
      </c>
      <c r="H160">
        <f t="shared" si="3"/>
        <v>159</v>
      </c>
    </row>
    <row r="161" spans="1:8">
      <c r="A161" s="1">
        <v>42531</v>
      </c>
      <c r="B161">
        <v>31.389999</v>
      </c>
      <c r="C161">
        <v>31.57</v>
      </c>
      <c r="D161">
        <v>30.799999</v>
      </c>
      <c r="E161">
        <v>30.940000999999999</v>
      </c>
      <c r="F161">
        <v>1143300</v>
      </c>
      <c r="G161">
        <v>30.100248000000001</v>
      </c>
      <c r="H161">
        <f t="shared" si="3"/>
        <v>160</v>
      </c>
    </row>
    <row r="162" spans="1:8">
      <c r="A162" s="1">
        <v>42530</v>
      </c>
      <c r="B162">
        <v>31.209999</v>
      </c>
      <c r="C162">
        <v>31.52</v>
      </c>
      <c r="D162">
        <v>31.02</v>
      </c>
      <c r="E162">
        <v>31.48</v>
      </c>
      <c r="F162">
        <v>1407700</v>
      </c>
      <c r="G162">
        <v>30.625589999999999</v>
      </c>
      <c r="H162">
        <f t="shared" si="3"/>
        <v>161</v>
      </c>
    </row>
    <row r="163" spans="1:8">
      <c r="A163" s="1">
        <v>42529</v>
      </c>
      <c r="B163">
        <v>31.23</v>
      </c>
      <c r="C163">
        <v>31.34</v>
      </c>
      <c r="D163">
        <v>31.120000999999998</v>
      </c>
      <c r="E163">
        <v>31.16</v>
      </c>
      <c r="F163">
        <v>1243000</v>
      </c>
      <c r="G163">
        <v>30.314276</v>
      </c>
      <c r="H163">
        <f t="shared" si="3"/>
        <v>162</v>
      </c>
    </row>
    <row r="164" spans="1:8">
      <c r="A164" s="1">
        <v>42528</v>
      </c>
      <c r="B164">
        <v>31.33</v>
      </c>
      <c r="C164">
        <v>31.49</v>
      </c>
      <c r="D164">
        <v>31.120000999999998</v>
      </c>
      <c r="E164">
        <v>31.190000999999999</v>
      </c>
      <c r="F164">
        <v>828600</v>
      </c>
      <c r="G164">
        <v>30.343461999999999</v>
      </c>
      <c r="H164">
        <f t="shared" si="3"/>
        <v>163</v>
      </c>
    </row>
    <row r="165" spans="1:8">
      <c r="A165" s="1">
        <v>42527</v>
      </c>
      <c r="B165">
        <v>31</v>
      </c>
      <c r="C165">
        <v>31.4</v>
      </c>
      <c r="D165">
        <v>31</v>
      </c>
      <c r="E165">
        <v>31.290001</v>
      </c>
      <c r="F165">
        <v>1282600</v>
      </c>
      <c r="G165">
        <v>30.440749</v>
      </c>
      <c r="H165">
        <f t="shared" si="3"/>
        <v>164</v>
      </c>
    </row>
    <row r="166" spans="1:8">
      <c r="A166" s="1">
        <v>42524</v>
      </c>
      <c r="B166">
        <v>30.93</v>
      </c>
      <c r="C166">
        <v>31.190000999999999</v>
      </c>
      <c r="D166">
        <v>30.91</v>
      </c>
      <c r="E166">
        <v>30.959999</v>
      </c>
      <c r="F166">
        <v>1133600</v>
      </c>
      <c r="G166">
        <v>30.119703000000001</v>
      </c>
      <c r="H166">
        <f t="shared" si="3"/>
        <v>165</v>
      </c>
    </row>
    <row r="167" spans="1:8">
      <c r="A167" s="1">
        <v>42523</v>
      </c>
      <c r="B167">
        <v>30.389999</v>
      </c>
      <c r="C167">
        <v>30.639999</v>
      </c>
      <c r="D167">
        <v>30.299999</v>
      </c>
      <c r="E167">
        <v>30.629999000000002</v>
      </c>
      <c r="F167">
        <v>1051800</v>
      </c>
      <c r="G167">
        <v>29.798660000000002</v>
      </c>
      <c r="H167">
        <f t="shared" si="3"/>
        <v>166</v>
      </c>
    </row>
    <row r="168" spans="1:8">
      <c r="A168" s="1">
        <v>42522</v>
      </c>
      <c r="B168">
        <v>30.219999000000001</v>
      </c>
      <c r="C168">
        <v>30.459999</v>
      </c>
      <c r="D168">
        <v>30.09</v>
      </c>
      <c r="E168">
        <v>30.450001</v>
      </c>
      <c r="F168">
        <v>1717000</v>
      </c>
      <c r="G168">
        <v>29.623546999999999</v>
      </c>
      <c r="H168">
        <f t="shared" si="3"/>
        <v>167</v>
      </c>
    </row>
    <row r="169" spans="1:8">
      <c r="A169" s="1">
        <v>42521</v>
      </c>
      <c r="B169">
        <v>30.309999000000001</v>
      </c>
      <c r="C169">
        <v>30.58</v>
      </c>
      <c r="D169">
        <v>30.16</v>
      </c>
      <c r="E169">
        <v>30.190000999999999</v>
      </c>
      <c r="F169">
        <v>3812500</v>
      </c>
      <c r="G169">
        <v>29.370604</v>
      </c>
      <c r="H169">
        <f t="shared" si="3"/>
        <v>168</v>
      </c>
    </row>
    <row r="170" spans="1:8">
      <c r="A170" s="1">
        <v>42517</v>
      </c>
      <c r="B170">
        <v>30.559999000000001</v>
      </c>
      <c r="C170">
        <v>30.65</v>
      </c>
      <c r="D170">
        <v>30.15</v>
      </c>
      <c r="E170">
        <v>30.299999</v>
      </c>
      <c r="F170">
        <v>2459900</v>
      </c>
      <c r="G170">
        <v>29.477616999999999</v>
      </c>
      <c r="H170">
        <f t="shared" si="3"/>
        <v>169</v>
      </c>
    </row>
    <row r="171" spans="1:8">
      <c r="A171" s="1">
        <v>42516</v>
      </c>
      <c r="B171">
        <v>30.34</v>
      </c>
      <c r="C171">
        <v>30.6</v>
      </c>
      <c r="D171">
        <v>30.190000999999999</v>
      </c>
      <c r="E171">
        <v>30.49</v>
      </c>
      <c r="F171">
        <v>2571500</v>
      </c>
      <c r="G171">
        <v>29.662461</v>
      </c>
      <c r="H171">
        <f t="shared" si="3"/>
        <v>170</v>
      </c>
    </row>
    <row r="172" spans="1:8">
      <c r="A172" s="1">
        <v>42515</v>
      </c>
      <c r="B172">
        <v>30.450001</v>
      </c>
      <c r="C172">
        <v>30.49</v>
      </c>
      <c r="D172">
        <v>30.24</v>
      </c>
      <c r="E172">
        <v>30.309999000000001</v>
      </c>
      <c r="F172">
        <v>1199600</v>
      </c>
      <c r="G172">
        <v>29.487345999999999</v>
      </c>
      <c r="H172">
        <f t="shared" si="3"/>
        <v>171</v>
      </c>
    </row>
    <row r="173" spans="1:8">
      <c r="A173" s="1">
        <v>42514</v>
      </c>
      <c r="B173">
        <v>30.309999000000001</v>
      </c>
      <c r="C173">
        <v>30.620000999999998</v>
      </c>
      <c r="D173">
        <v>30.219999000000001</v>
      </c>
      <c r="E173">
        <v>30.450001</v>
      </c>
      <c r="F173">
        <v>1048700</v>
      </c>
      <c r="G173">
        <v>29.623546999999999</v>
      </c>
      <c r="H173">
        <f t="shared" si="3"/>
        <v>172</v>
      </c>
    </row>
    <row r="174" spans="1:8">
      <c r="A174" s="1">
        <v>42513</v>
      </c>
      <c r="B174">
        <v>30.549999</v>
      </c>
      <c r="C174">
        <v>30.610001</v>
      </c>
      <c r="D174">
        <v>30.18</v>
      </c>
      <c r="E174">
        <v>30.209999</v>
      </c>
      <c r="F174">
        <v>1265300</v>
      </c>
      <c r="G174">
        <v>29.390059000000001</v>
      </c>
      <c r="H174">
        <f t="shared" si="3"/>
        <v>173</v>
      </c>
    </row>
    <row r="175" spans="1:8">
      <c r="A175" s="1">
        <v>42510</v>
      </c>
      <c r="B175">
        <v>30.43</v>
      </c>
      <c r="C175">
        <v>30.6</v>
      </c>
      <c r="D175">
        <v>30.27</v>
      </c>
      <c r="E175">
        <v>30.559999000000001</v>
      </c>
      <c r="F175">
        <v>802100</v>
      </c>
      <c r="G175">
        <v>29.730560000000001</v>
      </c>
      <c r="H175">
        <f t="shared" si="3"/>
        <v>174</v>
      </c>
    </row>
    <row r="176" spans="1:8">
      <c r="A176" s="1">
        <v>42509</v>
      </c>
      <c r="B176">
        <v>29.620000999999998</v>
      </c>
      <c r="C176">
        <v>30.35</v>
      </c>
      <c r="D176">
        <v>29.549999</v>
      </c>
      <c r="E176">
        <v>30.34</v>
      </c>
      <c r="F176">
        <v>691400</v>
      </c>
      <c r="G176">
        <v>29.516532000000002</v>
      </c>
      <c r="H176">
        <f t="shared" si="3"/>
        <v>175</v>
      </c>
    </row>
    <row r="177" spans="1:8">
      <c r="A177" s="1">
        <v>42508</v>
      </c>
      <c r="B177">
        <v>30.459999</v>
      </c>
      <c r="C177">
        <v>30.790001</v>
      </c>
      <c r="D177">
        <v>29.700001</v>
      </c>
      <c r="E177">
        <v>29.85</v>
      </c>
      <c r="F177">
        <v>958600</v>
      </c>
      <c r="G177">
        <v>29.039832000000001</v>
      </c>
      <c r="H177">
        <f t="shared" si="3"/>
        <v>176</v>
      </c>
    </row>
    <row r="178" spans="1:8">
      <c r="A178" s="1">
        <v>42507</v>
      </c>
      <c r="B178">
        <v>30.639999</v>
      </c>
      <c r="C178">
        <v>30.83</v>
      </c>
      <c r="D178">
        <v>30.5</v>
      </c>
      <c r="E178">
        <v>30.76</v>
      </c>
      <c r="F178">
        <v>1326700</v>
      </c>
      <c r="G178">
        <v>29.925132999999999</v>
      </c>
      <c r="H178">
        <f t="shared" si="3"/>
        <v>177</v>
      </c>
    </row>
    <row r="179" spans="1:8">
      <c r="A179" s="1">
        <v>42506</v>
      </c>
      <c r="B179">
        <v>30.74</v>
      </c>
      <c r="C179">
        <v>30.860001</v>
      </c>
      <c r="D179">
        <v>30.6</v>
      </c>
      <c r="E179">
        <v>30.76</v>
      </c>
      <c r="F179">
        <v>652700</v>
      </c>
      <c r="G179">
        <v>29.925132999999999</v>
      </c>
      <c r="H179">
        <f t="shared" si="3"/>
        <v>178</v>
      </c>
    </row>
    <row r="180" spans="1:8">
      <c r="A180" s="1">
        <v>42503</v>
      </c>
      <c r="B180">
        <v>30.969999000000001</v>
      </c>
      <c r="C180">
        <v>31.01</v>
      </c>
      <c r="D180">
        <v>30.6</v>
      </c>
      <c r="E180">
        <v>30.790001</v>
      </c>
      <c r="F180">
        <v>674100</v>
      </c>
      <c r="G180">
        <v>29.954319000000002</v>
      </c>
      <c r="H180">
        <f t="shared" si="3"/>
        <v>179</v>
      </c>
    </row>
    <row r="181" spans="1:8">
      <c r="A181" s="1">
        <v>42502</v>
      </c>
      <c r="B181">
        <v>30.77</v>
      </c>
      <c r="C181">
        <v>31.07</v>
      </c>
      <c r="D181">
        <v>30.620000999999998</v>
      </c>
      <c r="E181">
        <v>30.99</v>
      </c>
      <c r="F181">
        <v>1085500</v>
      </c>
      <c r="G181">
        <v>30.148890000000002</v>
      </c>
      <c r="H181">
        <f t="shared" si="3"/>
        <v>180</v>
      </c>
    </row>
    <row r="182" spans="1:8">
      <c r="A182" s="1">
        <v>42501</v>
      </c>
      <c r="B182">
        <v>30.559999000000001</v>
      </c>
      <c r="C182">
        <v>30.84</v>
      </c>
      <c r="D182">
        <v>30.360001</v>
      </c>
      <c r="E182">
        <v>30.790001</v>
      </c>
      <c r="F182">
        <v>1007500</v>
      </c>
      <c r="G182">
        <v>29.954319000000002</v>
      </c>
      <c r="H182">
        <f t="shared" si="3"/>
        <v>181</v>
      </c>
    </row>
    <row r="183" spans="1:8">
      <c r="A183" s="1">
        <v>42500</v>
      </c>
      <c r="B183">
        <v>30.16</v>
      </c>
      <c r="C183">
        <v>30.610001</v>
      </c>
      <c r="D183">
        <v>30.030000999999999</v>
      </c>
      <c r="E183">
        <v>30.52</v>
      </c>
      <c r="F183">
        <v>949300</v>
      </c>
      <c r="G183">
        <v>29.691647</v>
      </c>
      <c r="H183">
        <f t="shared" si="3"/>
        <v>182</v>
      </c>
    </row>
    <row r="184" spans="1:8">
      <c r="A184" s="1">
        <v>42499</v>
      </c>
      <c r="B184">
        <v>30</v>
      </c>
      <c r="C184">
        <v>30.190000999999999</v>
      </c>
      <c r="D184">
        <v>29.82</v>
      </c>
      <c r="E184">
        <v>30.09</v>
      </c>
      <c r="F184">
        <v>1117800</v>
      </c>
      <c r="G184">
        <v>29.273316999999999</v>
      </c>
      <c r="H184">
        <f t="shared" si="3"/>
        <v>183</v>
      </c>
    </row>
    <row r="185" spans="1:8">
      <c r="A185" s="1">
        <v>42496</v>
      </c>
      <c r="B185">
        <v>30.18</v>
      </c>
      <c r="C185">
        <v>30.41</v>
      </c>
      <c r="D185">
        <v>29.799999</v>
      </c>
      <c r="E185">
        <v>29.940000999999999</v>
      </c>
      <c r="F185">
        <v>986000</v>
      </c>
      <c r="G185">
        <v>29.127389000000001</v>
      </c>
      <c r="H185">
        <f t="shared" si="3"/>
        <v>184</v>
      </c>
    </row>
    <row r="186" spans="1:8">
      <c r="A186" s="1">
        <v>42495</v>
      </c>
      <c r="B186">
        <v>29.440000999999999</v>
      </c>
      <c r="C186">
        <v>30.360001</v>
      </c>
      <c r="D186">
        <v>29.43</v>
      </c>
      <c r="E186">
        <v>30.280000999999999</v>
      </c>
      <c r="F186">
        <v>1247500</v>
      </c>
      <c r="G186">
        <v>29.458161</v>
      </c>
      <c r="H186">
        <f t="shared" si="3"/>
        <v>185</v>
      </c>
    </row>
    <row r="187" spans="1:8">
      <c r="A187" s="1">
        <v>42494</v>
      </c>
      <c r="B187">
        <v>29.290001</v>
      </c>
      <c r="C187">
        <v>30.02</v>
      </c>
      <c r="D187">
        <v>29.26</v>
      </c>
      <c r="E187">
        <v>29.92</v>
      </c>
      <c r="F187">
        <v>1365400</v>
      </c>
      <c r="G187">
        <v>29.107931000000001</v>
      </c>
      <c r="H187">
        <f t="shared" si="3"/>
        <v>186</v>
      </c>
    </row>
    <row r="188" spans="1:8">
      <c r="A188" s="1">
        <v>42493</v>
      </c>
      <c r="B188">
        <v>29.77</v>
      </c>
      <c r="C188">
        <v>29.85</v>
      </c>
      <c r="D188">
        <v>28.969999000000001</v>
      </c>
      <c r="E188">
        <v>29.34</v>
      </c>
      <c r="F188">
        <v>1853600</v>
      </c>
      <c r="G188">
        <v>28.543672999999998</v>
      </c>
      <c r="H188">
        <f t="shared" si="3"/>
        <v>187</v>
      </c>
    </row>
    <row r="189" spans="1:8">
      <c r="A189" s="1">
        <v>42492</v>
      </c>
      <c r="B189">
        <v>29.59</v>
      </c>
      <c r="C189">
        <v>29.969999000000001</v>
      </c>
      <c r="D189">
        <v>29.360001</v>
      </c>
      <c r="E189">
        <v>29.790001</v>
      </c>
      <c r="F189">
        <v>2051300</v>
      </c>
      <c r="G189">
        <v>28.981460999999999</v>
      </c>
      <c r="H189">
        <f t="shared" si="3"/>
        <v>188</v>
      </c>
    </row>
    <row r="190" spans="1:8">
      <c r="A190" s="1">
        <v>42489</v>
      </c>
      <c r="B190">
        <v>29.27</v>
      </c>
      <c r="C190">
        <v>29.620000999999998</v>
      </c>
      <c r="D190">
        <v>28.969999000000001</v>
      </c>
      <c r="E190">
        <v>29.59</v>
      </c>
      <c r="F190">
        <v>1701900</v>
      </c>
      <c r="G190">
        <v>28.786888000000001</v>
      </c>
      <c r="H190">
        <f t="shared" si="3"/>
        <v>189</v>
      </c>
    </row>
    <row r="191" spans="1:8">
      <c r="A191" s="1">
        <v>42488</v>
      </c>
      <c r="B191">
        <v>28.67</v>
      </c>
      <c r="C191">
        <v>29.42</v>
      </c>
      <c r="D191">
        <v>28.58</v>
      </c>
      <c r="E191">
        <v>29.35</v>
      </c>
      <c r="F191">
        <v>1596400</v>
      </c>
      <c r="G191">
        <v>28.553401999999998</v>
      </c>
      <c r="H191">
        <f t="shared" si="3"/>
        <v>190</v>
      </c>
    </row>
    <row r="192" spans="1:8">
      <c r="A192" s="1">
        <v>42487</v>
      </c>
      <c r="B192">
        <v>28.379999000000002</v>
      </c>
      <c r="C192">
        <v>29.23</v>
      </c>
      <c r="D192">
        <v>28.35</v>
      </c>
      <c r="E192">
        <v>29.059999000000001</v>
      </c>
      <c r="F192">
        <v>1694100</v>
      </c>
      <c r="G192">
        <v>28.271272</v>
      </c>
    </row>
    <row r="193" spans="1:7">
      <c r="A193" s="1">
        <v>42486</v>
      </c>
      <c r="B193">
        <v>28</v>
      </c>
      <c r="C193">
        <v>28.35</v>
      </c>
      <c r="D193">
        <v>27.99</v>
      </c>
      <c r="E193">
        <v>28.35</v>
      </c>
      <c r="F193">
        <v>1065000</v>
      </c>
      <c r="G193">
        <v>27.580544</v>
      </c>
    </row>
    <row r="194" spans="1:7">
      <c r="A194" s="1">
        <v>42485</v>
      </c>
      <c r="B194">
        <v>27.610001</v>
      </c>
      <c r="C194">
        <v>27.91</v>
      </c>
      <c r="D194">
        <v>27.610001</v>
      </c>
      <c r="E194">
        <v>27.9</v>
      </c>
      <c r="F194">
        <v>1038900</v>
      </c>
      <c r="G194">
        <v>27.142755999999999</v>
      </c>
    </row>
    <row r="195" spans="1:7">
      <c r="A195" s="1">
        <v>42482</v>
      </c>
      <c r="B195">
        <v>27.35</v>
      </c>
      <c r="C195">
        <v>27.74</v>
      </c>
      <c r="D195">
        <v>27.35</v>
      </c>
      <c r="E195">
        <v>27.67</v>
      </c>
      <c r="F195">
        <v>862100</v>
      </c>
      <c r="G195">
        <v>26.918998999999999</v>
      </c>
    </row>
    <row r="196" spans="1:7">
      <c r="A196" s="1">
        <v>42481</v>
      </c>
      <c r="B196">
        <v>28.059999000000001</v>
      </c>
      <c r="C196">
        <v>28.059999000000001</v>
      </c>
      <c r="D196">
        <v>27.27</v>
      </c>
      <c r="E196">
        <v>27.299999</v>
      </c>
      <c r="F196">
        <v>854700</v>
      </c>
      <c r="G196">
        <v>26.559041000000001</v>
      </c>
    </row>
    <row r="197" spans="1:7">
      <c r="A197" s="1">
        <v>42480</v>
      </c>
      <c r="B197">
        <v>28.690000999999999</v>
      </c>
      <c r="C197">
        <v>28.74</v>
      </c>
      <c r="D197">
        <v>28.16</v>
      </c>
      <c r="E197">
        <v>28.17</v>
      </c>
      <c r="F197">
        <v>1421000</v>
      </c>
      <c r="G197">
        <v>27.405429000000002</v>
      </c>
    </row>
    <row r="198" spans="1:7">
      <c r="A198" s="1">
        <v>42479</v>
      </c>
      <c r="B198">
        <v>28.49</v>
      </c>
      <c r="C198">
        <v>28.719999000000001</v>
      </c>
      <c r="D198">
        <v>28.4</v>
      </c>
      <c r="E198">
        <v>28.690000999999999</v>
      </c>
      <c r="F198">
        <v>1135200</v>
      </c>
      <c r="G198">
        <v>27.911315999999999</v>
      </c>
    </row>
    <row r="199" spans="1:7">
      <c r="A199" s="1">
        <v>42478</v>
      </c>
      <c r="B199">
        <v>28.26</v>
      </c>
      <c r="C199">
        <v>28.469999000000001</v>
      </c>
      <c r="D199">
        <v>28.09</v>
      </c>
      <c r="E199">
        <v>28.4</v>
      </c>
      <c r="F199">
        <v>779800</v>
      </c>
      <c r="G199">
        <v>27.629186000000001</v>
      </c>
    </row>
    <row r="200" spans="1:7">
      <c r="A200" s="1">
        <v>42475</v>
      </c>
      <c r="B200">
        <v>28.030000999999999</v>
      </c>
      <c r="C200">
        <v>28.389999</v>
      </c>
      <c r="D200">
        <v>27.9</v>
      </c>
      <c r="E200">
        <v>28.34</v>
      </c>
      <c r="F200">
        <v>908600</v>
      </c>
      <c r="G200">
        <v>27.570815</v>
      </c>
    </row>
    <row r="201" spans="1:7">
      <c r="A201" s="1">
        <v>42474</v>
      </c>
      <c r="B201">
        <v>28.030000999999999</v>
      </c>
      <c r="C201">
        <v>28.09</v>
      </c>
      <c r="D201">
        <v>27.85</v>
      </c>
      <c r="E201">
        <v>28</v>
      </c>
      <c r="F201">
        <v>1013000</v>
      </c>
      <c r="G201">
        <v>27.240043</v>
      </c>
    </row>
    <row r="202" spans="1:7">
      <c r="A202" s="1">
        <v>42473</v>
      </c>
      <c r="B202">
        <v>28.24</v>
      </c>
      <c r="C202">
        <v>28.24</v>
      </c>
      <c r="D202">
        <v>27.83</v>
      </c>
      <c r="E202">
        <v>28.08</v>
      </c>
      <c r="F202">
        <v>793300</v>
      </c>
      <c r="G202">
        <v>27.317871</v>
      </c>
    </row>
    <row r="203" spans="1:7">
      <c r="A203" s="1">
        <v>42472</v>
      </c>
      <c r="B203">
        <v>27.82</v>
      </c>
      <c r="C203">
        <v>28.18</v>
      </c>
      <c r="D203">
        <v>27.809999000000001</v>
      </c>
      <c r="E203">
        <v>28.08</v>
      </c>
      <c r="F203">
        <v>635800</v>
      </c>
      <c r="G203">
        <v>27.317871</v>
      </c>
    </row>
    <row r="204" spans="1:7">
      <c r="A204" s="1">
        <v>42471</v>
      </c>
      <c r="B204">
        <v>28.110001</v>
      </c>
      <c r="C204">
        <v>28.360001</v>
      </c>
      <c r="D204">
        <v>27.77</v>
      </c>
      <c r="E204">
        <v>27.809999000000001</v>
      </c>
      <c r="F204">
        <v>1490500</v>
      </c>
      <c r="G204">
        <v>27.055199000000002</v>
      </c>
    </row>
    <row r="205" spans="1:7">
      <c r="A205" s="1">
        <v>42468</v>
      </c>
      <c r="B205">
        <v>27.76</v>
      </c>
      <c r="C205">
        <v>28.26</v>
      </c>
      <c r="D205">
        <v>27.76</v>
      </c>
      <c r="E205">
        <v>28.219999000000001</v>
      </c>
      <c r="F205">
        <v>2241000</v>
      </c>
      <c r="G205">
        <v>27.454070999999999</v>
      </c>
    </row>
    <row r="206" spans="1:7">
      <c r="A206" s="1">
        <v>42467</v>
      </c>
      <c r="B206">
        <v>27.67</v>
      </c>
      <c r="C206">
        <v>27.93</v>
      </c>
      <c r="D206">
        <v>27.549999</v>
      </c>
      <c r="E206">
        <v>27.65</v>
      </c>
      <c r="F206">
        <v>852300</v>
      </c>
      <c r="G206">
        <v>26.899542</v>
      </c>
    </row>
    <row r="207" spans="1:7">
      <c r="A207" s="1">
        <v>42466</v>
      </c>
      <c r="B207">
        <v>27.93</v>
      </c>
      <c r="C207">
        <v>27.959999</v>
      </c>
      <c r="D207">
        <v>27.51</v>
      </c>
      <c r="E207">
        <v>27.76</v>
      </c>
      <c r="F207">
        <v>958700</v>
      </c>
      <c r="G207">
        <v>27.006557000000001</v>
      </c>
    </row>
    <row r="208" spans="1:7">
      <c r="A208" s="1">
        <v>42465</v>
      </c>
      <c r="B208">
        <v>28.610001</v>
      </c>
      <c r="C208">
        <v>28.709999</v>
      </c>
      <c r="D208">
        <v>28.030000999999999</v>
      </c>
      <c r="E208">
        <v>28.139999</v>
      </c>
      <c r="F208">
        <v>1541300</v>
      </c>
      <c r="G208">
        <v>27.108705</v>
      </c>
    </row>
    <row r="209" spans="1:7">
      <c r="A209" s="1">
        <v>42464</v>
      </c>
      <c r="B209">
        <v>28.99</v>
      </c>
      <c r="C209">
        <v>28.99</v>
      </c>
      <c r="D209">
        <v>28.49</v>
      </c>
      <c r="E209">
        <v>28.719999000000001</v>
      </c>
      <c r="F209">
        <v>1626900</v>
      </c>
      <c r="G209">
        <v>27.667449000000001</v>
      </c>
    </row>
    <row r="210" spans="1:7">
      <c r="A210" s="1">
        <v>42461</v>
      </c>
      <c r="B210">
        <v>28.49</v>
      </c>
      <c r="C210">
        <v>28.950001</v>
      </c>
      <c r="D210">
        <v>28.440000999999999</v>
      </c>
      <c r="E210">
        <v>28.950001</v>
      </c>
      <c r="F210">
        <v>1695700</v>
      </c>
      <c r="G210">
        <v>27.889021</v>
      </c>
    </row>
    <row r="211" spans="1:7">
      <c r="A211" s="1">
        <v>42460</v>
      </c>
      <c r="B211">
        <v>28.59</v>
      </c>
      <c r="C211">
        <v>28.74</v>
      </c>
      <c r="D211">
        <v>28.43</v>
      </c>
      <c r="E211">
        <v>28.629999000000002</v>
      </c>
      <c r="F211">
        <v>1338500</v>
      </c>
      <c r="G211">
        <v>27.580746999999999</v>
      </c>
    </row>
    <row r="212" spans="1:7">
      <c r="A212" s="1">
        <v>42459</v>
      </c>
      <c r="B212">
        <v>28.629999000000002</v>
      </c>
      <c r="C212">
        <v>28.719999000000001</v>
      </c>
      <c r="D212">
        <v>28.27</v>
      </c>
      <c r="E212">
        <v>28.59</v>
      </c>
      <c r="F212">
        <v>1489100</v>
      </c>
      <c r="G212">
        <v>27.542214000000001</v>
      </c>
    </row>
    <row r="213" spans="1:7">
      <c r="A213" s="1">
        <v>42458</v>
      </c>
      <c r="B213">
        <v>28.15</v>
      </c>
      <c r="C213">
        <v>28.709999</v>
      </c>
      <c r="D213">
        <v>27.98</v>
      </c>
      <c r="E213">
        <v>28.65</v>
      </c>
      <c r="F213">
        <v>1934200</v>
      </c>
      <c r="G213">
        <v>27.600014999999999</v>
      </c>
    </row>
    <row r="214" spans="1:7">
      <c r="A214" s="1">
        <v>42457</v>
      </c>
      <c r="B214">
        <v>28.209999</v>
      </c>
      <c r="C214">
        <v>28.360001</v>
      </c>
      <c r="D214">
        <v>28.01</v>
      </c>
      <c r="E214">
        <v>28.129999000000002</v>
      </c>
      <c r="F214">
        <v>904800</v>
      </c>
      <c r="G214">
        <v>27.099072</v>
      </c>
    </row>
    <row r="215" spans="1:7">
      <c r="A215" s="1">
        <v>42453</v>
      </c>
      <c r="B215">
        <v>27.93</v>
      </c>
      <c r="C215">
        <v>28.120000999999998</v>
      </c>
      <c r="D215">
        <v>27.76</v>
      </c>
      <c r="E215">
        <v>28.09</v>
      </c>
      <c r="F215">
        <v>1482700</v>
      </c>
      <c r="G215">
        <v>27.060538000000001</v>
      </c>
    </row>
    <row r="216" spans="1:7">
      <c r="A216" s="1">
        <v>42452</v>
      </c>
      <c r="B216">
        <v>27.870000999999998</v>
      </c>
      <c r="C216">
        <v>28.17</v>
      </c>
      <c r="D216">
        <v>27.67</v>
      </c>
      <c r="E216">
        <v>28.09</v>
      </c>
      <c r="F216">
        <v>1441300</v>
      </c>
      <c r="G216">
        <v>27.060538000000001</v>
      </c>
    </row>
    <row r="217" spans="1:7">
      <c r="A217" s="1">
        <v>42451</v>
      </c>
      <c r="B217">
        <v>28.040001</v>
      </c>
      <c r="C217">
        <v>28.209999</v>
      </c>
      <c r="D217">
        <v>27.879999000000002</v>
      </c>
      <c r="E217">
        <v>27.93</v>
      </c>
      <c r="F217">
        <v>1192700</v>
      </c>
      <c r="G217">
        <v>26.906402</v>
      </c>
    </row>
    <row r="218" spans="1:7">
      <c r="A218" s="1">
        <v>42450</v>
      </c>
      <c r="B218">
        <v>28.049999</v>
      </c>
      <c r="C218">
        <v>28.389999</v>
      </c>
      <c r="D218">
        <v>27.860001</v>
      </c>
      <c r="E218">
        <v>28.17</v>
      </c>
      <c r="F218">
        <v>1310000</v>
      </c>
      <c r="G218">
        <v>27.137606000000002</v>
      </c>
    </row>
    <row r="219" spans="1:7">
      <c r="A219" s="1">
        <v>42447</v>
      </c>
      <c r="B219">
        <v>28.24</v>
      </c>
      <c r="C219">
        <v>28.5</v>
      </c>
      <c r="D219">
        <v>28.040001</v>
      </c>
      <c r="E219">
        <v>28.16</v>
      </c>
      <c r="F219">
        <v>2402500</v>
      </c>
      <c r="G219">
        <v>27.127973000000001</v>
      </c>
    </row>
    <row r="220" spans="1:7">
      <c r="A220" s="1">
        <v>42446</v>
      </c>
      <c r="B220">
        <v>27.799999</v>
      </c>
      <c r="C220">
        <v>28.360001</v>
      </c>
      <c r="D220">
        <v>27.700001</v>
      </c>
      <c r="E220">
        <v>28.299999</v>
      </c>
      <c r="F220">
        <v>1222400</v>
      </c>
      <c r="G220">
        <v>27.262841000000002</v>
      </c>
    </row>
    <row r="221" spans="1:7">
      <c r="A221" s="1">
        <v>42445</v>
      </c>
      <c r="B221">
        <v>27.32</v>
      </c>
      <c r="C221">
        <v>27.799999</v>
      </c>
      <c r="D221">
        <v>27.17</v>
      </c>
      <c r="E221">
        <v>27.74</v>
      </c>
      <c r="F221">
        <v>1098800</v>
      </c>
      <c r="G221">
        <v>26.723365000000001</v>
      </c>
    </row>
    <row r="222" spans="1:7">
      <c r="A222" s="1">
        <v>42444</v>
      </c>
      <c r="B222">
        <v>26.969999000000001</v>
      </c>
      <c r="C222">
        <v>27.530000999999999</v>
      </c>
      <c r="D222">
        <v>26.92</v>
      </c>
      <c r="E222">
        <v>27.469999000000001</v>
      </c>
      <c r="F222">
        <v>1295500</v>
      </c>
      <c r="G222">
        <v>26.463259999999998</v>
      </c>
    </row>
    <row r="223" spans="1:7">
      <c r="A223" s="1">
        <v>42443</v>
      </c>
      <c r="B223">
        <v>27.139999</v>
      </c>
      <c r="C223">
        <v>27.290001</v>
      </c>
      <c r="D223">
        <v>27.040001</v>
      </c>
      <c r="E223">
        <v>27.16</v>
      </c>
      <c r="F223">
        <v>1660200</v>
      </c>
      <c r="G223">
        <v>26.164621</v>
      </c>
    </row>
    <row r="224" spans="1:7">
      <c r="A224" s="1">
        <v>42440</v>
      </c>
      <c r="B224">
        <v>26.82</v>
      </c>
      <c r="C224">
        <v>27.15</v>
      </c>
      <c r="D224">
        <v>26.709999</v>
      </c>
      <c r="E224">
        <v>27.139999</v>
      </c>
      <c r="F224">
        <v>1759600</v>
      </c>
      <c r="G224">
        <v>26.145354000000001</v>
      </c>
    </row>
    <row r="225" spans="1:7">
      <c r="A225" s="1">
        <v>42439</v>
      </c>
      <c r="B225">
        <v>26.41</v>
      </c>
      <c r="C225">
        <v>26.620000999999998</v>
      </c>
      <c r="D225">
        <v>25.99</v>
      </c>
      <c r="E225">
        <v>26.57</v>
      </c>
      <c r="F225">
        <v>1112700</v>
      </c>
      <c r="G225">
        <v>25.596243999999999</v>
      </c>
    </row>
    <row r="226" spans="1:7">
      <c r="A226" s="1">
        <v>42438</v>
      </c>
      <c r="B226">
        <v>26.24</v>
      </c>
      <c r="C226">
        <v>26.719999000000001</v>
      </c>
      <c r="D226">
        <v>26.120000999999998</v>
      </c>
      <c r="E226">
        <v>26.379999000000002</v>
      </c>
      <c r="F226">
        <v>1787000</v>
      </c>
      <c r="G226">
        <v>25.413207</v>
      </c>
    </row>
    <row r="227" spans="1:7">
      <c r="A227" s="1">
        <v>42437</v>
      </c>
      <c r="B227">
        <v>26.309999000000001</v>
      </c>
      <c r="C227">
        <v>26.5</v>
      </c>
      <c r="D227">
        <v>25.76</v>
      </c>
      <c r="E227">
        <v>26.200001</v>
      </c>
      <c r="F227">
        <v>1522900</v>
      </c>
      <c r="G227">
        <v>25.239805</v>
      </c>
    </row>
    <row r="228" spans="1:7">
      <c r="A228" s="1">
        <v>42436</v>
      </c>
      <c r="B228">
        <v>26.389999</v>
      </c>
      <c r="C228">
        <v>26.77</v>
      </c>
      <c r="D228">
        <v>26.33</v>
      </c>
      <c r="E228">
        <v>26.379999000000002</v>
      </c>
      <c r="F228">
        <v>1763500</v>
      </c>
      <c r="G228">
        <v>25.413207</v>
      </c>
    </row>
    <row r="229" spans="1:7">
      <c r="A229" s="1">
        <v>42433</v>
      </c>
      <c r="B229">
        <v>25.92</v>
      </c>
      <c r="C229">
        <v>26.540001</v>
      </c>
      <c r="D229">
        <v>25.879999000000002</v>
      </c>
      <c r="E229">
        <v>26.459999</v>
      </c>
      <c r="F229">
        <v>1790300</v>
      </c>
      <c r="G229">
        <v>25.490275</v>
      </c>
    </row>
    <row r="230" spans="1:7">
      <c r="A230" s="1">
        <v>42432</v>
      </c>
      <c r="B230">
        <v>25.9</v>
      </c>
      <c r="C230">
        <v>26.16</v>
      </c>
      <c r="D230">
        <v>25.73</v>
      </c>
      <c r="E230">
        <v>26.049999</v>
      </c>
      <c r="F230">
        <v>1523500</v>
      </c>
      <c r="G230">
        <v>25.095300999999999</v>
      </c>
    </row>
    <row r="231" spans="1:7">
      <c r="A231" s="1">
        <v>42431</v>
      </c>
      <c r="B231">
        <v>25.190000999999999</v>
      </c>
      <c r="C231">
        <v>25.870000999999998</v>
      </c>
      <c r="D231">
        <v>24.83</v>
      </c>
      <c r="E231">
        <v>25.84</v>
      </c>
      <c r="F231">
        <v>2080400</v>
      </c>
      <c r="G231">
        <v>24.892997999999999</v>
      </c>
    </row>
    <row r="232" spans="1:7">
      <c r="A232" s="1">
        <v>42430</v>
      </c>
      <c r="B232">
        <v>25.040001</v>
      </c>
      <c r="C232">
        <v>25.41</v>
      </c>
      <c r="D232">
        <v>24.870000999999998</v>
      </c>
      <c r="E232">
        <v>25.280000999999999</v>
      </c>
      <c r="F232">
        <v>2621100</v>
      </c>
      <c r="G232">
        <v>24.353522000000002</v>
      </c>
    </row>
    <row r="233" spans="1:7">
      <c r="A233" s="1">
        <v>42429</v>
      </c>
      <c r="B233">
        <v>24.99</v>
      </c>
      <c r="C233">
        <v>25.16</v>
      </c>
      <c r="D233">
        <v>24.389999</v>
      </c>
      <c r="E233">
        <v>24.879999000000002</v>
      </c>
      <c r="F233">
        <v>2800700</v>
      </c>
      <c r="G233">
        <v>23.96818</v>
      </c>
    </row>
    <row r="234" spans="1:7">
      <c r="A234" s="1">
        <v>42426</v>
      </c>
      <c r="B234">
        <v>26.459999</v>
      </c>
      <c r="C234">
        <v>26.540001</v>
      </c>
      <c r="D234">
        <v>24.790001</v>
      </c>
      <c r="E234">
        <v>25.07</v>
      </c>
      <c r="F234">
        <v>3045100</v>
      </c>
      <c r="G234">
        <v>24.151216999999999</v>
      </c>
    </row>
    <row r="235" spans="1:7">
      <c r="A235" s="1">
        <v>42425</v>
      </c>
      <c r="B235">
        <v>26.809999000000001</v>
      </c>
      <c r="C235">
        <v>27.17</v>
      </c>
      <c r="D235">
        <v>26.639999</v>
      </c>
      <c r="E235">
        <v>26.959999</v>
      </c>
      <c r="F235">
        <v>1794600</v>
      </c>
      <c r="G235">
        <v>25.97195</v>
      </c>
    </row>
    <row r="236" spans="1:7">
      <c r="A236" s="1">
        <v>42424</v>
      </c>
      <c r="B236">
        <v>26.35</v>
      </c>
      <c r="C236">
        <v>26.790001</v>
      </c>
      <c r="D236">
        <v>26.24</v>
      </c>
      <c r="E236">
        <v>26.73</v>
      </c>
      <c r="F236">
        <v>2165100</v>
      </c>
      <c r="G236">
        <v>25.75038</v>
      </c>
    </row>
    <row r="237" spans="1:7">
      <c r="A237" s="1">
        <v>42423</v>
      </c>
      <c r="B237">
        <v>26.629999000000002</v>
      </c>
      <c r="C237">
        <v>26.870000999999998</v>
      </c>
      <c r="D237">
        <v>26.32</v>
      </c>
      <c r="E237">
        <v>26.530000999999999</v>
      </c>
      <c r="F237">
        <v>1402700</v>
      </c>
      <c r="G237">
        <v>25.557711000000001</v>
      </c>
    </row>
    <row r="238" spans="1:7">
      <c r="A238" s="1">
        <v>42422</v>
      </c>
      <c r="B238">
        <v>26.610001</v>
      </c>
      <c r="C238">
        <v>26.889999</v>
      </c>
      <c r="D238">
        <v>26.610001</v>
      </c>
      <c r="E238">
        <v>26.799999</v>
      </c>
      <c r="F238">
        <v>897000</v>
      </c>
      <c r="G238">
        <v>25.817813999999998</v>
      </c>
    </row>
    <row r="239" spans="1:7">
      <c r="A239" s="1">
        <v>42419</v>
      </c>
      <c r="B239">
        <v>26.780000999999999</v>
      </c>
      <c r="C239">
        <v>26.82</v>
      </c>
      <c r="D239">
        <v>26.27</v>
      </c>
      <c r="E239">
        <v>26.450001</v>
      </c>
      <c r="F239">
        <v>995500</v>
      </c>
      <c r="G239">
        <v>25.480643000000001</v>
      </c>
    </row>
    <row r="240" spans="1:7">
      <c r="A240" s="1">
        <v>42418</v>
      </c>
      <c r="B240">
        <v>26.32</v>
      </c>
      <c r="C240">
        <v>27</v>
      </c>
      <c r="D240">
        <v>26.139999</v>
      </c>
      <c r="E240">
        <v>26.82</v>
      </c>
      <c r="F240">
        <v>1118800</v>
      </c>
      <c r="G240">
        <v>25.837081999999999</v>
      </c>
    </row>
    <row r="241" spans="1:7">
      <c r="A241" s="1">
        <v>42417</v>
      </c>
      <c r="B241">
        <v>26.309999000000001</v>
      </c>
      <c r="C241">
        <v>26.639999</v>
      </c>
      <c r="D241">
        <v>26.07</v>
      </c>
      <c r="E241">
        <v>26.23</v>
      </c>
      <c r="F241">
        <v>1166900</v>
      </c>
      <c r="G241">
        <v>25.268704</v>
      </c>
    </row>
    <row r="242" spans="1:7">
      <c r="A242" s="1">
        <v>42416</v>
      </c>
      <c r="B242">
        <v>25.99</v>
      </c>
      <c r="C242">
        <v>26.219999000000001</v>
      </c>
      <c r="D242">
        <v>25.77</v>
      </c>
      <c r="E242">
        <v>26.209999</v>
      </c>
      <c r="F242">
        <v>1155500</v>
      </c>
      <c r="G242">
        <v>25.249437</v>
      </c>
    </row>
    <row r="243" spans="1:7">
      <c r="A243" s="1">
        <v>42412</v>
      </c>
      <c r="B243">
        <v>25.719999000000001</v>
      </c>
      <c r="C243">
        <v>25.959999</v>
      </c>
      <c r="D243">
        <v>25.459999</v>
      </c>
      <c r="E243">
        <v>25.91</v>
      </c>
      <c r="F243">
        <v>1299800</v>
      </c>
      <c r="G243">
        <v>24.960432000000001</v>
      </c>
    </row>
    <row r="244" spans="1:7">
      <c r="A244" s="1">
        <v>42411</v>
      </c>
      <c r="B244">
        <v>26.02</v>
      </c>
      <c r="C244">
        <v>26.16</v>
      </c>
      <c r="D244">
        <v>25.73</v>
      </c>
      <c r="E244">
        <v>25.75</v>
      </c>
      <c r="F244">
        <v>1142600</v>
      </c>
      <c r="G244">
        <v>24.806296</v>
      </c>
    </row>
    <row r="245" spans="1:7">
      <c r="A245" s="1">
        <v>42410</v>
      </c>
      <c r="B245">
        <v>26.32</v>
      </c>
      <c r="C245">
        <v>26.41</v>
      </c>
      <c r="D245">
        <v>25.76</v>
      </c>
      <c r="E245">
        <v>26.24</v>
      </c>
      <c r="F245">
        <v>1085000</v>
      </c>
      <c r="G245">
        <v>25.278338000000002</v>
      </c>
    </row>
    <row r="246" spans="1:7">
      <c r="A246" s="1">
        <v>42409</v>
      </c>
      <c r="B246">
        <v>26.370000999999998</v>
      </c>
      <c r="C246">
        <v>26.57</v>
      </c>
      <c r="D246">
        <v>26.129999000000002</v>
      </c>
      <c r="E246">
        <v>26.280000999999999</v>
      </c>
      <c r="F246">
        <v>1571400</v>
      </c>
      <c r="G246">
        <v>25.316873000000001</v>
      </c>
    </row>
    <row r="247" spans="1:7">
      <c r="A247" s="1">
        <v>42408</v>
      </c>
      <c r="B247">
        <v>26.93</v>
      </c>
      <c r="C247">
        <v>27.24</v>
      </c>
      <c r="D247">
        <v>26.200001</v>
      </c>
      <c r="E247">
        <v>26.549999</v>
      </c>
      <c r="F247">
        <v>1912900</v>
      </c>
      <c r="G247">
        <v>25.576976999999999</v>
      </c>
    </row>
    <row r="248" spans="1:7">
      <c r="A248" s="1">
        <v>42405</v>
      </c>
      <c r="B248">
        <v>27.219999000000001</v>
      </c>
      <c r="C248">
        <v>27.809999000000001</v>
      </c>
      <c r="D248">
        <v>26.860001</v>
      </c>
      <c r="E248">
        <v>26.93</v>
      </c>
      <c r="F248">
        <v>3167000</v>
      </c>
      <c r="G248">
        <v>25.943051000000001</v>
      </c>
    </row>
    <row r="249" spans="1:7">
      <c r="A249" s="1">
        <v>42404</v>
      </c>
      <c r="B249">
        <v>27.25</v>
      </c>
      <c r="C249">
        <v>27.540001</v>
      </c>
      <c r="D249">
        <v>27.110001</v>
      </c>
      <c r="E249">
        <v>27.25</v>
      </c>
      <c r="F249">
        <v>1333700</v>
      </c>
      <c r="G249">
        <v>26.251322999999999</v>
      </c>
    </row>
    <row r="250" spans="1:7">
      <c r="A250" s="1">
        <v>42403</v>
      </c>
      <c r="B250">
        <v>26.77</v>
      </c>
      <c r="C250">
        <v>27.48</v>
      </c>
      <c r="D250">
        <v>26.51</v>
      </c>
      <c r="E250">
        <v>27.280000999999999</v>
      </c>
      <c r="F250">
        <v>1988200</v>
      </c>
      <c r="G250">
        <v>26.280224</v>
      </c>
    </row>
    <row r="251" spans="1:7">
      <c r="A251" s="1">
        <v>42402</v>
      </c>
      <c r="B251">
        <v>26.41</v>
      </c>
      <c r="C251">
        <v>26.639999</v>
      </c>
      <c r="D251">
        <v>26.110001</v>
      </c>
      <c r="E251">
        <v>26.629999000000002</v>
      </c>
      <c r="F251">
        <v>1447800</v>
      </c>
      <c r="G251">
        <v>25.654045</v>
      </c>
    </row>
    <row r="252" spans="1:7">
      <c r="A252" s="1">
        <v>42401</v>
      </c>
      <c r="B252">
        <v>26.27</v>
      </c>
      <c r="C252">
        <v>26.799999</v>
      </c>
      <c r="D252">
        <v>26.01</v>
      </c>
      <c r="E252">
        <v>26.690000999999999</v>
      </c>
      <c r="F252">
        <v>1750400</v>
      </c>
      <c r="G252">
        <v>25.711846999999999</v>
      </c>
    </row>
    <row r="253" spans="1:7">
      <c r="A253" s="1">
        <v>42398</v>
      </c>
      <c r="B253">
        <v>25.41</v>
      </c>
      <c r="C253">
        <v>26.26</v>
      </c>
      <c r="D253">
        <v>25.34</v>
      </c>
      <c r="E253">
        <v>26.23</v>
      </c>
      <c r="F253">
        <v>2289700</v>
      </c>
      <c r="G253">
        <v>25.268704</v>
      </c>
    </row>
    <row r="254" spans="1:7">
      <c r="A254" s="1">
        <v>42397</v>
      </c>
      <c r="B254">
        <v>25.08</v>
      </c>
      <c r="C254">
        <v>25.27</v>
      </c>
      <c r="D254">
        <v>24.780000999999999</v>
      </c>
      <c r="E254">
        <v>25.18</v>
      </c>
      <c r="F254">
        <v>1442800</v>
      </c>
      <c r="G254">
        <v>24.257186000000001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6" sqref="I6"/>
    </sheetView>
  </sheetViews>
  <sheetFormatPr defaultRowHeight="15"/>
  <cols>
    <col min="1" max="1" width="10.7109375" bestFit="1" customWidth="1"/>
    <col min="2" max="2" width="1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 ht="11.2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/>
    </row>
    <row r="2" spans="1:16" ht="11.25" customHeight="1">
      <c r="A2" s="1">
        <v>42762</v>
      </c>
      <c r="B2">
        <v>38.200001</v>
      </c>
      <c r="C2">
        <v>38.599997999999999</v>
      </c>
      <c r="D2">
        <v>37.900002000000001</v>
      </c>
      <c r="E2">
        <v>38.150002000000001</v>
      </c>
      <c r="F2">
        <v>68600</v>
      </c>
      <c r="G2">
        <v>38.150002000000001</v>
      </c>
      <c r="H2">
        <v>1</v>
      </c>
      <c r="J2" s="4">
        <f>AVERAGE(G2:G31)</f>
        <v>39.596666566666663</v>
      </c>
      <c r="K2" s="4">
        <f>AVERAGE(G2:G91)</f>
        <v>37.181402544444431</v>
      </c>
      <c r="L2" s="4">
        <f>AVERAGE(G2:G181)</f>
        <v>34.839909894444425</v>
      </c>
      <c r="M2" s="4"/>
      <c r="N2" s="4"/>
      <c r="O2" s="4"/>
      <c r="P2" s="4"/>
    </row>
    <row r="3" spans="1:16" ht="11.25" customHeight="1">
      <c r="A3" s="1">
        <v>42761</v>
      </c>
      <c r="B3">
        <v>38.599997999999999</v>
      </c>
      <c r="C3">
        <v>38.650002000000001</v>
      </c>
      <c r="D3">
        <v>38.049999</v>
      </c>
      <c r="E3">
        <v>38.349997999999999</v>
      </c>
      <c r="F3">
        <v>90300</v>
      </c>
      <c r="G3">
        <v>38.349997999999999</v>
      </c>
      <c r="H3">
        <f>H2+1</f>
        <v>2</v>
      </c>
      <c r="I3">
        <v>1.25</v>
      </c>
      <c r="J3" s="5">
        <f>$I3/J2</f>
        <v>3.1568313910855246E-2</v>
      </c>
      <c r="K3" s="5">
        <f>$I3/K2</f>
        <v>3.3618957716988342E-2</v>
      </c>
      <c r="L3" s="5">
        <f>$I3/L2</f>
        <v>3.5878393594792994E-2</v>
      </c>
      <c r="M3" s="4"/>
      <c r="N3" s="4"/>
      <c r="O3" s="4"/>
      <c r="P3" s="4"/>
    </row>
    <row r="4" spans="1:16" ht="11.25" customHeight="1">
      <c r="A4" s="1">
        <v>42760</v>
      </c>
      <c r="B4">
        <v>38.5</v>
      </c>
      <c r="C4">
        <v>39.450001</v>
      </c>
      <c r="D4">
        <v>37.950001</v>
      </c>
      <c r="E4">
        <v>38.5</v>
      </c>
      <c r="F4">
        <v>180400</v>
      </c>
      <c r="G4">
        <v>38.5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 ht="11.25" customHeight="1">
      <c r="A5" s="1">
        <v>42759</v>
      </c>
      <c r="B5">
        <v>37.400002000000001</v>
      </c>
      <c r="C5">
        <v>38.5</v>
      </c>
      <c r="D5">
        <v>37.049999</v>
      </c>
      <c r="E5">
        <v>38.349997999999999</v>
      </c>
      <c r="F5">
        <v>99200</v>
      </c>
      <c r="G5">
        <v>38.349997999999999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 ht="11.25" customHeight="1">
      <c r="A6" s="1">
        <v>42758</v>
      </c>
      <c r="B6">
        <v>37.450001</v>
      </c>
      <c r="C6">
        <v>37.849997999999999</v>
      </c>
      <c r="D6">
        <v>37.150002000000001</v>
      </c>
      <c r="E6">
        <v>37.400002000000001</v>
      </c>
      <c r="F6">
        <v>85400</v>
      </c>
      <c r="G6">
        <v>37.400002000000001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 ht="11.25" customHeight="1">
      <c r="A7" s="1">
        <v>42755</v>
      </c>
      <c r="B7">
        <v>37.599997999999999</v>
      </c>
      <c r="C7">
        <v>38.200001</v>
      </c>
      <c r="D7">
        <v>37.349997999999999</v>
      </c>
      <c r="E7">
        <v>37.650002000000001</v>
      </c>
      <c r="F7">
        <v>88300</v>
      </c>
      <c r="G7">
        <v>37.650002000000001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 ht="11.25" customHeight="1">
      <c r="A8" s="1">
        <v>42754</v>
      </c>
      <c r="B8">
        <v>38.299999</v>
      </c>
      <c r="C8">
        <v>38.299999</v>
      </c>
      <c r="D8">
        <v>37.549999</v>
      </c>
      <c r="E8">
        <v>37.650002000000001</v>
      </c>
      <c r="F8">
        <v>58000</v>
      </c>
      <c r="G8">
        <v>37.650002000000001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 ht="11.25" customHeight="1">
      <c r="A9" s="1">
        <v>42753</v>
      </c>
      <c r="B9">
        <v>38.25</v>
      </c>
      <c r="C9">
        <v>38.599997999999999</v>
      </c>
      <c r="D9">
        <v>38</v>
      </c>
      <c r="E9">
        <v>38.349997999999999</v>
      </c>
      <c r="F9">
        <v>80000</v>
      </c>
      <c r="G9">
        <v>38.349997999999999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 ht="11.25" customHeight="1">
      <c r="A10" s="1">
        <v>42752</v>
      </c>
      <c r="B10">
        <v>38.299999</v>
      </c>
      <c r="C10">
        <v>38.75</v>
      </c>
      <c r="D10">
        <v>38.049999</v>
      </c>
      <c r="E10">
        <v>38.25</v>
      </c>
      <c r="F10">
        <v>74700</v>
      </c>
      <c r="G10">
        <v>38.25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 ht="11.25" customHeight="1">
      <c r="A11" s="1">
        <v>42748</v>
      </c>
      <c r="B11">
        <v>38</v>
      </c>
      <c r="C11">
        <v>38.450001</v>
      </c>
      <c r="D11">
        <v>37.700001</v>
      </c>
      <c r="E11">
        <v>38.400002000000001</v>
      </c>
      <c r="F11">
        <v>171300</v>
      </c>
      <c r="G11">
        <v>38.400002000000001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 ht="11.25" customHeight="1">
      <c r="A12" s="1">
        <v>42747</v>
      </c>
      <c r="B12">
        <v>38.5</v>
      </c>
      <c r="C12">
        <v>38.650002000000001</v>
      </c>
      <c r="D12">
        <v>37.790000999999997</v>
      </c>
      <c r="E12">
        <v>37.950001</v>
      </c>
      <c r="F12">
        <v>132500</v>
      </c>
      <c r="G12">
        <v>37.950001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 ht="11.25" customHeight="1">
      <c r="A13" s="1">
        <v>42746</v>
      </c>
      <c r="B13">
        <v>38.700001</v>
      </c>
      <c r="C13">
        <v>39</v>
      </c>
      <c r="D13">
        <v>38.509998000000003</v>
      </c>
      <c r="E13">
        <v>38.599997999999999</v>
      </c>
      <c r="F13">
        <v>149500</v>
      </c>
      <c r="G13">
        <v>38.599997999999999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 ht="11.25" customHeight="1">
      <c r="A14" s="1">
        <v>42745</v>
      </c>
      <c r="B14">
        <v>38.799999</v>
      </c>
      <c r="C14">
        <v>38.849997999999999</v>
      </c>
      <c r="D14">
        <v>38.25</v>
      </c>
      <c r="E14">
        <v>38.75</v>
      </c>
      <c r="F14">
        <v>196400</v>
      </c>
      <c r="G14">
        <v>38.75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 ht="11.25" customHeight="1">
      <c r="A15" s="1">
        <v>42744</v>
      </c>
      <c r="B15">
        <v>39.799999</v>
      </c>
      <c r="C15">
        <v>39.830002</v>
      </c>
      <c r="D15">
        <v>38.75</v>
      </c>
      <c r="E15">
        <v>38.75</v>
      </c>
      <c r="F15">
        <v>97100</v>
      </c>
      <c r="G15">
        <v>38.75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 ht="11.25" customHeight="1">
      <c r="A16" s="1">
        <v>42741</v>
      </c>
      <c r="B16">
        <v>39.950001</v>
      </c>
      <c r="C16">
        <v>40.299999</v>
      </c>
      <c r="D16">
        <v>39.75</v>
      </c>
      <c r="E16">
        <v>39.849997999999999</v>
      </c>
      <c r="F16">
        <v>86600</v>
      </c>
      <c r="G16">
        <v>39.849997999999999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 ht="11.25" customHeight="1">
      <c r="A17" s="1">
        <v>42740</v>
      </c>
      <c r="B17">
        <v>40.700001</v>
      </c>
      <c r="C17">
        <v>40.75</v>
      </c>
      <c r="D17">
        <v>40.099997999999999</v>
      </c>
      <c r="E17">
        <v>40.099997999999999</v>
      </c>
      <c r="F17">
        <v>74200</v>
      </c>
      <c r="G17">
        <v>40.099997999999999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 ht="11.25" customHeight="1">
      <c r="A18" s="1">
        <v>42739</v>
      </c>
      <c r="B18">
        <v>39.650002000000001</v>
      </c>
      <c r="C18">
        <v>40.799999</v>
      </c>
      <c r="D18">
        <v>39.5</v>
      </c>
      <c r="E18">
        <v>40.650002000000001</v>
      </c>
      <c r="F18">
        <v>114700</v>
      </c>
      <c r="G18">
        <v>40.650002000000001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 ht="11.25" customHeight="1">
      <c r="A19" s="1">
        <v>42738</v>
      </c>
      <c r="B19">
        <v>40.5</v>
      </c>
      <c r="C19">
        <v>40.590000000000003</v>
      </c>
      <c r="D19">
        <v>39.400002000000001</v>
      </c>
      <c r="E19">
        <v>39.700001</v>
      </c>
      <c r="F19">
        <v>196400</v>
      </c>
      <c r="G19">
        <v>39.700001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 ht="11.25" customHeight="1">
      <c r="A20" s="1">
        <v>42734</v>
      </c>
      <c r="B20">
        <v>41.25</v>
      </c>
      <c r="C20">
        <v>41.25</v>
      </c>
      <c r="D20">
        <v>40.650002000000001</v>
      </c>
      <c r="E20">
        <v>40.799999</v>
      </c>
      <c r="F20">
        <v>73700</v>
      </c>
      <c r="G20">
        <v>40.799999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 ht="11.25" customHeight="1">
      <c r="A21" s="1">
        <v>42733</v>
      </c>
      <c r="B21">
        <v>40.849997999999999</v>
      </c>
      <c r="C21">
        <v>41.150002000000001</v>
      </c>
      <c r="D21">
        <v>40.599997999999999</v>
      </c>
      <c r="E21">
        <v>41.049999</v>
      </c>
      <c r="F21">
        <v>148100</v>
      </c>
      <c r="G21">
        <v>41.049999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 ht="11.25" customHeight="1">
      <c r="A22" s="1">
        <v>42732</v>
      </c>
      <c r="B22">
        <v>40.900002000000001</v>
      </c>
      <c r="C22">
        <v>41.099997999999999</v>
      </c>
      <c r="D22">
        <v>40.349997999999999</v>
      </c>
      <c r="E22">
        <v>40.75</v>
      </c>
      <c r="F22">
        <v>122800</v>
      </c>
      <c r="G22">
        <v>40.75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 ht="11.25" customHeight="1">
      <c r="A23" s="1">
        <v>42731</v>
      </c>
      <c r="B23">
        <v>40.75</v>
      </c>
      <c r="C23">
        <v>41.25</v>
      </c>
      <c r="D23">
        <v>40.650002000000001</v>
      </c>
      <c r="E23">
        <v>41.150002000000001</v>
      </c>
      <c r="F23">
        <v>39800</v>
      </c>
      <c r="G23">
        <v>41.150002000000001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 ht="11.25" customHeight="1">
      <c r="A24" s="1">
        <v>42727</v>
      </c>
      <c r="B24">
        <v>40.799999</v>
      </c>
      <c r="C24">
        <v>41</v>
      </c>
      <c r="D24">
        <v>40.630001</v>
      </c>
      <c r="E24">
        <v>40.950001</v>
      </c>
      <c r="F24">
        <v>34600</v>
      </c>
      <c r="G24">
        <v>40.950001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 ht="11.25" customHeight="1">
      <c r="A25" s="1">
        <v>42726</v>
      </c>
      <c r="B25">
        <v>40.75</v>
      </c>
      <c r="C25">
        <v>41.150002000000001</v>
      </c>
      <c r="D25">
        <v>40.400002000000001</v>
      </c>
      <c r="E25">
        <v>40.849997999999999</v>
      </c>
      <c r="F25">
        <v>98900</v>
      </c>
      <c r="G25">
        <v>40.849997999999999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 ht="11.25" customHeight="1">
      <c r="A26" s="1">
        <v>42725</v>
      </c>
      <c r="B26">
        <v>41.450001</v>
      </c>
      <c r="C26">
        <v>41.75</v>
      </c>
      <c r="D26">
        <v>40.650002000000001</v>
      </c>
      <c r="E26">
        <v>40.650002000000001</v>
      </c>
      <c r="F26">
        <v>79100</v>
      </c>
      <c r="G26">
        <v>40.650002000000001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 ht="11.25" customHeight="1">
      <c r="A27" s="1">
        <v>42724</v>
      </c>
      <c r="B27">
        <v>41.150002000000001</v>
      </c>
      <c r="C27">
        <v>41.599997999999999</v>
      </c>
      <c r="D27">
        <v>41.150002000000001</v>
      </c>
      <c r="E27">
        <v>41.549999</v>
      </c>
      <c r="F27">
        <v>98900</v>
      </c>
      <c r="G27">
        <v>41.549999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 ht="11.25" customHeight="1">
      <c r="A28" s="1">
        <v>42723</v>
      </c>
      <c r="B28">
        <v>41.549999</v>
      </c>
      <c r="C28">
        <v>41.700001</v>
      </c>
      <c r="D28">
        <v>40.880001</v>
      </c>
      <c r="E28">
        <v>41.299999</v>
      </c>
      <c r="F28">
        <v>120400</v>
      </c>
      <c r="G28">
        <v>41.299999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 ht="11.25" customHeight="1">
      <c r="A29" s="1">
        <v>42720</v>
      </c>
      <c r="B29">
        <v>41.700001</v>
      </c>
      <c r="C29">
        <v>42.189999</v>
      </c>
      <c r="D29">
        <v>41.25</v>
      </c>
      <c r="E29">
        <v>41.299999</v>
      </c>
      <c r="F29">
        <v>392300</v>
      </c>
      <c r="G29">
        <v>41.299999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 ht="11.25" customHeight="1">
      <c r="A30" s="1">
        <v>42719</v>
      </c>
      <c r="B30">
        <v>40.25</v>
      </c>
      <c r="C30">
        <v>41.599997999999999</v>
      </c>
      <c r="D30">
        <v>40.25</v>
      </c>
      <c r="E30">
        <v>41.549999</v>
      </c>
      <c r="F30">
        <v>116100</v>
      </c>
      <c r="G30">
        <v>41.549999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 ht="11.25" customHeight="1">
      <c r="A31" s="1">
        <v>42718</v>
      </c>
      <c r="B31">
        <v>41.549999</v>
      </c>
      <c r="C31">
        <v>41.900002000000001</v>
      </c>
      <c r="D31">
        <v>40.450001</v>
      </c>
      <c r="E31">
        <v>40.599997999999999</v>
      </c>
      <c r="F31">
        <v>78400</v>
      </c>
      <c r="G31">
        <v>40.599997999999999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 ht="11.25" customHeight="1">
      <c r="A32" s="1">
        <v>42717</v>
      </c>
      <c r="B32">
        <v>39.549999</v>
      </c>
      <c r="C32">
        <v>41.799999</v>
      </c>
      <c r="D32">
        <v>39.400002000000001</v>
      </c>
      <c r="E32">
        <v>41.400002000000001</v>
      </c>
      <c r="F32">
        <v>161100</v>
      </c>
      <c r="G32">
        <v>41.400002000000001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 ht="11.25" customHeight="1">
      <c r="A33" s="1">
        <v>42716</v>
      </c>
      <c r="B33">
        <v>41.700001</v>
      </c>
      <c r="C33">
        <v>42.549999</v>
      </c>
      <c r="D33">
        <v>38.950001</v>
      </c>
      <c r="E33">
        <v>39.400002000000001</v>
      </c>
      <c r="F33">
        <v>364200</v>
      </c>
      <c r="G33">
        <v>39.400002000000001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 ht="11.25" customHeight="1">
      <c r="A34" s="1">
        <v>42713</v>
      </c>
      <c r="B34">
        <v>40.849997999999999</v>
      </c>
      <c r="C34">
        <v>41.75</v>
      </c>
      <c r="D34">
        <v>40.549999</v>
      </c>
      <c r="E34">
        <v>41.700001</v>
      </c>
      <c r="F34">
        <v>118600</v>
      </c>
      <c r="G34">
        <v>41.700001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 ht="11.25" customHeight="1">
      <c r="A35" s="1">
        <v>42712</v>
      </c>
      <c r="B35">
        <v>38.950001</v>
      </c>
      <c r="C35">
        <v>40.900002000000001</v>
      </c>
      <c r="D35">
        <v>38.490001999999997</v>
      </c>
      <c r="E35">
        <v>40.849997999999999</v>
      </c>
      <c r="F35">
        <v>131200</v>
      </c>
      <c r="G35">
        <v>40.849997999999999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 ht="11.25" customHeight="1">
      <c r="A36" s="1">
        <v>42711</v>
      </c>
      <c r="B36">
        <v>39.200001</v>
      </c>
      <c r="C36">
        <v>39.5</v>
      </c>
      <c r="D36">
        <v>38.849997999999999</v>
      </c>
      <c r="E36">
        <v>39.25</v>
      </c>
      <c r="F36">
        <v>106300</v>
      </c>
      <c r="G36">
        <v>39.25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 ht="11.25" customHeight="1">
      <c r="A37" s="1">
        <v>42710</v>
      </c>
      <c r="B37">
        <v>38.700001</v>
      </c>
      <c r="C37">
        <v>39.150002000000001</v>
      </c>
      <c r="D37">
        <v>38.599997999999999</v>
      </c>
      <c r="E37">
        <v>38.900002000000001</v>
      </c>
      <c r="F37">
        <v>74400</v>
      </c>
      <c r="G37">
        <v>38.900002000000001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 ht="11.25" customHeight="1">
      <c r="A38" s="1">
        <v>42709</v>
      </c>
      <c r="B38">
        <v>38.25</v>
      </c>
      <c r="C38">
        <v>38.849997999999999</v>
      </c>
      <c r="D38">
        <v>37.950001</v>
      </c>
      <c r="E38">
        <v>38.799999</v>
      </c>
      <c r="F38">
        <v>83500</v>
      </c>
      <c r="G38">
        <v>38.799999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 ht="11.25" customHeight="1">
      <c r="A39" s="1">
        <v>42706</v>
      </c>
      <c r="B39">
        <v>38.349997999999999</v>
      </c>
      <c r="C39">
        <v>38.75</v>
      </c>
      <c r="D39">
        <v>38.049999</v>
      </c>
      <c r="E39">
        <v>38.450001</v>
      </c>
      <c r="F39">
        <v>54100</v>
      </c>
      <c r="G39">
        <v>38.450001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 ht="11.25" customHeight="1">
      <c r="A40" s="1">
        <v>42705</v>
      </c>
      <c r="B40">
        <v>38.25</v>
      </c>
      <c r="C40">
        <v>38.849997999999999</v>
      </c>
      <c r="D40">
        <v>37.75</v>
      </c>
      <c r="E40">
        <v>38.099997999999999</v>
      </c>
      <c r="F40">
        <v>82500</v>
      </c>
      <c r="G40">
        <v>38.099997999999999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 ht="11.25" customHeight="1">
      <c r="A41" s="1">
        <v>42704</v>
      </c>
      <c r="B41">
        <v>38.849997999999999</v>
      </c>
      <c r="C41">
        <v>39.049999</v>
      </c>
      <c r="D41">
        <v>37.990001999999997</v>
      </c>
      <c r="E41">
        <v>38.349997999999999</v>
      </c>
      <c r="F41">
        <v>57100</v>
      </c>
      <c r="G41">
        <v>38.349997999999999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 ht="11.25" customHeight="1">
      <c r="A42" s="1">
        <v>42703</v>
      </c>
      <c r="B42">
        <v>39.450001</v>
      </c>
      <c r="C42">
        <v>39.75</v>
      </c>
      <c r="D42">
        <v>38.849997999999999</v>
      </c>
      <c r="E42">
        <v>39.099997999999999</v>
      </c>
      <c r="F42">
        <v>80100</v>
      </c>
      <c r="G42">
        <v>39.099997999999999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 ht="11.25" customHeight="1">
      <c r="A43" s="1">
        <v>42702</v>
      </c>
      <c r="B43">
        <v>38.849997999999999</v>
      </c>
      <c r="C43">
        <v>39.75</v>
      </c>
      <c r="D43">
        <v>38.849997999999999</v>
      </c>
      <c r="E43">
        <v>39.450001</v>
      </c>
      <c r="F43">
        <v>81500</v>
      </c>
      <c r="G43">
        <v>39.450001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38.299999</v>
      </c>
      <c r="C44">
        <v>38.950001</v>
      </c>
      <c r="D44">
        <v>38.299999</v>
      </c>
      <c r="E44">
        <v>38.950001</v>
      </c>
      <c r="F44">
        <v>30100</v>
      </c>
      <c r="G44">
        <v>38.950001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38.150002000000001</v>
      </c>
      <c r="C45">
        <v>38.5</v>
      </c>
      <c r="D45">
        <v>38</v>
      </c>
      <c r="E45">
        <v>38.150002000000001</v>
      </c>
      <c r="F45">
        <v>117300</v>
      </c>
      <c r="G45">
        <v>38.150002000000001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37.700001</v>
      </c>
      <c r="C46">
        <v>38.599997999999999</v>
      </c>
      <c r="D46">
        <v>37.450001</v>
      </c>
      <c r="E46">
        <v>38.5</v>
      </c>
      <c r="F46">
        <v>86400</v>
      </c>
      <c r="G46">
        <v>38.5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37.299999</v>
      </c>
      <c r="C47">
        <v>37.599997999999999</v>
      </c>
      <c r="D47">
        <v>37.099997999999999</v>
      </c>
      <c r="E47">
        <v>37.549999</v>
      </c>
      <c r="F47">
        <v>76700</v>
      </c>
      <c r="G47">
        <v>37.549999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37.150002000000001</v>
      </c>
      <c r="C48">
        <v>37.450001</v>
      </c>
      <c r="D48">
        <v>36.75</v>
      </c>
      <c r="E48">
        <v>37.200001</v>
      </c>
      <c r="F48">
        <v>100800</v>
      </c>
      <c r="G48">
        <v>37.200001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37.099997999999999</v>
      </c>
      <c r="C49">
        <v>37.75</v>
      </c>
      <c r="D49">
        <v>36.900002000000001</v>
      </c>
      <c r="E49">
        <v>36.950001</v>
      </c>
      <c r="F49">
        <v>106900</v>
      </c>
      <c r="G49">
        <v>36.950001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36.650002000000001</v>
      </c>
      <c r="C50">
        <v>37.200001</v>
      </c>
      <c r="D50">
        <v>36.450001</v>
      </c>
      <c r="E50">
        <v>37.200001</v>
      </c>
      <c r="F50">
        <v>104500</v>
      </c>
      <c r="G50">
        <v>37.200001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36.400002000000001</v>
      </c>
      <c r="C51">
        <v>36.909999999999997</v>
      </c>
      <c r="D51">
        <v>36.25</v>
      </c>
      <c r="E51">
        <v>36.799999</v>
      </c>
      <c r="F51">
        <v>92100</v>
      </c>
      <c r="G51">
        <v>36.799999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36.75</v>
      </c>
      <c r="C52">
        <v>36.900002000000001</v>
      </c>
      <c r="D52">
        <v>34.049999</v>
      </c>
      <c r="E52">
        <v>36.400002000000001</v>
      </c>
      <c r="F52">
        <v>136700</v>
      </c>
      <c r="G52">
        <v>36.400002000000001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35.099997999999999</v>
      </c>
      <c r="C53">
        <v>36.950001</v>
      </c>
      <c r="D53">
        <v>34.799999</v>
      </c>
      <c r="E53">
        <v>36.75</v>
      </c>
      <c r="F53">
        <v>197000</v>
      </c>
      <c r="G53">
        <v>36.75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35.200001</v>
      </c>
      <c r="C54">
        <v>35.799999</v>
      </c>
      <c r="D54">
        <v>33.450001</v>
      </c>
      <c r="E54">
        <v>35.099997999999999</v>
      </c>
      <c r="F54">
        <v>166800</v>
      </c>
      <c r="G54">
        <v>35.099997999999999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34.599997999999999</v>
      </c>
      <c r="C55">
        <v>36</v>
      </c>
      <c r="D55">
        <v>33.849997999999999</v>
      </c>
      <c r="E55">
        <v>36</v>
      </c>
      <c r="F55">
        <v>125800</v>
      </c>
      <c r="G55">
        <v>35.686999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35.549999</v>
      </c>
      <c r="C56">
        <v>35.950001</v>
      </c>
      <c r="D56">
        <v>35.450001</v>
      </c>
      <c r="E56">
        <v>35.650002000000001</v>
      </c>
      <c r="F56">
        <v>55400</v>
      </c>
      <c r="G56">
        <v>35.340043999999999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34.200001</v>
      </c>
      <c r="C57">
        <v>35.599997999999999</v>
      </c>
      <c r="D57">
        <v>34.200001</v>
      </c>
      <c r="E57">
        <v>35.450001</v>
      </c>
      <c r="F57">
        <v>90500</v>
      </c>
      <c r="G57">
        <v>35.141781999999999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34.400002000000001</v>
      </c>
      <c r="C58">
        <v>35.150002000000001</v>
      </c>
      <c r="D58">
        <v>34.049999</v>
      </c>
      <c r="E58">
        <v>34.049999</v>
      </c>
      <c r="F58">
        <v>84200</v>
      </c>
      <c r="G58">
        <v>33.753953000000003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33.700001</v>
      </c>
      <c r="C59">
        <v>34.900002000000001</v>
      </c>
      <c r="D59">
        <v>33.5</v>
      </c>
      <c r="E59">
        <v>34.599997999999999</v>
      </c>
      <c r="F59">
        <v>80900</v>
      </c>
      <c r="G59">
        <v>34.299169999999997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35.099997999999999</v>
      </c>
      <c r="C60">
        <v>35.209999000000003</v>
      </c>
      <c r="D60">
        <v>34.25</v>
      </c>
      <c r="E60">
        <v>34.700001</v>
      </c>
      <c r="F60">
        <v>82700</v>
      </c>
      <c r="G60">
        <v>34.398302999999999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35.799999</v>
      </c>
      <c r="C61">
        <v>36.049999</v>
      </c>
      <c r="D61">
        <v>35.150002000000001</v>
      </c>
      <c r="E61">
        <v>35.200001</v>
      </c>
      <c r="F61">
        <v>69100</v>
      </c>
      <c r="G61">
        <v>34.893954999999998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35.25</v>
      </c>
      <c r="C62">
        <v>36.5</v>
      </c>
      <c r="D62">
        <v>35.25</v>
      </c>
      <c r="E62">
        <v>35.950001</v>
      </c>
      <c r="F62">
        <v>110900</v>
      </c>
      <c r="G62">
        <v>35.637435000000004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35.099997999999999</v>
      </c>
      <c r="C63">
        <v>35.450001</v>
      </c>
      <c r="D63">
        <v>34.900002000000001</v>
      </c>
      <c r="E63">
        <v>35.25</v>
      </c>
      <c r="F63">
        <v>46200</v>
      </c>
      <c r="G63">
        <v>34.943519999999999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35</v>
      </c>
      <c r="C64">
        <v>35.349997999999999</v>
      </c>
      <c r="D64">
        <v>34.950001</v>
      </c>
      <c r="E64">
        <v>35.200001</v>
      </c>
      <c r="F64">
        <v>41900</v>
      </c>
      <c r="G64">
        <v>34.893954999999998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35.150002000000001</v>
      </c>
      <c r="C65">
        <v>35.349997999999999</v>
      </c>
      <c r="D65">
        <v>34.950001</v>
      </c>
      <c r="E65">
        <v>35</v>
      </c>
      <c r="F65">
        <v>73500</v>
      </c>
      <c r="G65">
        <v>34.695694000000003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35.25</v>
      </c>
      <c r="C66">
        <v>35.450001</v>
      </c>
      <c r="D66">
        <v>35.049999</v>
      </c>
      <c r="E66">
        <v>35.200001</v>
      </c>
      <c r="F66">
        <v>59900</v>
      </c>
      <c r="G66">
        <v>34.893954999999998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35.049999</v>
      </c>
      <c r="C67">
        <v>35.400002000000001</v>
      </c>
      <c r="D67">
        <v>34.950001</v>
      </c>
      <c r="E67">
        <v>35.349997999999999</v>
      </c>
      <c r="F67">
        <v>47500</v>
      </c>
      <c r="G67">
        <v>35.042648999999997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34.549999</v>
      </c>
      <c r="C68">
        <v>35.049999</v>
      </c>
      <c r="D68">
        <v>34.549999</v>
      </c>
      <c r="E68">
        <v>35</v>
      </c>
      <c r="F68">
        <v>69000</v>
      </c>
      <c r="G68">
        <v>34.695694000000003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34.799999</v>
      </c>
      <c r="C69">
        <v>35.049999</v>
      </c>
      <c r="D69">
        <v>34.700001</v>
      </c>
      <c r="E69">
        <v>34.700001</v>
      </c>
      <c r="F69">
        <v>75200</v>
      </c>
      <c r="G69">
        <v>34.398302999999999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34.299999</v>
      </c>
      <c r="C70">
        <v>35.150002000000001</v>
      </c>
      <c r="D70">
        <v>34.299999</v>
      </c>
      <c r="E70">
        <v>34.950001</v>
      </c>
      <c r="F70">
        <v>133900</v>
      </c>
      <c r="G70">
        <v>34.646129000000002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34.049999</v>
      </c>
      <c r="C71">
        <v>34.5</v>
      </c>
      <c r="D71">
        <v>33.599997999999999</v>
      </c>
      <c r="E71">
        <v>34.200001</v>
      </c>
      <c r="F71">
        <v>57200</v>
      </c>
      <c r="G71">
        <v>33.902650000000001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33.650002000000001</v>
      </c>
      <c r="C72">
        <v>34.049999</v>
      </c>
      <c r="D72">
        <v>33.650002000000001</v>
      </c>
      <c r="E72">
        <v>33.900002000000001</v>
      </c>
      <c r="F72">
        <v>51100</v>
      </c>
      <c r="G72">
        <v>33.605258999999997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33.720001000000003</v>
      </c>
      <c r="C73">
        <v>34.220001000000003</v>
      </c>
      <c r="D73">
        <v>33.419998</v>
      </c>
      <c r="E73">
        <v>33.490001999999997</v>
      </c>
      <c r="F73">
        <v>109400</v>
      </c>
      <c r="G73">
        <v>33.198824000000002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33.659999999999997</v>
      </c>
      <c r="C74">
        <v>34.389999000000003</v>
      </c>
      <c r="D74">
        <v>33.590000000000003</v>
      </c>
      <c r="E74">
        <v>33.779998999999997</v>
      </c>
      <c r="F74">
        <v>87400</v>
      </c>
      <c r="G74">
        <v>33.4863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33.240001999999997</v>
      </c>
      <c r="C75">
        <v>33.900002000000001</v>
      </c>
      <c r="D75">
        <v>33.240001999999997</v>
      </c>
      <c r="E75">
        <v>33.82</v>
      </c>
      <c r="F75">
        <v>90600</v>
      </c>
      <c r="G75">
        <v>33.525953000000001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33.590000000000003</v>
      </c>
      <c r="C76">
        <v>33.650002000000001</v>
      </c>
      <c r="D76">
        <v>33.139999000000003</v>
      </c>
      <c r="E76">
        <v>33.349997999999999</v>
      </c>
      <c r="F76">
        <v>72500</v>
      </c>
      <c r="G76">
        <v>33.060037999999999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33.299999</v>
      </c>
      <c r="C77">
        <v>33.830002</v>
      </c>
      <c r="D77">
        <v>33.299999</v>
      </c>
      <c r="E77">
        <v>33.770000000000003</v>
      </c>
      <c r="F77">
        <v>44800</v>
      </c>
      <c r="G77">
        <v>33.476388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33.720001000000003</v>
      </c>
      <c r="C78">
        <v>33.970001000000003</v>
      </c>
      <c r="D78">
        <v>33.270000000000003</v>
      </c>
      <c r="E78">
        <v>33.299999</v>
      </c>
      <c r="F78">
        <v>60900</v>
      </c>
      <c r="G78">
        <v>33.010472999999998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33.330002</v>
      </c>
      <c r="C79">
        <v>33.770000000000003</v>
      </c>
      <c r="D79">
        <v>33.080002</v>
      </c>
      <c r="E79">
        <v>33.57</v>
      </c>
      <c r="F79">
        <v>107200</v>
      </c>
      <c r="G79">
        <v>33.278126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33.520000000000003</v>
      </c>
      <c r="C80">
        <v>33.729999999999997</v>
      </c>
      <c r="D80">
        <v>33.330002</v>
      </c>
      <c r="E80">
        <v>33.43</v>
      </c>
      <c r="F80">
        <v>88900</v>
      </c>
      <c r="G80">
        <v>33.139344000000001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34.259998000000003</v>
      </c>
      <c r="C81">
        <v>34.330002</v>
      </c>
      <c r="D81">
        <v>33.360000999999997</v>
      </c>
      <c r="E81">
        <v>33.459999000000003</v>
      </c>
      <c r="F81">
        <v>70400</v>
      </c>
      <c r="G81">
        <v>33.169082000000003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34.5</v>
      </c>
      <c r="C82">
        <v>34.5</v>
      </c>
      <c r="D82">
        <v>34.060001</v>
      </c>
      <c r="E82">
        <v>34.259998000000003</v>
      </c>
      <c r="F82">
        <v>74200</v>
      </c>
      <c r="G82">
        <v>33.962125999999998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35.099997999999999</v>
      </c>
      <c r="C83">
        <v>35.470001000000003</v>
      </c>
      <c r="D83">
        <v>34.340000000000003</v>
      </c>
      <c r="E83">
        <v>34.590000000000003</v>
      </c>
      <c r="F83">
        <v>123700</v>
      </c>
      <c r="G83">
        <v>34.289257999999997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35.520000000000003</v>
      </c>
      <c r="C84">
        <v>35.520000000000003</v>
      </c>
      <c r="D84">
        <v>34.799999</v>
      </c>
      <c r="E84">
        <v>34.900002000000001</v>
      </c>
      <c r="F84">
        <v>73600</v>
      </c>
      <c r="G84">
        <v>34.596564999999998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35.340000000000003</v>
      </c>
      <c r="C85">
        <v>35.590000000000003</v>
      </c>
      <c r="D85">
        <v>34.889999000000003</v>
      </c>
      <c r="E85">
        <v>35.290000999999997</v>
      </c>
      <c r="F85">
        <v>106800</v>
      </c>
      <c r="G85">
        <v>34.983173000000001</v>
      </c>
      <c r="H85">
        <f t="shared" si="1"/>
        <v>84</v>
      </c>
      <c r="M85" s="6"/>
      <c r="N85" s="6"/>
      <c r="O85" s="6"/>
      <c r="P85" s="5"/>
    </row>
    <row r="86" spans="1:16">
      <c r="A86" s="1">
        <v>42640</v>
      </c>
      <c r="B86">
        <v>35.840000000000003</v>
      </c>
      <c r="C86">
        <v>36.080002</v>
      </c>
      <c r="D86">
        <v>35.240001999999997</v>
      </c>
      <c r="E86">
        <v>35.459999000000003</v>
      </c>
      <c r="F86">
        <v>84800</v>
      </c>
      <c r="G86">
        <v>35.151693000000002</v>
      </c>
      <c r="H86">
        <f t="shared" si="1"/>
        <v>85</v>
      </c>
      <c r="M86" s="7"/>
      <c r="N86" s="7"/>
      <c r="O86" s="7"/>
      <c r="P86" s="5"/>
    </row>
    <row r="87" spans="1:16">
      <c r="A87" s="1">
        <v>42639</v>
      </c>
      <c r="B87">
        <v>36</v>
      </c>
      <c r="C87">
        <v>36.279998999999997</v>
      </c>
      <c r="D87">
        <v>35.529998999999997</v>
      </c>
      <c r="E87">
        <v>35.860000999999997</v>
      </c>
      <c r="F87">
        <v>88600</v>
      </c>
      <c r="G87">
        <v>35.548217000000001</v>
      </c>
      <c r="H87">
        <f t="shared" si="1"/>
        <v>86</v>
      </c>
      <c r="J87" s="4"/>
      <c r="K87" s="4"/>
      <c r="L87" s="4"/>
      <c r="M87" s="7"/>
      <c r="N87" s="7"/>
      <c r="O87" s="7"/>
      <c r="P87" s="5"/>
    </row>
    <row r="88" spans="1:16">
      <c r="A88" s="1">
        <v>42636</v>
      </c>
      <c r="B88">
        <v>36.200001</v>
      </c>
      <c r="C88">
        <v>36.279998999999997</v>
      </c>
      <c r="D88">
        <v>35.860000999999997</v>
      </c>
      <c r="E88">
        <v>36.130001</v>
      </c>
      <c r="F88">
        <v>67200</v>
      </c>
      <c r="G88">
        <v>35.815869999999997</v>
      </c>
      <c r="H88">
        <f t="shared" si="1"/>
        <v>87</v>
      </c>
      <c r="J88" s="4"/>
      <c r="K88" s="4"/>
      <c r="L88" s="4"/>
      <c r="M88" s="7"/>
      <c r="N88" s="7"/>
      <c r="O88" s="7"/>
      <c r="P88" s="5"/>
    </row>
    <row r="89" spans="1:16">
      <c r="A89" s="1">
        <v>42635</v>
      </c>
      <c r="B89">
        <v>36</v>
      </c>
      <c r="C89">
        <v>36.419998</v>
      </c>
      <c r="D89">
        <v>35.5</v>
      </c>
      <c r="E89">
        <v>36.360000999999997</v>
      </c>
      <c r="F89">
        <v>113700</v>
      </c>
      <c r="G89">
        <v>36.043869999999998</v>
      </c>
      <c r="H89">
        <f t="shared" si="1"/>
        <v>88</v>
      </c>
      <c r="J89" s="4"/>
      <c r="K89" s="4"/>
      <c r="L89" s="4"/>
      <c r="M89" s="7"/>
      <c r="N89" s="7"/>
      <c r="O89" s="7"/>
      <c r="P89" s="5"/>
    </row>
    <row r="90" spans="1:16">
      <c r="A90" s="1">
        <v>42634</v>
      </c>
      <c r="B90">
        <v>35.150002000000001</v>
      </c>
      <c r="C90">
        <v>35.900002000000001</v>
      </c>
      <c r="D90">
        <v>35</v>
      </c>
      <c r="E90">
        <v>35.900002000000001</v>
      </c>
      <c r="F90">
        <v>104500</v>
      </c>
      <c r="G90">
        <v>35.587870000000002</v>
      </c>
      <c r="H90">
        <f t="shared" si="1"/>
        <v>89</v>
      </c>
      <c r="J90" s="4"/>
      <c r="K90" s="4"/>
      <c r="L90" s="4"/>
      <c r="M90" s="7"/>
      <c r="N90" s="7"/>
      <c r="O90" s="7"/>
      <c r="P90" s="5"/>
    </row>
    <row r="91" spans="1:16">
      <c r="A91" s="1">
        <v>42633</v>
      </c>
      <c r="B91">
        <v>35.490001999999997</v>
      </c>
      <c r="C91">
        <v>35.700001</v>
      </c>
      <c r="D91">
        <v>35.110000999999997</v>
      </c>
      <c r="E91">
        <v>35.240001999999997</v>
      </c>
      <c r="F91">
        <v>65500</v>
      </c>
      <c r="G91">
        <v>34.933608999999997</v>
      </c>
      <c r="H91">
        <f t="shared" si="1"/>
        <v>90</v>
      </c>
    </row>
    <row r="92" spans="1:16">
      <c r="A92" s="1">
        <v>42632</v>
      </c>
      <c r="B92">
        <v>34.970001000000003</v>
      </c>
      <c r="C92">
        <v>35.330002</v>
      </c>
      <c r="D92">
        <v>34.549999</v>
      </c>
      <c r="E92">
        <v>35.32</v>
      </c>
      <c r="F92">
        <v>125500</v>
      </c>
      <c r="G92">
        <v>35.012911000000003</v>
      </c>
      <c r="H92">
        <f t="shared" si="1"/>
        <v>91</v>
      </c>
      <c r="J92" s="2"/>
      <c r="M92" s="3"/>
    </row>
    <row r="93" spans="1:16">
      <c r="A93" s="1">
        <v>42629</v>
      </c>
      <c r="B93">
        <v>34.349997999999999</v>
      </c>
      <c r="C93">
        <v>35</v>
      </c>
      <c r="D93">
        <v>34.020000000000003</v>
      </c>
      <c r="E93">
        <v>34.889999000000003</v>
      </c>
      <c r="F93">
        <v>242800</v>
      </c>
      <c r="G93">
        <v>34.586649000000001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34.029998999999997</v>
      </c>
      <c r="C94">
        <v>34.400002000000001</v>
      </c>
      <c r="D94">
        <v>34</v>
      </c>
      <c r="E94">
        <v>34.330002</v>
      </c>
      <c r="F94">
        <v>61600</v>
      </c>
      <c r="G94">
        <v>34.031520999999998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34.560001</v>
      </c>
      <c r="C95">
        <v>34.720001000000003</v>
      </c>
      <c r="D95">
        <v>34.029998999999997</v>
      </c>
      <c r="E95">
        <v>34.169998</v>
      </c>
      <c r="F95">
        <v>68000</v>
      </c>
      <c r="G95">
        <v>33.872908000000002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34.990001999999997</v>
      </c>
      <c r="C96">
        <v>35.040000999999997</v>
      </c>
      <c r="D96">
        <v>34.159999999999997</v>
      </c>
      <c r="E96">
        <v>34.32</v>
      </c>
      <c r="F96">
        <v>108600</v>
      </c>
      <c r="G96">
        <v>34.021605000000001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34.439999</v>
      </c>
      <c r="C97">
        <v>35.029998999999997</v>
      </c>
      <c r="D97">
        <v>34</v>
      </c>
      <c r="E97">
        <v>35.020000000000003</v>
      </c>
      <c r="F97">
        <v>118000</v>
      </c>
      <c r="G97">
        <v>34.715519999999998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35.470001000000003</v>
      </c>
      <c r="C98">
        <v>35.470001000000003</v>
      </c>
      <c r="D98">
        <v>34.299999</v>
      </c>
      <c r="E98">
        <v>34.330002</v>
      </c>
      <c r="F98">
        <v>88100</v>
      </c>
      <c r="G98">
        <v>34.031520999999998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35.450001</v>
      </c>
      <c r="C99">
        <v>35.880001</v>
      </c>
      <c r="D99">
        <v>35.409999999999997</v>
      </c>
      <c r="E99">
        <v>35.740001999999997</v>
      </c>
      <c r="F99">
        <v>92400</v>
      </c>
      <c r="G99">
        <v>35.429260999999997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35.450001</v>
      </c>
      <c r="C100">
        <v>35.770000000000003</v>
      </c>
      <c r="D100">
        <v>35.060001</v>
      </c>
      <c r="E100">
        <v>35.689999</v>
      </c>
      <c r="F100">
        <v>147500</v>
      </c>
      <c r="G100">
        <v>35.379693000000003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34.93</v>
      </c>
      <c r="C101">
        <v>35.389999000000003</v>
      </c>
      <c r="D101">
        <v>34.580002</v>
      </c>
      <c r="E101">
        <v>35.310001</v>
      </c>
      <c r="F101">
        <v>84100</v>
      </c>
      <c r="G101">
        <v>35.003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34.349997999999999</v>
      </c>
      <c r="C102">
        <v>34.889999000000003</v>
      </c>
      <c r="D102">
        <v>34.310001</v>
      </c>
      <c r="E102">
        <v>34.889999000000003</v>
      </c>
      <c r="F102">
        <v>72500</v>
      </c>
      <c r="G102">
        <v>34.586649000000001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34.340000000000003</v>
      </c>
      <c r="C103">
        <v>34.360000999999997</v>
      </c>
      <c r="D103">
        <v>33.909999999999997</v>
      </c>
      <c r="E103">
        <v>34.32</v>
      </c>
      <c r="F103">
        <v>73100</v>
      </c>
      <c r="G103">
        <v>34.021605000000001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33.959999000000003</v>
      </c>
      <c r="C104">
        <v>34.32</v>
      </c>
      <c r="D104">
        <v>33.82</v>
      </c>
      <c r="E104">
        <v>34.240001999999997</v>
      </c>
      <c r="F104">
        <v>109700</v>
      </c>
      <c r="G104">
        <v>33.942303000000003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34.279998999999997</v>
      </c>
      <c r="C105">
        <v>34.360000999999997</v>
      </c>
      <c r="D105">
        <v>33.919998</v>
      </c>
      <c r="E105">
        <v>34.07</v>
      </c>
      <c r="F105">
        <v>80400</v>
      </c>
      <c r="G105">
        <v>33.773778999999998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34.099997999999999</v>
      </c>
      <c r="C106">
        <v>34.490001999999997</v>
      </c>
      <c r="D106">
        <v>34.040000999999997</v>
      </c>
      <c r="E106">
        <v>34.330002</v>
      </c>
      <c r="F106">
        <v>54900</v>
      </c>
      <c r="G106">
        <v>34.031520999999998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34.779998999999997</v>
      </c>
      <c r="C107">
        <v>35.049999</v>
      </c>
      <c r="D107">
        <v>34.040000999999997</v>
      </c>
      <c r="E107">
        <v>34.110000999999997</v>
      </c>
      <c r="F107">
        <v>88400</v>
      </c>
      <c r="G107">
        <v>33.813431999999999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34.25</v>
      </c>
      <c r="C108">
        <v>34.790000999999997</v>
      </c>
      <c r="D108">
        <v>34.029998999999997</v>
      </c>
      <c r="E108">
        <v>34.779998999999997</v>
      </c>
      <c r="F108">
        <v>97600</v>
      </c>
      <c r="G108">
        <v>34.477604999999997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34.330002</v>
      </c>
      <c r="C109">
        <v>34.389999000000003</v>
      </c>
      <c r="D109">
        <v>33.919998</v>
      </c>
      <c r="E109">
        <v>34.360000999999997</v>
      </c>
      <c r="F109">
        <v>113800</v>
      </c>
      <c r="G109">
        <v>34.061259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34.470001000000003</v>
      </c>
      <c r="C110">
        <v>34.700001</v>
      </c>
      <c r="D110">
        <v>34.240001999999997</v>
      </c>
      <c r="E110">
        <v>34.279998999999997</v>
      </c>
      <c r="F110">
        <v>67100</v>
      </c>
      <c r="G110">
        <v>33.981952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34.040000999999997</v>
      </c>
      <c r="C111">
        <v>34.450001</v>
      </c>
      <c r="D111">
        <v>33.75</v>
      </c>
      <c r="E111">
        <v>34.409999999999997</v>
      </c>
      <c r="F111">
        <v>78300</v>
      </c>
      <c r="G111">
        <v>34.110823000000003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34.450001</v>
      </c>
      <c r="C112">
        <v>34.57</v>
      </c>
      <c r="D112">
        <v>33.799999</v>
      </c>
      <c r="E112">
        <v>33.979999999999997</v>
      </c>
      <c r="F112">
        <v>100200</v>
      </c>
      <c r="G112">
        <v>33.684561000000002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33.849997999999999</v>
      </c>
      <c r="C113">
        <v>34.57</v>
      </c>
      <c r="D113">
        <v>33.389999000000003</v>
      </c>
      <c r="E113">
        <v>34.57</v>
      </c>
      <c r="F113">
        <v>117700</v>
      </c>
      <c r="G113">
        <v>34.269432000000002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33.560001</v>
      </c>
      <c r="C114">
        <v>33.93</v>
      </c>
      <c r="D114">
        <v>32.990001999999997</v>
      </c>
      <c r="E114">
        <v>33.770000000000003</v>
      </c>
      <c r="F114">
        <v>108900</v>
      </c>
      <c r="G114">
        <v>33.476388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34.07</v>
      </c>
      <c r="C115">
        <v>34.209999000000003</v>
      </c>
      <c r="D115">
        <v>33.439999</v>
      </c>
      <c r="E115">
        <v>33.590000000000003</v>
      </c>
      <c r="F115">
        <v>98700</v>
      </c>
      <c r="G115">
        <v>33.297953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34.669998</v>
      </c>
      <c r="C116">
        <v>34.779998999999997</v>
      </c>
      <c r="D116">
        <v>34.080002</v>
      </c>
      <c r="E116">
        <v>34.139999000000003</v>
      </c>
      <c r="F116">
        <v>75600</v>
      </c>
      <c r="G116">
        <v>33.843170000000001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34.650002000000001</v>
      </c>
      <c r="C117">
        <v>34.799999</v>
      </c>
      <c r="D117">
        <v>34.479999999999997</v>
      </c>
      <c r="E117">
        <v>34.779998999999997</v>
      </c>
      <c r="F117">
        <v>91500</v>
      </c>
      <c r="G117">
        <v>34.477604999999997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34.5</v>
      </c>
      <c r="C118">
        <v>34.590000000000003</v>
      </c>
      <c r="D118">
        <v>34.189999</v>
      </c>
      <c r="E118">
        <v>34.590000000000003</v>
      </c>
      <c r="F118">
        <v>80700</v>
      </c>
      <c r="G118">
        <v>34.289257999999997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34.889999000000003</v>
      </c>
      <c r="C119">
        <v>34.970001000000003</v>
      </c>
      <c r="D119">
        <v>34.560001</v>
      </c>
      <c r="E119">
        <v>34.720001000000003</v>
      </c>
      <c r="F119">
        <v>71000</v>
      </c>
      <c r="G119">
        <v>34.107850999999997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34.490001999999997</v>
      </c>
      <c r="C120">
        <v>35.419998</v>
      </c>
      <c r="D120">
        <v>34.450001</v>
      </c>
      <c r="E120">
        <v>34.830002</v>
      </c>
      <c r="F120">
        <v>98900</v>
      </c>
      <c r="G120">
        <v>34.215912000000003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34.5</v>
      </c>
      <c r="C121">
        <v>34.909999999999997</v>
      </c>
      <c r="D121">
        <v>34.389999000000003</v>
      </c>
      <c r="E121">
        <v>34.560001</v>
      </c>
      <c r="F121">
        <v>66200</v>
      </c>
      <c r="G121">
        <v>33.950671999999997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34.520000000000003</v>
      </c>
      <c r="C122">
        <v>34.770000000000003</v>
      </c>
      <c r="D122">
        <v>34.009998000000003</v>
      </c>
      <c r="E122">
        <v>34.599997999999999</v>
      </c>
      <c r="F122">
        <v>93500</v>
      </c>
      <c r="G122">
        <v>33.989964000000001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34.459999000000003</v>
      </c>
      <c r="C123">
        <v>34.849997999999999</v>
      </c>
      <c r="D123">
        <v>34.229999999999997</v>
      </c>
      <c r="E123">
        <v>34.580002</v>
      </c>
      <c r="F123">
        <v>65500</v>
      </c>
      <c r="G123">
        <v>33.970320000000001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34.650002000000001</v>
      </c>
      <c r="C124">
        <v>34.700001</v>
      </c>
      <c r="D124">
        <v>34</v>
      </c>
      <c r="E124">
        <v>34.5</v>
      </c>
      <c r="F124">
        <v>59300</v>
      </c>
      <c r="G124">
        <v>33.891728999999998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34.770000000000003</v>
      </c>
      <c r="C125">
        <v>34.970001000000003</v>
      </c>
      <c r="D125">
        <v>34.650002000000001</v>
      </c>
      <c r="E125">
        <v>34.659999999999997</v>
      </c>
      <c r="F125">
        <v>87500</v>
      </c>
      <c r="G125">
        <v>34.048907999999997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34.68</v>
      </c>
      <c r="C126">
        <v>35.240001999999997</v>
      </c>
      <c r="D126">
        <v>34.650002000000001</v>
      </c>
      <c r="E126">
        <v>34.909999999999997</v>
      </c>
      <c r="F126">
        <v>73800</v>
      </c>
      <c r="G126">
        <v>34.294499999999999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34.650002000000001</v>
      </c>
      <c r="C127">
        <v>34.979999999999997</v>
      </c>
      <c r="D127">
        <v>34.490001999999997</v>
      </c>
      <c r="E127">
        <v>34.849997999999999</v>
      </c>
      <c r="F127">
        <v>94200</v>
      </c>
      <c r="G127">
        <v>34.235556000000003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34.509998000000003</v>
      </c>
      <c r="C128">
        <v>34.830002</v>
      </c>
      <c r="D128">
        <v>34.330002</v>
      </c>
      <c r="E128">
        <v>34.68</v>
      </c>
      <c r="F128">
        <v>59100</v>
      </c>
      <c r="G128">
        <v>34.068555000000003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34.610000999999997</v>
      </c>
      <c r="C129">
        <v>34.729999999999997</v>
      </c>
      <c r="D129">
        <v>34.279998999999997</v>
      </c>
      <c r="E129">
        <v>34.599997999999999</v>
      </c>
      <c r="F129">
        <v>205700</v>
      </c>
      <c r="G129">
        <v>33.989964000000001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34.909999999999997</v>
      </c>
      <c r="C130">
        <v>35.060001</v>
      </c>
      <c r="D130">
        <v>34.590000000000003</v>
      </c>
      <c r="E130">
        <v>34.720001000000003</v>
      </c>
      <c r="F130">
        <v>80000</v>
      </c>
      <c r="G130">
        <v>34.107850999999997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35.209999000000003</v>
      </c>
      <c r="C131">
        <v>35.209999000000003</v>
      </c>
      <c r="D131">
        <v>34.759998000000003</v>
      </c>
      <c r="E131">
        <v>34.889999000000003</v>
      </c>
      <c r="F131">
        <v>81200</v>
      </c>
      <c r="G131">
        <v>34.274852000000003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34.409999999999997</v>
      </c>
      <c r="C132">
        <v>35.369999</v>
      </c>
      <c r="D132">
        <v>34.279998999999997</v>
      </c>
      <c r="E132">
        <v>35.209999000000003</v>
      </c>
      <c r="F132">
        <v>149000</v>
      </c>
      <c r="G132">
        <v>34.589210000000001</v>
      </c>
      <c r="H132">
        <f t="shared" ref="H132:H191" si="2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34.220001000000003</v>
      </c>
      <c r="C133">
        <v>34.5</v>
      </c>
      <c r="D133">
        <v>34.060001</v>
      </c>
      <c r="E133">
        <v>34.450001</v>
      </c>
      <c r="F133">
        <v>82200</v>
      </c>
      <c r="G133">
        <v>33.842610999999998</v>
      </c>
      <c r="H133">
        <f t="shared" si="2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34.330002</v>
      </c>
      <c r="C134">
        <v>34.330002</v>
      </c>
      <c r="D134">
        <v>34.099997999999999</v>
      </c>
      <c r="E134">
        <v>34.240001999999997</v>
      </c>
      <c r="F134">
        <v>78600</v>
      </c>
      <c r="G134">
        <v>33.636313999999999</v>
      </c>
      <c r="H134">
        <f t="shared" si="2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33.959999000000003</v>
      </c>
      <c r="C135">
        <v>34.209999000000003</v>
      </c>
      <c r="D135">
        <v>33.790000999999997</v>
      </c>
      <c r="E135">
        <v>34.200001</v>
      </c>
      <c r="F135">
        <v>96800</v>
      </c>
      <c r="G135">
        <v>33.597019000000003</v>
      </c>
      <c r="H135">
        <f t="shared" si="2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33.880001</v>
      </c>
      <c r="C136">
        <v>34.200001</v>
      </c>
      <c r="D136">
        <v>33.790000999999997</v>
      </c>
      <c r="E136">
        <v>33.959999000000003</v>
      </c>
      <c r="F136">
        <v>74800</v>
      </c>
      <c r="G136">
        <v>33.361249000000001</v>
      </c>
      <c r="H136">
        <f t="shared" si="2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33.770000000000003</v>
      </c>
      <c r="C137">
        <v>33.970001000000003</v>
      </c>
      <c r="D137">
        <v>33.689999</v>
      </c>
      <c r="E137">
        <v>33.900002000000001</v>
      </c>
      <c r="F137">
        <v>84900</v>
      </c>
      <c r="G137">
        <v>33.302309000000001</v>
      </c>
      <c r="H137">
        <f t="shared" si="2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33.840000000000003</v>
      </c>
      <c r="C138">
        <v>33.909999999999997</v>
      </c>
      <c r="D138">
        <v>33.619999</v>
      </c>
      <c r="E138">
        <v>33.830002</v>
      </c>
      <c r="F138">
        <v>131300</v>
      </c>
      <c r="G138">
        <v>33.233542999999997</v>
      </c>
      <c r="H138">
        <f t="shared" si="2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33.849997999999999</v>
      </c>
      <c r="C139">
        <v>33.990001999999997</v>
      </c>
      <c r="D139">
        <v>33.700001</v>
      </c>
      <c r="E139">
        <v>33.900002000000001</v>
      </c>
      <c r="F139">
        <v>150000</v>
      </c>
      <c r="G139">
        <v>33.302309000000001</v>
      </c>
      <c r="H139">
        <f t="shared" si="2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33.770000000000003</v>
      </c>
      <c r="C140">
        <v>33.93</v>
      </c>
      <c r="D140">
        <v>33.479999999999997</v>
      </c>
      <c r="E140">
        <v>33.669998</v>
      </c>
      <c r="F140">
        <v>128000</v>
      </c>
      <c r="G140">
        <v>33.076360999999999</v>
      </c>
      <c r="H140">
        <f t="shared" si="2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33.68</v>
      </c>
      <c r="C141">
        <v>33.939999</v>
      </c>
      <c r="D141">
        <v>33.32</v>
      </c>
      <c r="E141">
        <v>33.889999000000003</v>
      </c>
      <c r="F141">
        <v>126700</v>
      </c>
      <c r="G141">
        <v>33.292482999999997</v>
      </c>
      <c r="H141">
        <f t="shared" si="2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33.159999999999997</v>
      </c>
      <c r="C142">
        <v>33.700001</v>
      </c>
      <c r="D142">
        <v>32.889999000000003</v>
      </c>
      <c r="E142">
        <v>33.669998</v>
      </c>
      <c r="F142">
        <v>156000</v>
      </c>
      <c r="G142">
        <v>33.076360999999999</v>
      </c>
      <c r="H142">
        <f t="shared" si="2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33.700001</v>
      </c>
      <c r="C143">
        <v>33.779998999999997</v>
      </c>
      <c r="D143">
        <v>33.159999999999997</v>
      </c>
      <c r="E143">
        <v>33.209999000000003</v>
      </c>
      <c r="F143">
        <v>98500</v>
      </c>
      <c r="G143">
        <v>32.624471999999997</v>
      </c>
      <c r="H143">
        <f t="shared" si="2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33.779998999999997</v>
      </c>
      <c r="C144">
        <v>33.979999999999997</v>
      </c>
      <c r="D144">
        <v>33.529998999999997</v>
      </c>
      <c r="E144">
        <v>33.790000999999997</v>
      </c>
      <c r="F144">
        <v>102400</v>
      </c>
      <c r="G144">
        <v>33.194248000000002</v>
      </c>
      <c r="H144">
        <f t="shared" si="2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33.68</v>
      </c>
      <c r="C145">
        <v>33.840000000000003</v>
      </c>
      <c r="D145">
        <v>33.450001</v>
      </c>
      <c r="E145">
        <v>33.810001</v>
      </c>
      <c r="F145">
        <v>91000</v>
      </c>
      <c r="G145">
        <v>33.213895000000001</v>
      </c>
      <c r="H145">
        <f t="shared" si="2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33.659999999999997</v>
      </c>
      <c r="C146">
        <v>33.68</v>
      </c>
      <c r="D146">
        <v>33.18</v>
      </c>
      <c r="E146">
        <v>33.68</v>
      </c>
      <c r="F146">
        <v>103800</v>
      </c>
      <c r="G146">
        <v>33.086185999999998</v>
      </c>
      <c r="H146">
        <f t="shared" si="2"/>
        <v>145</v>
      </c>
    </row>
    <row r="147" spans="1:16">
      <c r="A147" s="1">
        <v>42551</v>
      </c>
      <c r="B147">
        <v>32.650002000000001</v>
      </c>
      <c r="C147">
        <v>33.5</v>
      </c>
      <c r="D147">
        <v>32.389999000000003</v>
      </c>
      <c r="E147">
        <v>33.490001999999997</v>
      </c>
      <c r="F147">
        <v>160000</v>
      </c>
      <c r="G147">
        <v>32.899538</v>
      </c>
      <c r="H147">
        <f t="shared" si="2"/>
        <v>146</v>
      </c>
    </row>
    <row r="148" spans="1:16">
      <c r="A148" s="1">
        <v>42550</v>
      </c>
      <c r="B148">
        <v>32.639999000000003</v>
      </c>
      <c r="C148">
        <v>32.869999</v>
      </c>
      <c r="D148">
        <v>32.259998000000003</v>
      </c>
      <c r="E148">
        <v>32.470001000000003</v>
      </c>
      <c r="F148">
        <v>154400</v>
      </c>
      <c r="G148">
        <v>31.897521000000001</v>
      </c>
      <c r="H148">
        <f t="shared" si="2"/>
        <v>147</v>
      </c>
    </row>
    <row r="149" spans="1:16">
      <c r="A149" s="1">
        <v>42549</v>
      </c>
      <c r="B149">
        <v>32.439999</v>
      </c>
      <c r="C149">
        <v>32.720001000000003</v>
      </c>
      <c r="D149">
        <v>32.009998000000003</v>
      </c>
      <c r="E149">
        <v>32.43</v>
      </c>
      <c r="F149">
        <v>174300</v>
      </c>
      <c r="G149">
        <v>31.858225000000001</v>
      </c>
      <c r="H149">
        <f t="shared" si="2"/>
        <v>148</v>
      </c>
    </row>
    <row r="150" spans="1:16">
      <c r="A150" s="1">
        <v>42548</v>
      </c>
      <c r="B150">
        <v>32.150002000000001</v>
      </c>
      <c r="C150">
        <v>32.590000000000003</v>
      </c>
      <c r="D150">
        <v>31.99</v>
      </c>
      <c r="E150">
        <v>32.459999000000003</v>
      </c>
      <c r="F150">
        <v>144800</v>
      </c>
      <c r="G150">
        <v>31.887695000000001</v>
      </c>
      <c r="H150">
        <f t="shared" si="2"/>
        <v>149</v>
      </c>
    </row>
    <row r="151" spans="1:16">
      <c r="A151" s="1">
        <v>42545</v>
      </c>
      <c r="B151">
        <v>31.74</v>
      </c>
      <c r="C151">
        <v>32.560001</v>
      </c>
      <c r="D151">
        <v>31.49</v>
      </c>
      <c r="E151">
        <v>32.270000000000003</v>
      </c>
      <c r="F151">
        <v>312500</v>
      </c>
      <c r="G151">
        <v>31.701046000000002</v>
      </c>
      <c r="H151">
        <f t="shared" si="2"/>
        <v>150</v>
      </c>
    </row>
    <row r="152" spans="1:16">
      <c r="A152" s="1">
        <v>42544</v>
      </c>
      <c r="B152">
        <v>32.790000999999997</v>
      </c>
      <c r="C152">
        <v>32.790000999999997</v>
      </c>
      <c r="D152">
        <v>32.130001</v>
      </c>
      <c r="E152">
        <v>32.520000000000003</v>
      </c>
      <c r="F152">
        <v>167400</v>
      </c>
      <c r="G152">
        <v>31.946639000000001</v>
      </c>
      <c r="H152">
        <f t="shared" si="2"/>
        <v>151</v>
      </c>
    </row>
    <row r="153" spans="1:16">
      <c r="A153" s="1">
        <v>42543</v>
      </c>
      <c r="B153">
        <v>32.689999</v>
      </c>
      <c r="C153">
        <v>33.090000000000003</v>
      </c>
      <c r="D153">
        <v>32.470001000000003</v>
      </c>
      <c r="E153">
        <v>32.840000000000003</v>
      </c>
      <c r="F153">
        <v>843800</v>
      </c>
      <c r="G153">
        <v>32.260995999999999</v>
      </c>
      <c r="H153">
        <f t="shared" si="2"/>
        <v>152</v>
      </c>
    </row>
    <row r="154" spans="1:16">
      <c r="A154" s="1">
        <v>42542</v>
      </c>
      <c r="B154">
        <v>31.969999000000001</v>
      </c>
      <c r="C154">
        <v>33.090000000000003</v>
      </c>
      <c r="D154">
        <v>31.690000999999999</v>
      </c>
      <c r="E154">
        <v>32.700001</v>
      </c>
      <c r="F154">
        <v>399300</v>
      </c>
      <c r="G154">
        <v>32.123465000000003</v>
      </c>
      <c r="H154">
        <f t="shared" si="2"/>
        <v>153</v>
      </c>
    </row>
    <row r="155" spans="1:16">
      <c r="A155" s="1">
        <v>42541</v>
      </c>
      <c r="B155">
        <v>31.809999000000001</v>
      </c>
      <c r="C155">
        <v>31.879999000000002</v>
      </c>
      <c r="D155">
        <v>31.51</v>
      </c>
      <c r="E155">
        <v>31.76</v>
      </c>
      <c r="F155">
        <v>107100</v>
      </c>
      <c r="G155">
        <v>31.200037999999999</v>
      </c>
      <c r="H155">
        <f t="shared" si="2"/>
        <v>154</v>
      </c>
    </row>
    <row r="156" spans="1:16">
      <c r="A156" s="1">
        <v>42538</v>
      </c>
      <c r="B156">
        <v>31.530000999999999</v>
      </c>
      <c r="C156">
        <v>31.799999</v>
      </c>
      <c r="D156">
        <v>31.110001</v>
      </c>
      <c r="E156">
        <v>31.709999</v>
      </c>
      <c r="F156">
        <v>311500</v>
      </c>
      <c r="G156">
        <v>31.150918000000001</v>
      </c>
      <c r="H156">
        <f t="shared" si="2"/>
        <v>155</v>
      </c>
    </row>
    <row r="157" spans="1:16">
      <c r="A157" s="1">
        <v>42537</v>
      </c>
      <c r="B157">
        <v>31.23</v>
      </c>
      <c r="C157">
        <v>31.68</v>
      </c>
      <c r="D157">
        <v>31.23</v>
      </c>
      <c r="E157">
        <v>31.59</v>
      </c>
      <c r="F157">
        <v>116400</v>
      </c>
      <c r="G157">
        <v>31.033035000000002</v>
      </c>
      <c r="H157">
        <f t="shared" si="2"/>
        <v>156</v>
      </c>
    </row>
    <row r="158" spans="1:16">
      <c r="A158" s="1">
        <v>42536</v>
      </c>
      <c r="B158">
        <v>31.59</v>
      </c>
      <c r="C158">
        <v>31.639999</v>
      </c>
      <c r="D158">
        <v>31.02</v>
      </c>
      <c r="E158">
        <v>31.23</v>
      </c>
      <c r="F158">
        <v>80300</v>
      </c>
      <c r="G158">
        <v>30.679382</v>
      </c>
      <c r="H158">
        <f t="shared" si="2"/>
        <v>157</v>
      </c>
    </row>
    <row r="159" spans="1:16">
      <c r="A159" s="1">
        <v>42535</v>
      </c>
      <c r="B159">
        <v>31.4</v>
      </c>
      <c r="C159">
        <v>31.709999</v>
      </c>
      <c r="D159">
        <v>31.23</v>
      </c>
      <c r="E159">
        <v>31.530000999999999</v>
      </c>
      <c r="F159">
        <v>81700</v>
      </c>
      <c r="G159">
        <v>30.974094000000001</v>
      </c>
      <c r="H159">
        <f t="shared" si="2"/>
        <v>158</v>
      </c>
    </row>
    <row r="160" spans="1:16">
      <c r="A160" s="1">
        <v>42534</v>
      </c>
      <c r="B160">
        <v>31.5</v>
      </c>
      <c r="C160">
        <v>31.57</v>
      </c>
      <c r="D160">
        <v>31.15</v>
      </c>
      <c r="E160">
        <v>31.34</v>
      </c>
      <c r="F160">
        <v>104000</v>
      </c>
      <c r="G160">
        <v>30.787443</v>
      </c>
      <c r="H160">
        <f t="shared" si="2"/>
        <v>159</v>
      </c>
    </row>
    <row r="161" spans="1:8">
      <c r="A161" s="1">
        <v>42531</v>
      </c>
      <c r="B161">
        <v>31.139999</v>
      </c>
      <c r="C161">
        <v>31.459999</v>
      </c>
      <c r="D161">
        <v>31.030000999999999</v>
      </c>
      <c r="E161">
        <v>31.360001</v>
      </c>
      <c r="F161">
        <v>121100</v>
      </c>
      <c r="G161">
        <v>30.807091</v>
      </c>
      <c r="H161">
        <f t="shared" si="2"/>
        <v>160</v>
      </c>
    </row>
    <row r="162" spans="1:8">
      <c r="A162" s="1">
        <v>42530</v>
      </c>
      <c r="B162">
        <v>30.67</v>
      </c>
      <c r="C162">
        <v>31.25</v>
      </c>
      <c r="D162">
        <v>30.67</v>
      </c>
      <c r="E162">
        <v>31.190000999999999</v>
      </c>
      <c r="F162">
        <v>114400</v>
      </c>
      <c r="G162">
        <v>30.640087999999999</v>
      </c>
      <c r="H162">
        <f t="shared" si="2"/>
        <v>161</v>
      </c>
    </row>
    <row r="163" spans="1:8">
      <c r="A163" s="1">
        <v>42529</v>
      </c>
      <c r="B163">
        <v>30.370000999999998</v>
      </c>
      <c r="C163">
        <v>31</v>
      </c>
      <c r="D163">
        <v>30.299999</v>
      </c>
      <c r="E163">
        <v>30.870000999999998</v>
      </c>
      <c r="F163">
        <v>103200</v>
      </c>
      <c r="G163">
        <v>30.32573</v>
      </c>
      <c r="H163">
        <f t="shared" si="2"/>
        <v>162</v>
      </c>
    </row>
    <row r="164" spans="1:8">
      <c r="A164" s="1">
        <v>42528</v>
      </c>
      <c r="B164">
        <v>30.65</v>
      </c>
      <c r="C164">
        <v>30.85</v>
      </c>
      <c r="D164">
        <v>30.49</v>
      </c>
      <c r="E164">
        <v>30.59</v>
      </c>
      <c r="F164">
        <v>83400</v>
      </c>
      <c r="G164">
        <v>30.050666</v>
      </c>
      <c r="H164">
        <f t="shared" si="2"/>
        <v>163</v>
      </c>
    </row>
    <row r="165" spans="1:8">
      <c r="A165" s="1">
        <v>42527</v>
      </c>
      <c r="B165">
        <v>30.33</v>
      </c>
      <c r="C165">
        <v>30.709999</v>
      </c>
      <c r="D165">
        <v>30.219999000000001</v>
      </c>
      <c r="E165">
        <v>30.5</v>
      </c>
      <c r="F165">
        <v>93700</v>
      </c>
      <c r="G165">
        <v>29.962253</v>
      </c>
      <c r="H165">
        <f t="shared" si="2"/>
        <v>164</v>
      </c>
    </row>
    <row r="166" spans="1:8">
      <c r="A166" s="1">
        <v>42524</v>
      </c>
      <c r="B166">
        <v>30.02</v>
      </c>
      <c r="C166">
        <v>30.379999000000002</v>
      </c>
      <c r="D166">
        <v>30.02</v>
      </c>
      <c r="E166">
        <v>30.280000999999999</v>
      </c>
      <c r="F166">
        <v>104500</v>
      </c>
      <c r="G166">
        <v>29.746131999999999</v>
      </c>
      <c r="H166">
        <f t="shared" si="2"/>
        <v>165</v>
      </c>
    </row>
    <row r="167" spans="1:8">
      <c r="A167" s="1">
        <v>42523</v>
      </c>
      <c r="B167">
        <v>29.91</v>
      </c>
      <c r="C167">
        <v>29.91</v>
      </c>
      <c r="D167">
        <v>29.469999000000001</v>
      </c>
      <c r="E167">
        <v>29.91</v>
      </c>
      <c r="F167">
        <v>67000</v>
      </c>
      <c r="G167">
        <v>29.382655</v>
      </c>
      <c r="H167">
        <f t="shared" si="2"/>
        <v>166</v>
      </c>
    </row>
    <row r="168" spans="1:8">
      <c r="A168" s="1">
        <v>42522</v>
      </c>
      <c r="B168">
        <v>29.719999000000001</v>
      </c>
      <c r="C168">
        <v>29.91</v>
      </c>
      <c r="D168">
        <v>29.440000999999999</v>
      </c>
      <c r="E168">
        <v>29.85</v>
      </c>
      <c r="F168">
        <v>74000</v>
      </c>
      <c r="G168">
        <v>29.323713000000001</v>
      </c>
      <c r="H168">
        <f t="shared" si="2"/>
        <v>167</v>
      </c>
    </row>
    <row r="169" spans="1:8">
      <c r="A169" s="1">
        <v>42521</v>
      </c>
      <c r="B169">
        <v>29.530000999999999</v>
      </c>
      <c r="C169">
        <v>29.940000999999999</v>
      </c>
      <c r="D169">
        <v>29.41</v>
      </c>
      <c r="E169">
        <v>29.58</v>
      </c>
      <c r="F169">
        <v>121700</v>
      </c>
      <c r="G169">
        <v>29.058472999999999</v>
      </c>
      <c r="H169">
        <f t="shared" si="2"/>
        <v>168</v>
      </c>
    </row>
    <row r="170" spans="1:8">
      <c r="A170" s="1">
        <v>42517</v>
      </c>
      <c r="B170">
        <v>29.5</v>
      </c>
      <c r="C170">
        <v>29.700001</v>
      </c>
      <c r="D170">
        <v>27.77</v>
      </c>
      <c r="E170">
        <v>29.59</v>
      </c>
      <c r="F170">
        <v>94700</v>
      </c>
      <c r="G170">
        <v>29.068297000000001</v>
      </c>
      <c r="H170">
        <f t="shared" si="2"/>
        <v>169</v>
      </c>
    </row>
    <row r="171" spans="1:8">
      <c r="A171" s="1">
        <v>42516</v>
      </c>
      <c r="B171">
        <v>29.309999000000001</v>
      </c>
      <c r="C171">
        <v>29.559999000000001</v>
      </c>
      <c r="D171">
        <v>29.309999000000001</v>
      </c>
      <c r="E171">
        <v>29.41</v>
      </c>
      <c r="F171">
        <v>42500</v>
      </c>
      <c r="G171">
        <v>28.891470999999999</v>
      </c>
      <c r="H171">
        <f t="shared" si="2"/>
        <v>170</v>
      </c>
    </row>
    <row r="172" spans="1:8">
      <c r="A172" s="1">
        <v>42515</v>
      </c>
      <c r="B172">
        <v>29.299999</v>
      </c>
      <c r="C172">
        <v>29.5</v>
      </c>
      <c r="D172">
        <v>28.940000999999999</v>
      </c>
      <c r="E172">
        <v>29.200001</v>
      </c>
      <c r="F172">
        <v>45700</v>
      </c>
      <c r="G172">
        <v>28.685174</v>
      </c>
      <c r="H172">
        <f t="shared" si="2"/>
        <v>171</v>
      </c>
    </row>
    <row r="173" spans="1:8">
      <c r="A173" s="1">
        <v>42514</v>
      </c>
      <c r="B173">
        <v>29.02</v>
      </c>
      <c r="C173">
        <v>29.379999000000002</v>
      </c>
      <c r="D173">
        <v>28.959999</v>
      </c>
      <c r="E173">
        <v>29.33</v>
      </c>
      <c r="F173">
        <v>94100</v>
      </c>
      <c r="G173">
        <v>28.812881000000001</v>
      </c>
      <c r="H173">
        <f t="shared" si="2"/>
        <v>172</v>
      </c>
    </row>
    <row r="174" spans="1:8">
      <c r="A174" s="1">
        <v>42513</v>
      </c>
      <c r="B174">
        <v>29.15</v>
      </c>
      <c r="C174">
        <v>29.15</v>
      </c>
      <c r="D174">
        <v>28.719999000000001</v>
      </c>
      <c r="E174">
        <v>28.74</v>
      </c>
      <c r="F174">
        <v>47100</v>
      </c>
      <c r="G174">
        <v>28.233283</v>
      </c>
      <c r="H174">
        <f t="shared" si="2"/>
        <v>173</v>
      </c>
    </row>
    <row r="175" spans="1:8">
      <c r="A175" s="1">
        <v>42510</v>
      </c>
      <c r="B175">
        <v>29.09</v>
      </c>
      <c r="C175">
        <v>29.219999000000001</v>
      </c>
      <c r="D175">
        <v>28.809999000000001</v>
      </c>
      <c r="E175">
        <v>29.040001</v>
      </c>
      <c r="F175">
        <v>88100</v>
      </c>
      <c r="G175">
        <v>28.527995000000001</v>
      </c>
      <c r="H175">
        <f t="shared" si="2"/>
        <v>174</v>
      </c>
    </row>
    <row r="176" spans="1:8">
      <c r="A176" s="1">
        <v>42509</v>
      </c>
      <c r="B176">
        <v>28.76</v>
      </c>
      <c r="C176">
        <v>28.99</v>
      </c>
      <c r="D176">
        <v>28.440000999999999</v>
      </c>
      <c r="E176">
        <v>28.91</v>
      </c>
      <c r="F176">
        <v>106800</v>
      </c>
      <c r="G176">
        <v>28.400286000000001</v>
      </c>
      <c r="H176">
        <f t="shared" si="2"/>
        <v>175</v>
      </c>
    </row>
    <row r="177" spans="1:8">
      <c r="A177" s="1">
        <v>42508</v>
      </c>
      <c r="B177">
        <v>27.780000999999999</v>
      </c>
      <c r="C177">
        <v>29.309999000000001</v>
      </c>
      <c r="D177">
        <v>27.780000999999999</v>
      </c>
      <c r="E177">
        <v>28.73</v>
      </c>
      <c r="F177">
        <v>103500</v>
      </c>
      <c r="G177">
        <v>28.223458999999998</v>
      </c>
      <c r="H177">
        <f t="shared" si="2"/>
        <v>176</v>
      </c>
    </row>
    <row r="178" spans="1:8">
      <c r="A178" s="1">
        <v>42507</v>
      </c>
      <c r="B178">
        <v>29.93</v>
      </c>
      <c r="C178">
        <v>30.139999</v>
      </c>
      <c r="D178">
        <v>28.639999</v>
      </c>
      <c r="E178">
        <v>28.950001</v>
      </c>
      <c r="F178">
        <v>134400</v>
      </c>
      <c r="G178">
        <v>28.439582000000001</v>
      </c>
      <c r="H178">
        <f t="shared" si="2"/>
        <v>177</v>
      </c>
    </row>
    <row r="179" spans="1:8">
      <c r="A179" s="1">
        <v>42506</v>
      </c>
      <c r="B179">
        <v>29.9</v>
      </c>
      <c r="C179">
        <v>29.98</v>
      </c>
      <c r="D179">
        <v>29.620000999999998</v>
      </c>
      <c r="E179">
        <v>29.84</v>
      </c>
      <c r="F179">
        <v>87600</v>
      </c>
      <c r="G179">
        <v>29.313890000000001</v>
      </c>
      <c r="H179">
        <f t="shared" si="2"/>
        <v>178</v>
      </c>
    </row>
    <row r="180" spans="1:8">
      <c r="A180" s="1">
        <v>42503</v>
      </c>
      <c r="B180">
        <v>30.09</v>
      </c>
      <c r="C180">
        <v>30.09</v>
      </c>
      <c r="D180">
        <v>29.549999</v>
      </c>
      <c r="E180">
        <v>29.73</v>
      </c>
      <c r="F180">
        <v>99000</v>
      </c>
      <c r="G180">
        <v>29.205828</v>
      </c>
      <c r="H180">
        <f t="shared" si="2"/>
        <v>179</v>
      </c>
    </row>
    <row r="181" spans="1:8">
      <c r="A181" s="1">
        <v>42502</v>
      </c>
      <c r="B181">
        <v>29.959999</v>
      </c>
      <c r="C181">
        <v>30.200001</v>
      </c>
      <c r="D181">
        <v>29.780000999999999</v>
      </c>
      <c r="E181">
        <v>30.09</v>
      </c>
      <c r="F181">
        <v>79400</v>
      </c>
      <c r="G181">
        <v>29.559481999999999</v>
      </c>
      <c r="H181">
        <f t="shared" si="2"/>
        <v>180</v>
      </c>
    </row>
    <row r="182" spans="1:8">
      <c r="A182" s="1">
        <v>42501</v>
      </c>
      <c r="B182">
        <v>30.120000999999998</v>
      </c>
      <c r="C182">
        <v>30.16</v>
      </c>
      <c r="D182">
        <v>29.76</v>
      </c>
      <c r="E182">
        <v>29.879999000000002</v>
      </c>
      <c r="F182">
        <v>110000</v>
      </c>
      <c r="G182">
        <v>29.353183000000001</v>
      </c>
      <c r="H182">
        <f t="shared" si="2"/>
        <v>181</v>
      </c>
    </row>
    <row r="183" spans="1:8">
      <c r="A183" s="1">
        <v>42500</v>
      </c>
      <c r="B183">
        <v>30.280000999999999</v>
      </c>
      <c r="C183">
        <v>30.35</v>
      </c>
      <c r="D183">
        <v>30.049999</v>
      </c>
      <c r="E183">
        <v>30.33</v>
      </c>
      <c r="F183">
        <v>98200</v>
      </c>
      <c r="G183">
        <v>29.487769</v>
      </c>
      <c r="H183">
        <f t="shared" si="2"/>
        <v>182</v>
      </c>
    </row>
    <row r="184" spans="1:8">
      <c r="A184" s="1">
        <v>42499</v>
      </c>
      <c r="B184">
        <v>29.82</v>
      </c>
      <c r="C184">
        <v>30.41</v>
      </c>
      <c r="D184">
        <v>29.82</v>
      </c>
      <c r="E184">
        <v>30.360001</v>
      </c>
      <c r="F184">
        <v>104300</v>
      </c>
      <c r="G184">
        <v>29.516936000000001</v>
      </c>
      <c r="H184">
        <f t="shared" si="2"/>
        <v>183</v>
      </c>
    </row>
    <row r="185" spans="1:8">
      <c r="A185" s="1">
        <v>42496</v>
      </c>
      <c r="B185">
        <v>30</v>
      </c>
      <c r="C185">
        <v>30.17</v>
      </c>
      <c r="D185">
        <v>29.73</v>
      </c>
      <c r="E185">
        <v>30.01</v>
      </c>
      <c r="F185">
        <v>98300</v>
      </c>
      <c r="G185">
        <v>29.176655</v>
      </c>
      <c r="H185">
        <f t="shared" si="2"/>
        <v>184</v>
      </c>
    </row>
    <row r="186" spans="1:8">
      <c r="A186" s="1">
        <v>42495</v>
      </c>
      <c r="B186">
        <v>30.940000999999999</v>
      </c>
      <c r="C186">
        <v>31.15</v>
      </c>
      <c r="D186">
        <v>30.219999000000001</v>
      </c>
      <c r="E186">
        <v>30.219999000000001</v>
      </c>
      <c r="F186">
        <v>116800</v>
      </c>
      <c r="G186">
        <v>29.380822999999999</v>
      </c>
      <c r="H186">
        <f t="shared" si="2"/>
        <v>185</v>
      </c>
    </row>
    <row r="187" spans="1:8">
      <c r="A187" s="1">
        <v>42494</v>
      </c>
      <c r="B187">
        <v>30.139999</v>
      </c>
      <c r="C187">
        <v>30.950001</v>
      </c>
      <c r="D187">
        <v>29.84</v>
      </c>
      <c r="E187">
        <v>30.85</v>
      </c>
      <c r="F187">
        <v>126000</v>
      </c>
      <c r="G187">
        <v>29.993328999999999</v>
      </c>
      <c r="H187">
        <f t="shared" si="2"/>
        <v>186</v>
      </c>
    </row>
    <row r="188" spans="1:8">
      <c r="A188" s="1">
        <v>42493</v>
      </c>
      <c r="B188">
        <v>30</v>
      </c>
      <c r="C188">
        <v>30.809999000000001</v>
      </c>
      <c r="D188">
        <v>29.469999000000001</v>
      </c>
      <c r="E188">
        <v>30.139999</v>
      </c>
      <c r="F188">
        <v>163600</v>
      </c>
      <c r="G188">
        <v>29.303044</v>
      </c>
      <c r="H188">
        <f t="shared" si="2"/>
        <v>187</v>
      </c>
    </row>
    <row r="189" spans="1:8">
      <c r="A189" s="1">
        <v>42492</v>
      </c>
      <c r="B189">
        <v>29.09</v>
      </c>
      <c r="C189">
        <v>29.309999000000001</v>
      </c>
      <c r="D189">
        <v>28.98</v>
      </c>
      <c r="E189">
        <v>29.219999000000001</v>
      </c>
      <c r="F189">
        <v>70000</v>
      </c>
      <c r="G189">
        <v>28.408591999999999</v>
      </c>
      <c r="H189">
        <f t="shared" si="2"/>
        <v>188</v>
      </c>
    </row>
    <row r="190" spans="1:8">
      <c r="A190" s="1">
        <v>42489</v>
      </c>
      <c r="B190">
        <v>28.780000999999999</v>
      </c>
      <c r="C190">
        <v>29.110001</v>
      </c>
      <c r="D190">
        <v>28.709999</v>
      </c>
      <c r="E190">
        <v>28.92</v>
      </c>
      <c r="F190">
        <v>75600</v>
      </c>
      <c r="G190">
        <v>28.116923</v>
      </c>
      <c r="H190">
        <f t="shared" si="2"/>
        <v>189</v>
      </c>
    </row>
    <row r="191" spans="1:8">
      <c r="A191" s="1">
        <v>42488</v>
      </c>
      <c r="B191">
        <v>28.799999</v>
      </c>
      <c r="C191">
        <v>29.049999</v>
      </c>
      <c r="D191">
        <v>28.780000999999999</v>
      </c>
      <c r="E191">
        <v>28.860001</v>
      </c>
      <c r="F191">
        <v>65100</v>
      </c>
      <c r="G191">
        <v>28.058589999999999</v>
      </c>
      <c r="H191">
        <f t="shared" si="2"/>
        <v>190</v>
      </c>
    </row>
    <row r="192" spans="1:8">
      <c r="A192" s="1">
        <v>42487</v>
      </c>
      <c r="B192">
        <v>28.91</v>
      </c>
      <c r="C192">
        <v>29.120000999999998</v>
      </c>
      <c r="D192">
        <v>28.52</v>
      </c>
      <c r="E192">
        <v>29.01</v>
      </c>
      <c r="F192">
        <v>83800</v>
      </c>
      <c r="G192">
        <v>28.204423999999999</v>
      </c>
    </row>
    <row r="193" spans="1:7">
      <c r="A193" s="1">
        <v>42486</v>
      </c>
      <c r="B193">
        <v>28.57</v>
      </c>
      <c r="C193">
        <v>28.91</v>
      </c>
      <c r="D193">
        <v>28.57</v>
      </c>
      <c r="E193">
        <v>28.82</v>
      </c>
      <c r="F193">
        <v>76900</v>
      </c>
      <c r="G193">
        <v>28.0197</v>
      </c>
    </row>
    <row r="194" spans="1:7">
      <c r="A194" s="1">
        <v>42485</v>
      </c>
      <c r="B194">
        <v>28.59</v>
      </c>
      <c r="C194">
        <v>28.709999</v>
      </c>
      <c r="D194">
        <v>28.4</v>
      </c>
      <c r="E194">
        <v>28.51</v>
      </c>
      <c r="F194">
        <v>60600</v>
      </c>
      <c r="G194">
        <v>27.718309000000001</v>
      </c>
    </row>
    <row r="195" spans="1:7">
      <c r="A195" s="1">
        <v>42482</v>
      </c>
      <c r="B195">
        <v>28.540001</v>
      </c>
      <c r="C195">
        <v>28.82</v>
      </c>
      <c r="D195">
        <v>28.299999</v>
      </c>
      <c r="E195">
        <v>28.639999</v>
      </c>
      <c r="F195">
        <v>81500</v>
      </c>
      <c r="G195">
        <v>27.844698000000001</v>
      </c>
    </row>
    <row r="196" spans="1:7">
      <c r="A196" s="1">
        <v>42481</v>
      </c>
      <c r="B196">
        <v>28.780000999999999</v>
      </c>
      <c r="C196">
        <v>28.790001</v>
      </c>
      <c r="D196">
        <v>28.290001</v>
      </c>
      <c r="E196">
        <v>28.389999</v>
      </c>
      <c r="F196">
        <v>95700</v>
      </c>
      <c r="G196">
        <v>27.60164</v>
      </c>
    </row>
    <row r="197" spans="1:7">
      <c r="A197" s="1">
        <v>42480</v>
      </c>
      <c r="B197">
        <v>29.49</v>
      </c>
      <c r="C197">
        <v>29.49</v>
      </c>
      <c r="D197">
        <v>28.66</v>
      </c>
      <c r="E197">
        <v>28.68</v>
      </c>
      <c r="F197">
        <v>93000</v>
      </c>
      <c r="G197">
        <v>27.883588</v>
      </c>
    </row>
    <row r="198" spans="1:7">
      <c r="A198" s="1">
        <v>42479</v>
      </c>
      <c r="B198">
        <v>29.6</v>
      </c>
      <c r="C198">
        <v>29.799999</v>
      </c>
      <c r="D198">
        <v>29.370000999999998</v>
      </c>
      <c r="E198">
        <v>29.450001</v>
      </c>
      <c r="F198">
        <v>105300</v>
      </c>
      <c r="G198">
        <v>28.632206</v>
      </c>
    </row>
    <row r="199" spans="1:7">
      <c r="A199" s="1">
        <v>42478</v>
      </c>
      <c r="B199">
        <v>29.379999000000002</v>
      </c>
      <c r="C199">
        <v>29.6</v>
      </c>
      <c r="D199">
        <v>29.219999000000001</v>
      </c>
      <c r="E199">
        <v>29.58</v>
      </c>
      <c r="F199">
        <v>84800</v>
      </c>
      <c r="G199">
        <v>28.758596000000001</v>
      </c>
    </row>
    <row r="200" spans="1:7">
      <c r="A200" s="1">
        <v>42475</v>
      </c>
      <c r="B200">
        <v>28.83</v>
      </c>
      <c r="C200">
        <v>29.370000999999998</v>
      </c>
      <c r="D200">
        <v>28.83</v>
      </c>
      <c r="E200">
        <v>29.290001</v>
      </c>
      <c r="F200">
        <v>84800</v>
      </c>
      <c r="G200">
        <v>28.476649999999999</v>
      </c>
    </row>
    <row r="201" spans="1:7">
      <c r="A201" s="1">
        <v>42474</v>
      </c>
      <c r="B201">
        <v>28.889999</v>
      </c>
      <c r="C201">
        <v>29.059999000000001</v>
      </c>
      <c r="D201">
        <v>28.84</v>
      </c>
      <c r="E201">
        <v>29.01</v>
      </c>
      <c r="F201">
        <v>78000</v>
      </c>
      <c r="G201">
        <v>28.204423999999999</v>
      </c>
    </row>
    <row r="202" spans="1:7">
      <c r="A202" s="1">
        <v>42473</v>
      </c>
      <c r="B202">
        <v>28.84</v>
      </c>
      <c r="C202">
        <v>29.040001</v>
      </c>
      <c r="D202">
        <v>28.459999</v>
      </c>
      <c r="E202">
        <v>29</v>
      </c>
      <c r="F202">
        <v>116900</v>
      </c>
      <c r="G202">
        <v>28.194701999999999</v>
      </c>
    </row>
    <row r="203" spans="1:7">
      <c r="A203" s="1">
        <v>42472</v>
      </c>
      <c r="B203">
        <v>28.33</v>
      </c>
      <c r="C203">
        <v>28.91</v>
      </c>
      <c r="D203">
        <v>28.290001</v>
      </c>
      <c r="E203">
        <v>28.700001</v>
      </c>
      <c r="F203">
        <v>107800</v>
      </c>
      <c r="G203">
        <v>27.903033000000001</v>
      </c>
    </row>
    <row r="204" spans="1:7">
      <c r="A204" s="1">
        <v>42471</v>
      </c>
      <c r="B204">
        <v>28.450001</v>
      </c>
      <c r="C204">
        <v>28.92</v>
      </c>
      <c r="D204">
        <v>28.4</v>
      </c>
      <c r="E204">
        <v>28.48</v>
      </c>
      <c r="F204">
        <v>86200</v>
      </c>
      <c r="G204">
        <v>27.689140999999999</v>
      </c>
    </row>
    <row r="205" spans="1:7">
      <c r="A205" s="1">
        <v>42468</v>
      </c>
      <c r="B205">
        <v>28.440000999999999</v>
      </c>
      <c r="C205">
        <v>28.629999000000002</v>
      </c>
      <c r="D205">
        <v>28.200001</v>
      </c>
      <c r="E205">
        <v>28.309999000000001</v>
      </c>
      <c r="F205">
        <v>65100</v>
      </c>
      <c r="G205">
        <v>27.523862000000001</v>
      </c>
    </row>
    <row r="206" spans="1:7">
      <c r="A206" s="1">
        <v>42467</v>
      </c>
      <c r="B206">
        <v>28.219999000000001</v>
      </c>
      <c r="C206">
        <v>28.49</v>
      </c>
      <c r="D206">
        <v>28.02</v>
      </c>
      <c r="E206">
        <v>28.200001</v>
      </c>
      <c r="F206">
        <v>145400</v>
      </c>
      <c r="G206">
        <v>27.416917000000002</v>
      </c>
    </row>
    <row r="207" spans="1:7">
      <c r="A207" s="1">
        <v>42466</v>
      </c>
      <c r="B207">
        <v>28.32</v>
      </c>
      <c r="C207">
        <v>28.610001</v>
      </c>
      <c r="D207">
        <v>28.049999</v>
      </c>
      <c r="E207">
        <v>28.27</v>
      </c>
      <c r="F207">
        <v>77500</v>
      </c>
      <c r="G207">
        <v>27.484973</v>
      </c>
    </row>
    <row r="208" spans="1:7">
      <c r="A208" s="1">
        <v>42465</v>
      </c>
      <c r="B208">
        <v>29.190000999999999</v>
      </c>
      <c r="C208">
        <v>29.190000999999999</v>
      </c>
      <c r="D208">
        <v>28.27</v>
      </c>
      <c r="E208">
        <v>28.299999</v>
      </c>
      <c r="F208">
        <v>119200</v>
      </c>
      <c r="G208">
        <v>27.514139</v>
      </c>
    </row>
    <row r="209" spans="1:7">
      <c r="A209" s="1">
        <v>42464</v>
      </c>
      <c r="B209">
        <v>29.5</v>
      </c>
      <c r="C209">
        <v>29.6</v>
      </c>
      <c r="D209">
        <v>29.02</v>
      </c>
      <c r="E209">
        <v>29.24</v>
      </c>
      <c r="F209">
        <v>95200</v>
      </c>
      <c r="G209">
        <v>28.428037</v>
      </c>
    </row>
    <row r="210" spans="1:7">
      <c r="A210" s="1">
        <v>42461</v>
      </c>
      <c r="B210">
        <v>29.620000999999998</v>
      </c>
      <c r="C210">
        <v>29.620000999999998</v>
      </c>
      <c r="D210">
        <v>29.129999000000002</v>
      </c>
      <c r="E210">
        <v>29.440000999999999</v>
      </c>
      <c r="F210">
        <v>97900</v>
      </c>
      <c r="G210">
        <v>28.622484</v>
      </c>
    </row>
    <row r="211" spans="1:7">
      <c r="A211" s="1">
        <v>42460</v>
      </c>
      <c r="B211">
        <v>29.52</v>
      </c>
      <c r="C211">
        <v>29.73</v>
      </c>
      <c r="D211">
        <v>29.25</v>
      </c>
      <c r="E211">
        <v>29.620000999999998</v>
      </c>
      <c r="F211">
        <v>222600</v>
      </c>
      <c r="G211">
        <v>28.797485999999999</v>
      </c>
    </row>
    <row r="212" spans="1:7">
      <c r="A212" s="1">
        <v>42459</v>
      </c>
      <c r="B212">
        <v>29.370000999999998</v>
      </c>
      <c r="C212">
        <v>29.610001</v>
      </c>
      <c r="D212">
        <v>29.23</v>
      </c>
      <c r="E212">
        <v>29.33</v>
      </c>
      <c r="F212">
        <v>123400</v>
      </c>
      <c r="G212">
        <v>28.515537999999999</v>
      </c>
    </row>
    <row r="213" spans="1:7">
      <c r="A213" s="1">
        <v>42458</v>
      </c>
      <c r="B213">
        <v>28.540001</v>
      </c>
      <c r="C213">
        <v>29.33</v>
      </c>
      <c r="D213">
        <v>28.389999</v>
      </c>
      <c r="E213">
        <v>29.309999000000001</v>
      </c>
      <c r="F213">
        <v>164400</v>
      </c>
      <c r="G213">
        <v>28.496092999999998</v>
      </c>
    </row>
    <row r="214" spans="1:7">
      <c r="A214" s="1">
        <v>42457</v>
      </c>
      <c r="B214">
        <v>28.66</v>
      </c>
      <c r="C214">
        <v>28.82</v>
      </c>
      <c r="D214">
        <v>28.190000999999999</v>
      </c>
      <c r="E214">
        <v>28.450001</v>
      </c>
      <c r="F214">
        <v>68000</v>
      </c>
      <c r="G214">
        <v>27.659974999999999</v>
      </c>
    </row>
    <row r="215" spans="1:7">
      <c r="A215" s="1">
        <v>42453</v>
      </c>
      <c r="B215">
        <v>28.190000999999999</v>
      </c>
      <c r="C215">
        <v>28.540001</v>
      </c>
      <c r="D215">
        <v>28.18</v>
      </c>
      <c r="E215">
        <v>28.530000999999999</v>
      </c>
      <c r="F215">
        <v>77500</v>
      </c>
      <c r="G215">
        <v>27.737753999999999</v>
      </c>
    </row>
    <row r="216" spans="1:7">
      <c r="A216" s="1">
        <v>42452</v>
      </c>
      <c r="B216">
        <v>28.209999</v>
      </c>
      <c r="C216">
        <v>28.48</v>
      </c>
      <c r="D216">
        <v>28.09</v>
      </c>
      <c r="E216">
        <v>28.16</v>
      </c>
      <c r="F216">
        <v>99500</v>
      </c>
      <c r="G216">
        <v>27.378026999999999</v>
      </c>
    </row>
    <row r="217" spans="1:7">
      <c r="A217" s="1">
        <v>42451</v>
      </c>
      <c r="B217">
        <v>28.33</v>
      </c>
      <c r="C217">
        <v>28.57</v>
      </c>
      <c r="D217">
        <v>28.15</v>
      </c>
      <c r="E217">
        <v>28.24</v>
      </c>
      <c r="F217">
        <v>68200</v>
      </c>
      <c r="G217">
        <v>27.455805999999999</v>
      </c>
    </row>
    <row r="218" spans="1:7">
      <c r="A218" s="1">
        <v>42450</v>
      </c>
      <c r="B218">
        <v>28.67</v>
      </c>
      <c r="C218">
        <v>28.67</v>
      </c>
      <c r="D218">
        <v>28.17</v>
      </c>
      <c r="E218">
        <v>28.32</v>
      </c>
      <c r="F218">
        <v>88600</v>
      </c>
      <c r="G218">
        <v>27.533584000000001</v>
      </c>
    </row>
    <row r="219" spans="1:7">
      <c r="A219" s="1">
        <v>42447</v>
      </c>
      <c r="B219">
        <v>28.6</v>
      </c>
      <c r="C219">
        <v>28.73</v>
      </c>
      <c r="D219">
        <v>28.299999</v>
      </c>
      <c r="E219">
        <v>28.66</v>
      </c>
      <c r="F219">
        <v>242400</v>
      </c>
      <c r="G219">
        <v>27.864142999999999</v>
      </c>
    </row>
    <row r="220" spans="1:7">
      <c r="A220" s="1">
        <v>42446</v>
      </c>
      <c r="B220">
        <v>27.92</v>
      </c>
      <c r="C220">
        <v>28.540001</v>
      </c>
      <c r="D220">
        <v>27.9</v>
      </c>
      <c r="E220">
        <v>28.42</v>
      </c>
      <c r="F220">
        <v>114900</v>
      </c>
      <c r="G220">
        <v>27.630807999999998</v>
      </c>
    </row>
    <row r="221" spans="1:7">
      <c r="A221" s="1">
        <v>42445</v>
      </c>
      <c r="B221">
        <v>27.33</v>
      </c>
      <c r="C221">
        <v>27.950001</v>
      </c>
      <c r="D221">
        <v>27.290001</v>
      </c>
      <c r="E221">
        <v>27.84</v>
      </c>
      <c r="F221">
        <v>90400</v>
      </c>
      <c r="G221">
        <v>27.066914000000001</v>
      </c>
    </row>
    <row r="222" spans="1:7">
      <c r="A222" s="1">
        <v>42444</v>
      </c>
      <c r="B222">
        <v>27.620000999999998</v>
      </c>
      <c r="C222">
        <v>27.940000999999999</v>
      </c>
      <c r="D222">
        <v>27.58</v>
      </c>
      <c r="E222">
        <v>27.6</v>
      </c>
      <c r="F222">
        <v>64200</v>
      </c>
      <c r="G222">
        <v>26.833577999999999</v>
      </c>
    </row>
    <row r="223" spans="1:7">
      <c r="A223" s="1">
        <v>42443</v>
      </c>
      <c r="B223">
        <v>27.809999000000001</v>
      </c>
      <c r="C223">
        <v>28.049999</v>
      </c>
      <c r="D223">
        <v>27.15</v>
      </c>
      <c r="E223">
        <v>27.610001</v>
      </c>
      <c r="F223">
        <v>79200</v>
      </c>
      <c r="G223">
        <v>26.843301</v>
      </c>
    </row>
    <row r="224" spans="1:7">
      <c r="A224" s="1">
        <v>42440</v>
      </c>
      <c r="B224">
        <v>28.15</v>
      </c>
      <c r="C224">
        <v>28.33</v>
      </c>
      <c r="D224">
        <v>27.75</v>
      </c>
      <c r="E224">
        <v>27.959999</v>
      </c>
      <c r="F224">
        <v>107500</v>
      </c>
      <c r="G224">
        <v>27.183579999999999</v>
      </c>
    </row>
    <row r="225" spans="1:7">
      <c r="A225" s="1">
        <v>42439</v>
      </c>
      <c r="B225">
        <v>28.290001</v>
      </c>
      <c r="C225">
        <v>28.34</v>
      </c>
      <c r="D225">
        <v>27.540001</v>
      </c>
      <c r="E225">
        <v>27.940000999999999</v>
      </c>
      <c r="F225">
        <v>121700</v>
      </c>
      <c r="G225">
        <v>27.164137</v>
      </c>
    </row>
    <row r="226" spans="1:7">
      <c r="A226" s="1">
        <v>42438</v>
      </c>
      <c r="B226">
        <v>28</v>
      </c>
      <c r="C226">
        <v>28.139999</v>
      </c>
      <c r="D226">
        <v>27.540001</v>
      </c>
      <c r="E226">
        <v>28.120000999999998</v>
      </c>
      <c r="F226">
        <v>112000</v>
      </c>
      <c r="G226">
        <v>27.339138999999999</v>
      </c>
    </row>
    <row r="227" spans="1:7">
      <c r="A227" s="1">
        <v>42437</v>
      </c>
      <c r="B227">
        <v>27.790001</v>
      </c>
      <c r="C227">
        <v>27.93</v>
      </c>
      <c r="D227">
        <v>27.5</v>
      </c>
      <c r="E227">
        <v>27.82</v>
      </c>
      <c r="F227">
        <v>122100</v>
      </c>
      <c r="G227">
        <v>27.047469</v>
      </c>
    </row>
    <row r="228" spans="1:7">
      <c r="A228" s="1">
        <v>42436</v>
      </c>
      <c r="B228">
        <v>27.24</v>
      </c>
      <c r="C228">
        <v>27.870000999999998</v>
      </c>
      <c r="D228">
        <v>27.23</v>
      </c>
      <c r="E228">
        <v>27.799999</v>
      </c>
      <c r="F228">
        <v>157900</v>
      </c>
      <c r="G228">
        <v>27.028023999999998</v>
      </c>
    </row>
    <row r="229" spans="1:7">
      <c r="A229" s="1">
        <v>42433</v>
      </c>
      <c r="B229">
        <v>26.969999000000001</v>
      </c>
      <c r="C229">
        <v>27.4</v>
      </c>
      <c r="D229">
        <v>26.77</v>
      </c>
      <c r="E229">
        <v>27.16</v>
      </c>
      <c r="F229">
        <v>197700</v>
      </c>
      <c r="G229">
        <v>26.405795999999999</v>
      </c>
    </row>
    <row r="230" spans="1:7">
      <c r="A230" s="1">
        <v>42432</v>
      </c>
      <c r="B230">
        <v>27.059999000000001</v>
      </c>
      <c r="C230">
        <v>27.16</v>
      </c>
      <c r="D230">
        <v>26.5</v>
      </c>
      <c r="E230">
        <v>27.1</v>
      </c>
      <c r="F230">
        <v>131700</v>
      </c>
      <c r="G230">
        <v>26.347463000000001</v>
      </c>
    </row>
    <row r="231" spans="1:7">
      <c r="A231" s="1">
        <v>42431</v>
      </c>
      <c r="B231">
        <v>27.17</v>
      </c>
      <c r="C231">
        <v>27.17</v>
      </c>
      <c r="D231">
        <v>26.559999000000001</v>
      </c>
      <c r="E231">
        <v>27.040001</v>
      </c>
      <c r="F231">
        <v>153900</v>
      </c>
      <c r="G231">
        <v>26.28913</v>
      </c>
    </row>
    <row r="232" spans="1:7">
      <c r="A232" s="1">
        <v>42430</v>
      </c>
      <c r="B232">
        <v>27.5</v>
      </c>
      <c r="C232">
        <v>27.65</v>
      </c>
      <c r="D232">
        <v>26.68</v>
      </c>
      <c r="E232">
        <v>27.139999</v>
      </c>
      <c r="F232">
        <v>107700</v>
      </c>
      <c r="G232">
        <v>26.386351000000001</v>
      </c>
    </row>
    <row r="233" spans="1:7">
      <c r="A233" s="1">
        <v>42429</v>
      </c>
      <c r="B233">
        <v>26.780000999999999</v>
      </c>
      <c r="C233">
        <v>27.5</v>
      </c>
      <c r="D233">
        <v>26.780000999999999</v>
      </c>
      <c r="E233">
        <v>27.360001</v>
      </c>
      <c r="F233">
        <v>200400</v>
      </c>
      <c r="G233">
        <v>26.600242999999999</v>
      </c>
    </row>
    <row r="234" spans="1:7">
      <c r="A234" s="1">
        <v>42426</v>
      </c>
      <c r="B234">
        <v>27.469999000000001</v>
      </c>
      <c r="C234">
        <v>27.469999000000001</v>
      </c>
      <c r="D234">
        <v>26.73</v>
      </c>
      <c r="E234">
        <v>26.879999000000002</v>
      </c>
      <c r="F234">
        <v>98300</v>
      </c>
      <c r="G234">
        <v>26.133571</v>
      </c>
    </row>
    <row r="235" spans="1:7">
      <c r="A235" s="1">
        <v>42425</v>
      </c>
      <c r="B235">
        <v>27.32</v>
      </c>
      <c r="C235">
        <v>27.559999000000001</v>
      </c>
      <c r="D235">
        <v>27.09</v>
      </c>
      <c r="E235">
        <v>27.379999000000002</v>
      </c>
      <c r="F235">
        <v>50400</v>
      </c>
      <c r="G235">
        <v>26.619686000000002</v>
      </c>
    </row>
    <row r="236" spans="1:7">
      <c r="A236" s="1">
        <v>42424</v>
      </c>
      <c r="B236">
        <v>26.940000999999999</v>
      </c>
      <c r="C236">
        <v>27.370000999999998</v>
      </c>
      <c r="D236">
        <v>26.92</v>
      </c>
      <c r="E236">
        <v>27.309999000000001</v>
      </c>
      <c r="F236">
        <v>67900</v>
      </c>
      <c r="G236">
        <v>26.551631</v>
      </c>
    </row>
    <row r="237" spans="1:7">
      <c r="A237" s="1">
        <v>42423</v>
      </c>
      <c r="B237">
        <v>27.02</v>
      </c>
      <c r="C237">
        <v>27.309999000000001</v>
      </c>
      <c r="D237">
        <v>26.790001</v>
      </c>
      <c r="E237">
        <v>27.040001</v>
      </c>
      <c r="F237">
        <v>92500</v>
      </c>
      <c r="G237">
        <v>26.28913</v>
      </c>
    </row>
    <row r="238" spans="1:7">
      <c r="A238" s="1">
        <v>42422</v>
      </c>
      <c r="B238">
        <v>27.24</v>
      </c>
      <c r="C238">
        <v>27.469999000000001</v>
      </c>
      <c r="D238">
        <v>26.950001</v>
      </c>
      <c r="E238">
        <v>27</v>
      </c>
      <c r="F238">
        <v>85500</v>
      </c>
      <c r="G238">
        <v>26.250239000000001</v>
      </c>
    </row>
    <row r="239" spans="1:7">
      <c r="A239" s="1">
        <v>42419</v>
      </c>
      <c r="B239">
        <v>27.379999000000002</v>
      </c>
      <c r="C239">
        <v>27.6</v>
      </c>
      <c r="D239">
        <v>26.92</v>
      </c>
      <c r="E239">
        <v>26.98</v>
      </c>
      <c r="F239">
        <v>89900</v>
      </c>
      <c r="G239">
        <v>26.230793999999999</v>
      </c>
    </row>
    <row r="240" spans="1:7">
      <c r="A240" s="1">
        <v>42418</v>
      </c>
      <c r="B240">
        <v>26.82</v>
      </c>
      <c r="C240">
        <v>27.459999</v>
      </c>
      <c r="D240">
        <v>26.66</v>
      </c>
      <c r="E240">
        <v>27.34</v>
      </c>
      <c r="F240">
        <v>91700</v>
      </c>
      <c r="G240">
        <v>26.580798000000001</v>
      </c>
    </row>
    <row r="241" spans="1:7">
      <c r="A241" s="1">
        <v>42417</v>
      </c>
      <c r="B241">
        <v>27.08</v>
      </c>
      <c r="C241">
        <v>27.08</v>
      </c>
      <c r="D241">
        <v>26.719999000000001</v>
      </c>
      <c r="E241">
        <v>26.84</v>
      </c>
      <c r="F241">
        <v>132400</v>
      </c>
      <c r="G241">
        <v>26.094683</v>
      </c>
    </row>
    <row r="242" spans="1:7">
      <c r="A242" s="1">
        <v>42416</v>
      </c>
      <c r="B242">
        <v>26.93</v>
      </c>
      <c r="C242">
        <v>27.139999</v>
      </c>
      <c r="D242">
        <v>26.629999000000002</v>
      </c>
      <c r="E242">
        <v>26.83</v>
      </c>
      <c r="F242">
        <v>86700</v>
      </c>
      <c r="G242">
        <v>26.084959999999999</v>
      </c>
    </row>
    <row r="243" spans="1:7">
      <c r="A243" s="1">
        <v>42412</v>
      </c>
      <c r="B243">
        <v>26.52</v>
      </c>
      <c r="C243">
        <v>26.790001</v>
      </c>
      <c r="D243">
        <v>26.25</v>
      </c>
      <c r="E243">
        <v>26.620000999999998</v>
      </c>
      <c r="F243">
        <v>107000</v>
      </c>
      <c r="G243">
        <v>25.880792</v>
      </c>
    </row>
    <row r="244" spans="1:7">
      <c r="A244" s="1">
        <v>42411</v>
      </c>
      <c r="B244">
        <v>26.09</v>
      </c>
      <c r="C244">
        <v>26.780000999999999</v>
      </c>
      <c r="D244">
        <v>26.09</v>
      </c>
      <c r="E244">
        <v>26.43</v>
      </c>
      <c r="F244">
        <v>163600</v>
      </c>
      <c r="G244">
        <v>25.696068</v>
      </c>
    </row>
    <row r="245" spans="1:7">
      <c r="A245" s="1">
        <v>42410</v>
      </c>
      <c r="B245">
        <v>27.59</v>
      </c>
      <c r="C245">
        <v>27.76</v>
      </c>
      <c r="D245">
        <v>26.549999</v>
      </c>
      <c r="E245">
        <v>26.65</v>
      </c>
      <c r="F245">
        <v>146200</v>
      </c>
      <c r="G245">
        <v>25.909958</v>
      </c>
    </row>
    <row r="246" spans="1:7">
      <c r="A246" s="1">
        <v>42409</v>
      </c>
      <c r="B246">
        <v>27.559999000000001</v>
      </c>
      <c r="C246">
        <v>28.99</v>
      </c>
      <c r="D246">
        <v>27.030000999999999</v>
      </c>
      <c r="E246">
        <v>27.889999</v>
      </c>
      <c r="F246">
        <v>178600</v>
      </c>
      <c r="G246">
        <v>26.811216999999999</v>
      </c>
    </row>
    <row r="247" spans="1:7">
      <c r="A247" s="1">
        <v>42408</v>
      </c>
      <c r="B247">
        <v>28.360001</v>
      </c>
      <c r="C247">
        <v>28.940000999999999</v>
      </c>
      <c r="D247">
        <v>28.25</v>
      </c>
      <c r="E247">
        <v>28.870000999999998</v>
      </c>
      <c r="F247">
        <v>115700</v>
      </c>
      <c r="G247">
        <v>27.753312000000001</v>
      </c>
    </row>
    <row r="248" spans="1:7">
      <c r="A248" s="1">
        <v>42405</v>
      </c>
      <c r="B248">
        <v>28.559999000000001</v>
      </c>
      <c r="C248">
        <v>28.799999</v>
      </c>
      <c r="D248">
        <v>28</v>
      </c>
      <c r="E248">
        <v>28.389999</v>
      </c>
      <c r="F248">
        <v>140100</v>
      </c>
      <c r="G248">
        <v>27.291876999999999</v>
      </c>
    </row>
    <row r="249" spans="1:7">
      <c r="A249" s="1">
        <v>42404</v>
      </c>
      <c r="B249">
        <v>29.190000999999999</v>
      </c>
      <c r="C249">
        <v>29.389999</v>
      </c>
      <c r="D249">
        <v>28.440000999999999</v>
      </c>
      <c r="E249">
        <v>28.49</v>
      </c>
      <c r="F249">
        <v>104100</v>
      </c>
      <c r="G249">
        <v>27.388009</v>
      </c>
    </row>
    <row r="250" spans="1:7">
      <c r="A250" s="1">
        <v>42403</v>
      </c>
      <c r="B250">
        <v>28.67</v>
      </c>
      <c r="C250">
        <v>29.280000999999999</v>
      </c>
      <c r="D250">
        <v>28.48</v>
      </c>
      <c r="E250">
        <v>29.129999000000002</v>
      </c>
      <c r="F250">
        <v>135800</v>
      </c>
      <c r="G250">
        <v>28.003253999999998</v>
      </c>
    </row>
    <row r="251" spans="1:7">
      <c r="A251" s="1">
        <v>42402</v>
      </c>
      <c r="B251">
        <v>28.1</v>
      </c>
      <c r="C251">
        <v>28.629999000000002</v>
      </c>
      <c r="D251">
        <v>27.860001</v>
      </c>
      <c r="E251">
        <v>28.6</v>
      </c>
      <c r="F251">
        <v>89700</v>
      </c>
      <c r="G251">
        <v>27.493755</v>
      </c>
    </row>
    <row r="252" spans="1:7">
      <c r="A252" s="1">
        <v>42401</v>
      </c>
      <c r="B252">
        <v>27.799999</v>
      </c>
      <c r="C252">
        <v>28.51</v>
      </c>
      <c r="D252">
        <v>27.76</v>
      </c>
      <c r="E252">
        <v>28.290001</v>
      </c>
      <c r="F252">
        <v>113400</v>
      </c>
      <c r="G252">
        <v>27.195747000000001</v>
      </c>
    </row>
    <row r="253" spans="1:7">
      <c r="A253" s="1">
        <v>42398</v>
      </c>
      <c r="B253">
        <v>27.08</v>
      </c>
      <c r="C253">
        <v>27.860001</v>
      </c>
      <c r="D253">
        <v>26.809999000000001</v>
      </c>
      <c r="E253">
        <v>27.84</v>
      </c>
      <c r="F253">
        <v>178100</v>
      </c>
      <c r="G253">
        <v>26.763152000000002</v>
      </c>
    </row>
    <row r="254" spans="1:7">
      <c r="A254" s="1">
        <v>42397</v>
      </c>
      <c r="B254">
        <v>26.58</v>
      </c>
      <c r="C254">
        <v>27.030000999999999</v>
      </c>
      <c r="D254">
        <v>26.42</v>
      </c>
      <c r="E254">
        <v>26.9</v>
      </c>
      <c r="F254">
        <v>190500</v>
      </c>
      <c r="G254">
        <v>25.85951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60.959999000000003</v>
      </c>
      <c r="C2">
        <v>61.02</v>
      </c>
      <c r="D2">
        <v>60.57</v>
      </c>
      <c r="E2">
        <v>60.619999</v>
      </c>
      <c r="F2">
        <v>1373600</v>
      </c>
      <c r="G2">
        <v>60.619999</v>
      </c>
      <c r="H2">
        <v>1</v>
      </c>
      <c r="J2" s="4">
        <f>AVERAGE(G2:G31)</f>
        <v>60.659561266666657</v>
      </c>
      <c r="K2" s="4">
        <f>AVERAGE(G2:G91)</f>
        <v>59.988742966666649</v>
      </c>
      <c r="L2" s="4">
        <f>AVERAGE(G2:G181)</f>
        <v>60.694516494444443</v>
      </c>
      <c r="M2" s="4"/>
      <c r="N2" s="4"/>
      <c r="O2" s="4"/>
      <c r="P2" s="4"/>
    </row>
    <row r="3" spans="1:16">
      <c r="A3" s="1">
        <v>42761</v>
      </c>
      <c r="B3">
        <v>60.790000999999997</v>
      </c>
      <c r="C3">
        <v>61.299999</v>
      </c>
      <c r="D3">
        <v>60.560001</v>
      </c>
      <c r="E3">
        <v>60.759998000000003</v>
      </c>
      <c r="F3">
        <v>1569900</v>
      </c>
      <c r="G3">
        <v>60.759998000000003</v>
      </c>
      <c r="H3">
        <f>H2+1</f>
        <v>2</v>
      </c>
      <c r="I3">
        <v>1.96</v>
      </c>
      <c r="J3" s="5">
        <f>$I3/J2</f>
        <v>3.2311476691755263E-2</v>
      </c>
      <c r="K3" s="5">
        <f>$I3/K2</f>
        <v>3.2672796646015634E-2</v>
      </c>
      <c r="L3" s="5">
        <f>$I3/L2</f>
        <v>3.2292867843825804E-2</v>
      </c>
      <c r="M3" s="4"/>
      <c r="N3" s="4"/>
      <c r="O3" s="4"/>
      <c r="P3" s="4"/>
    </row>
    <row r="4" spans="1:16">
      <c r="A4" s="1">
        <v>42760</v>
      </c>
      <c r="B4">
        <v>60.599997999999999</v>
      </c>
      <c r="C4">
        <v>60.869999</v>
      </c>
      <c r="D4">
        <v>60.459999000000003</v>
      </c>
      <c r="E4">
        <v>60.84</v>
      </c>
      <c r="F4">
        <v>1355100</v>
      </c>
      <c r="G4">
        <v>60.84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60.93</v>
      </c>
      <c r="C5">
        <v>61.080002</v>
      </c>
      <c r="D5">
        <v>60.709999000000003</v>
      </c>
      <c r="E5">
        <v>60.889999000000003</v>
      </c>
      <c r="F5">
        <v>1775800</v>
      </c>
      <c r="G5">
        <v>60.889999000000003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61.5</v>
      </c>
      <c r="C6">
        <v>61.630001</v>
      </c>
      <c r="D6">
        <v>60.970001000000003</v>
      </c>
      <c r="E6">
        <v>60.990001999999997</v>
      </c>
      <c r="F6">
        <v>1917700</v>
      </c>
      <c r="G6">
        <v>60.990001999999997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61.310001</v>
      </c>
      <c r="C7">
        <v>61.59</v>
      </c>
      <c r="D7">
        <v>60.970001000000003</v>
      </c>
      <c r="E7">
        <v>61.360000999999997</v>
      </c>
      <c r="F7">
        <v>1764000</v>
      </c>
      <c r="G7">
        <v>61.360000999999997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60.98</v>
      </c>
      <c r="C8">
        <v>61.709999000000003</v>
      </c>
      <c r="D8">
        <v>60.950001</v>
      </c>
      <c r="E8">
        <v>61.099997999999999</v>
      </c>
      <c r="F8">
        <v>1892400</v>
      </c>
      <c r="G8">
        <v>61.099997999999999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61.5</v>
      </c>
      <c r="C9">
        <v>61.759998000000003</v>
      </c>
      <c r="D9">
        <v>61.360000999999997</v>
      </c>
      <c r="E9">
        <v>61.459999000000003</v>
      </c>
      <c r="F9">
        <v>2107800</v>
      </c>
      <c r="G9">
        <v>61.459999000000003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60.75</v>
      </c>
      <c r="C10">
        <v>61.82</v>
      </c>
      <c r="D10">
        <v>60.75</v>
      </c>
      <c r="E10">
        <v>61.779998999999997</v>
      </c>
      <c r="F10">
        <v>2505300</v>
      </c>
      <c r="G10">
        <v>61.779998999999997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60.599997999999999</v>
      </c>
      <c r="C11">
        <v>60.91</v>
      </c>
      <c r="D11">
        <v>60.189999</v>
      </c>
      <c r="E11">
        <v>60.580002</v>
      </c>
      <c r="F11">
        <v>1684200</v>
      </c>
      <c r="G11">
        <v>60.580002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60.82</v>
      </c>
      <c r="C12">
        <v>60.98</v>
      </c>
      <c r="D12">
        <v>60.119999</v>
      </c>
      <c r="E12">
        <v>60.610000999999997</v>
      </c>
      <c r="F12">
        <v>2495700</v>
      </c>
      <c r="G12">
        <v>60.610000999999997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60.23</v>
      </c>
      <c r="C13">
        <v>61.09</v>
      </c>
      <c r="D13">
        <v>60.18</v>
      </c>
      <c r="E13">
        <v>60.880001</v>
      </c>
      <c r="F13">
        <v>2476000</v>
      </c>
      <c r="G13">
        <v>60.880001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60.330002</v>
      </c>
      <c r="C14">
        <v>60.48</v>
      </c>
      <c r="D14">
        <v>59.889999000000003</v>
      </c>
      <c r="E14">
        <v>60.07</v>
      </c>
      <c r="F14">
        <v>1495400</v>
      </c>
      <c r="G14">
        <v>60.07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61.200001</v>
      </c>
      <c r="C15">
        <v>61.43</v>
      </c>
      <c r="D15">
        <v>60.200001</v>
      </c>
      <c r="E15">
        <v>60.299999</v>
      </c>
      <c r="F15">
        <v>1939400</v>
      </c>
      <c r="G15">
        <v>60.299999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60.34</v>
      </c>
      <c r="C16">
        <v>61.349997999999999</v>
      </c>
      <c r="D16">
        <v>60.130001</v>
      </c>
      <c r="E16">
        <v>61.220001000000003</v>
      </c>
      <c r="F16">
        <v>3100300</v>
      </c>
      <c r="G16">
        <v>61.220001000000003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60.66</v>
      </c>
      <c r="C17">
        <v>61.389999000000003</v>
      </c>
      <c r="D17">
        <v>60.18</v>
      </c>
      <c r="E17">
        <v>60.540000999999997</v>
      </c>
      <c r="F17">
        <v>3939000</v>
      </c>
      <c r="G17">
        <v>60.540000999999997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60.610000999999997</v>
      </c>
      <c r="C18">
        <v>60.98</v>
      </c>
      <c r="D18">
        <v>60.25</v>
      </c>
      <c r="E18">
        <v>60.59</v>
      </c>
      <c r="F18">
        <v>1788000</v>
      </c>
      <c r="G18">
        <v>60.59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60.810001</v>
      </c>
      <c r="C19">
        <v>60.82</v>
      </c>
      <c r="D19">
        <v>60.080002</v>
      </c>
      <c r="E19">
        <v>60.369999</v>
      </c>
      <c r="F19">
        <v>1731300</v>
      </c>
      <c r="G19">
        <v>60.369999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61.119999</v>
      </c>
      <c r="C20">
        <v>61.23</v>
      </c>
      <c r="D20">
        <v>60.549999</v>
      </c>
      <c r="E20">
        <v>60.77</v>
      </c>
      <c r="F20">
        <v>1678300</v>
      </c>
      <c r="G20">
        <v>60.77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60.25</v>
      </c>
      <c r="C21">
        <v>61.209999000000003</v>
      </c>
      <c r="D21">
        <v>60.119999</v>
      </c>
      <c r="E21">
        <v>61.09</v>
      </c>
      <c r="F21">
        <v>1080000</v>
      </c>
      <c r="G21">
        <v>61.09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60.73</v>
      </c>
      <c r="C22">
        <v>60.73</v>
      </c>
      <c r="D22">
        <v>60.009998000000003</v>
      </c>
      <c r="E22">
        <v>60.080002</v>
      </c>
      <c r="F22">
        <v>998500</v>
      </c>
      <c r="G22">
        <v>60.080002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60.860000999999997</v>
      </c>
      <c r="C23">
        <v>61.34</v>
      </c>
      <c r="D23">
        <v>60.66</v>
      </c>
      <c r="E23">
        <v>61.18</v>
      </c>
      <c r="F23">
        <v>909300</v>
      </c>
      <c r="G23">
        <v>60.690001000000002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61.389999000000003</v>
      </c>
      <c r="C24">
        <v>61.52</v>
      </c>
      <c r="D24">
        <v>60.970001000000003</v>
      </c>
      <c r="E24">
        <v>61.189999</v>
      </c>
      <c r="F24">
        <v>703500</v>
      </c>
      <c r="G24">
        <v>60.699919999999999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61.07</v>
      </c>
      <c r="C25">
        <v>61.360000999999997</v>
      </c>
      <c r="D25">
        <v>60.860000999999997</v>
      </c>
      <c r="E25">
        <v>61.279998999999997</v>
      </c>
      <c r="F25">
        <v>966200</v>
      </c>
      <c r="G25">
        <v>60.789199000000004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61.07</v>
      </c>
      <c r="C26">
        <v>61.540000999999997</v>
      </c>
      <c r="D26">
        <v>61.07</v>
      </c>
      <c r="E26">
        <v>61.119999</v>
      </c>
      <c r="F26">
        <v>1505200</v>
      </c>
      <c r="G26">
        <v>60.630481000000003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60.740001999999997</v>
      </c>
      <c r="C27">
        <v>61.25</v>
      </c>
      <c r="D27">
        <v>60.630001</v>
      </c>
      <c r="E27">
        <v>61.130001</v>
      </c>
      <c r="F27">
        <v>2090200</v>
      </c>
      <c r="G27">
        <v>60.640402999999999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61.43</v>
      </c>
      <c r="C28">
        <v>61.470001000000003</v>
      </c>
      <c r="D28">
        <v>60.66</v>
      </c>
      <c r="E28">
        <v>60.82</v>
      </c>
      <c r="F28">
        <v>2349200</v>
      </c>
      <c r="G28">
        <v>60.332884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60.150002000000001</v>
      </c>
      <c r="C29">
        <v>61.150002000000001</v>
      </c>
      <c r="D29">
        <v>60.150002000000001</v>
      </c>
      <c r="E29">
        <v>61.040000999999997</v>
      </c>
      <c r="F29">
        <v>4473000</v>
      </c>
      <c r="G29">
        <v>60.551122999999997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59.459999000000003</v>
      </c>
      <c r="C30">
        <v>60.099997999999999</v>
      </c>
      <c r="D30">
        <v>59.360000999999997</v>
      </c>
      <c r="E30">
        <v>60.009998000000003</v>
      </c>
      <c r="F30">
        <v>1927600</v>
      </c>
      <c r="G30">
        <v>59.52937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60.880001</v>
      </c>
      <c r="C31">
        <v>61.23</v>
      </c>
      <c r="D31">
        <v>59.360000999999997</v>
      </c>
      <c r="E31">
        <v>59.5</v>
      </c>
      <c r="F31">
        <v>3074300</v>
      </c>
      <c r="G31">
        <v>59.023456000000003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60.099997999999999</v>
      </c>
      <c r="C32">
        <v>60.779998999999997</v>
      </c>
      <c r="D32">
        <v>60.049999</v>
      </c>
      <c r="E32">
        <v>60.59</v>
      </c>
      <c r="F32">
        <v>2659600</v>
      </c>
      <c r="G32">
        <v>60.104726999999997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59.07</v>
      </c>
      <c r="C33">
        <v>59.98</v>
      </c>
      <c r="D33">
        <v>58.889999000000003</v>
      </c>
      <c r="E33">
        <v>59.82</v>
      </c>
      <c r="F33">
        <v>3114200</v>
      </c>
      <c r="G33">
        <v>59.340893000000001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59.189999</v>
      </c>
      <c r="C34">
        <v>59.700001</v>
      </c>
      <c r="D34">
        <v>58.959999000000003</v>
      </c>
      <c r="E34">
        <v>59.330002</v>
      </c>
      <c r="F34">
        <v>3849300</v>
      </c>
      <c r="G34">
        <v>58.854819999999997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58.439999</v>
      </c>
      <c r="C35">
        <v>59.240001999999997</v>
      </c>
      <c r="D35">
        <v>58.060001</v>
      </c>
      <c r="E35">
        <v>59.189999</v>
      </c>
      <c r="F35">
        <v>1854300</v>
      </c>
      <c r="G35">
        <v>58.715938000000001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58.619999</v>
      </c>
      <c r="C36">
        <v>59.110000999999997</v>
      </c>
      <c r="D36">
        <v>58.549999</v>
      </c>
      <c r="E36">
        <v>58.799999</v>
      </c>
      <c r="F36">
        <v>2023900</v>
      </c>
      <c r="G36">
        <v>58.329062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58.549999</v>
      </c>
      <c r="C37">
        <v>58.869999</v>
      </c>
      <c r="D37">
        <v>58.18</v>
      </c>
      <c r="E37">
        <v>58.380001</v>
      </c>
      <c r="F37">
        <v>1664100</v>
      </c>
      <c r="G37">
        <v>57.912427999999998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58.040000999999997</v>
      </c>
      <c r="C38">
        <v>58.380001</v>
      </c>
      <c r="D38">
        <v>57.639999000000003</v>
      </c>
      <c r="E38">
        <v>58.380001</v>
      </c>
      <c r="F38">
        <v>2864200</v>
      </c>
      <c r="G38">
        <v>57.912427999999998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58.5</v>
      </c>
      <c r="C39">
        <v>58.939999</v>
      </c>
      <c r="D39">
        <v>57.970001000000003</v>
      </c>
      <c r="E39">
        <v>58.279998999999997</v>
      </c>
      <c r="F39">
        <v>2342900</v>
      </c>
      <c r="G39">
        <v>57.813226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58.470001000000003</v>
      </c>
      <c r="C40">
        <v>58.509998000000003</v>
      </c>
      <c r="D40">
        <v>57.599997999999999</v>
      </c>
      <c r="E40">
        <v>58.040000999999997</v>
      </c>
      <c r="F40">
        <v>2306300</v>
      </c>
      <c r="G40">
        <v>57.575150999999998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59.75</v>
      </c>
      <c r="C41">
        <v>60.02</v>
      </c>
      <c r="D41">
        <v>58.790000999999997</v>
      </c>
      <c r="E41">
        <v>58.799999</v>
      </c>
      <c r="F41">
        <v>3441900</v>
      </c>
      <c r="G41">
        <v>58.329062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60.619999</v>
      </c>
      <c r="C42">
        <v>61.23</v>
      </c>
      <c r="D42">
        <v>60.419998</v>
      </c>
      <c r="E42">
        <v>60.459999000000003</v>
      </c>
      <c r="F42">
        <v>3046800</v>
      </c>
      <c r="G42">
        <v>59.975766999999998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59.59</v>
      </c>
      <c r="C43">
        <v>61.040000999999997</v>
      </c>
      <c r="D43">
        <v>59.59</v>
      </c>
      <c r="E43">
        <v>60.740001999999997</v>
      </c>
      <c r="F43">
        <v>2057800</v>
      </c>
      <c r="G43">
        <v>60.253526999999998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58.93</v>
      </c>
      <c r="C44">
        <v>59.470001000000003</v>
      </c>
      <c r="D44">
        <v>58.93</v>
      </c>
      <c r="E44">
        <v>59.290000999999997</v>
      </c>
      <c r="F44">
        <v>1726100</v>
      </c>
      <c r="G44">
        <v>58.815139000000002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58.68</v>
      </c>
      <c r="C45">
        <v>59.27</v>
      </c>
      <c r="D45">
        <v>58.599997999999999</v>
      </c>
      <c r="E45">
        <v>58.709999000000003</v>
      </c>
      <c r="F45">
        <v>1222700</v>
      </c>
      <c r="G45">
        <v>58.239783000000003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59.119999</v>
      </c>
      <c r="C46">
        <v>59.439999</v>
      </c>
      <c r="D46">
        <v>58.950001</v>
      </c>
      <c r="E46">
        <v>59.32</v>
      </c>
      <c r="F46">
        <v>2342200</v>
      </c>
      <c r="G46">
        <v>58.844898000000001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58.459999000000003</v>
      </c>
      <c r="C47">
        <v>59.220001000000003</v>
      </c>
      <c r="D47">
        <v>58.380001</v>
      </c>
      <c r="E47">
        <v>59.16</v>
      </c>
      <c r="F47">
        <v>1417700</v>
      </c>
      <c r="G47">
        <v>58.686179000000003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58.650002000000001</v>
      </c>
      <c r="C48">
        <v>58.970001000000003</v>
      </c>
      <c r="D48">
        <v>58.139999000000003</v>
      </c>
      <c r="E48">
        <v>58.380001</v>
      </c>
      <c r="F48">
        <v>1916500</v>
      </c>
      <c r="G48">
        <v>57.912427999999998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58.639999000000003</v>
      </c>
      <c r="C49">
        <v>59.189999</v>
      </c>
      <c r="D49">
        <v>58.599997999999999</v>
      </c>
      <c r="E49">
        <v>58.669998</v>
      </c>
      <c r="F49">
        <v>2424700</v>
      </c>
      <c r="G49">
        <v>58.200102000000001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59.18</v>
      </c>
      <c r="C50">
        <v>59.439999</v>
      </c>
      <c r="D50">
        <v>58.259998000000003</v>
      </c>
      <c r="E50">
        <v>58.709999000000003</v>
      </c>
      <c r="F50">
        <v>1352800</v>
      </c>
      <c r="G50">
        <v>58.239783000000003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58.369999</v>
      </c>
      <c r="C51">
        <v>59.18</v>
      </c>
      <c r="D51">
        <v>58.220001000000003</v>
      </c>
      <c r="E51">
        <v>59.099997999999999</v>
      </c>
      <c r="F51">
        <v>2370900</v>
      </c>
      <c r="G51">
        <v>58.626658999999997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58.18</v>
      </c>
      <c r="C52">
        <v>58.41</v>
      </c>
      <c r="D52">
        <v>57.630001</v>
      </c>
      <c r="E52">
        <v>58.150002000000001</v>
      </c>
      <c r="F52">
        <v>5576700</v>
      </c>
      <c r="G52">
        <v>57.684269999999998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58.540000999999997</v>
      </c>
      <c r="C53">
        <v>59.150002000000001</v>
      </c>
      <c r="D53">
        <v>58.220001000000003</v>
      </c>
      <c r="E53">
        <v>58.48</v>
      </c>
      <c r="F53">
        <v>3013000</v>
      </c>
      <c r="G53">
        <v>58.011625000000002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59</v>
      </c>
      <c r="C54">
        <v>59.450001</v>
      </c>
      <c r="D54">
        <v>58.029998999999997</v>
      </c>
      <c r="E54">
        <v>58.5</v>
      </c>
      <c r="F54">
        <v>4578600</v>
      </c>
      <c r="G54">
        <v>58.031466000000002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60.830002</v>
      </c>
      <c r="C55">
        <v>60.849997999999999</v>
      </c>
      <c r="D55">
        <v>59.34</v>
      </c>
      <c r="E55">
        <v>59.41</v>
      </c>
      <c r="F55">
        <v>3520000</v>
      </c>
      <c r="G55">
        <v>58.934176999999998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61.209999000000003</v>
      </c>
      <c r="C56">
        <v>62.23</v>
      </c>
      <c r="D56">
        <v>61.139999000000003</v>
      </c>
      <c r="E56">
        <v>62.02</v>
      </c>
      <c r="F56">
        <v>2327300</v>
      </c>
      <c r="G56">
        <v>61.523274000000001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60.360000999999997</v>
      </c>
      <c r="C57">
        <v>61.099997999999999</v>
      </c>
      <c r="D57">
        <v>59.5</v>
      </c>
      <c r="E57">
        <v>61.09</v>
      </c>
      <c r="F57">
        <v>3278400</v>
      </c>
      <c r="G57">
        <v>60.600721999999998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61.400002000000001</v>
      </c>
      <c r="C58">
        <v>61.75</v>
      </c>
      <c r="D58">
        <v>59.77</v>
      </c>
      <c r="E58">
        <v>59.830002</v>
      </c>
      <c r="F58">
        <v>2833300</v>
      </c>
      <c r="G58">
        <v>59.350814999999997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60.139999000000003</v>
      </c>
      <c r="C59">
        <v>60.470001000000003</v>
      </c>
      <c r="D59">
        <v>59.799999</v>
      </c>
      <c r="E59">
        <v>60.200001</v>
      </c>
      <c r="F59">
        <v>3200900</v>
      </c>
      <c r="G59">
        <v>59.717851000000003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60.939999</v>
      </c>
      <c r="C60">
        <v>60.959999000000003</v>
      </c>
      <c r="D60">
        <v>59.860000999999997</v>
      </c>
      <c r="E60">
        <v>60.259998000000003</v>
      </c>
      <c r="F60">
        <v>3177500</v>
      </c>
      <c r="G60">
        <v>59.777368000000003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62.099997999999999</v>
      </c>
      <c r="C61">
        <v>62.110000999999997</v>
      </c>
      <c r="D61">
        <v>61.009998000000003</v>
      </c>
      <c r="E61">
        <v>61.209999000000003</v>
      </c>
      <c r="F61">
        <v>2685700</v>
      </c>
      <c r="G61">
        <v>60.719760000000001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61.25</v>
      </c>
      <c r="C62">
        <v>62.689999</v>
      </c>
      <c r="D62">
        <v>61.23</v>
      </c>
      <c r="E62">
        <v>62.119999</v>
      </c>
      <c r="F62">
        <v>2934000</v>
      </c>
      <c r="G62">
        <v>61.622470999999997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60.810001</v>
      </c>
      <c r="C63">
        <v>61.189999</v>
      </c>
      <c r="D63">
        <v>60.540000999999997</v>
      </c>
      <c r="E63">
        <v>60.990001999999997</v>
      </c>
      <c r="F63">
        <v>1870000</v>
      </c>
      <c r="G63">
        <v>60.501524000000003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60.669998</v>
      </c>
      <c r="C64">
        <v>60.810001</v>
      </c>
      <c r="D64">
        <v>60.189999</v>
      </c>
      <c r="E64">
        <v>60.700001</v>
      </c>
      <c r="F64">
        <v>1257100</v>
      </c>
      <c r="G64">
        <v>60.213845999999997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60.700001</v>
      </c>
      <c r="C65">
        <v>61.16</v>
      </c>
      <c r="D65">
        <v>60.380001</v>
      </c>
      <c r="E65">
        <v>60.919998</v>
      </c>
      <c r="F65">
        <v>1565600</v>
      </c>
      <c r="G65">
        <v>60.432082000000001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60.360000999999997</v>
      </c>
      <c r="C66">
        <v>60.799999</v>
      </c>
      <c r="D66">
        <v>60.279998999999997</v>
      </c>
      <c r="E66">
        <v>60.790000999999997</v>
      </c>
      <c r="F66">
        <v>1564600</v>
      </c>
      <c r="G66">
        <v>60.303125999999999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60.57</v>
      </c>
      <c r="C67">
        <v>60.700001</v>
      </c>
      <c r="D67">
        <v>60.189999</v>
      </c>
      <c r="E67">
        <v>60.509998000000003</v>
      </c>
      <c r="F67">
        <v>1394200</v>
      </c>
      <c r="G67">
        <v>60.025365999999998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60.529998999999997</v>
      </c>
      <c r="C68">
        <v>60.709999000000003</v>
      </c>
      <c r="D68">
        <v>60.049999</v>
      </c>
      <c r="E68">
        <v>60.310001</v>
      </c>
      <c r="F68">
        <v>1312900</v>
      </c>
      <c r="G68">
        <v>59.826970000000003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60.98</v>
      </c>
      <c r="C69">
        <v>61.259998000000003</v>
      </c>
      <c r="D69">
        <v>60.689999</v>
      </c>
      <c r="E69">
        <v>60.84</v>
      </c>
      <c r="F69">
        <v>1532800</v>
      </c>
      <c r="G69">
        <v>60.352724000000002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60.689999</v>
      </c>
      <c r="C70">
        <v>61.099997999999999</v>
      </c>
      <c r="D70">
        <v>60.48</v>
      </c>
      <c r="E70">
        <v>60.889999000000003</v>
      </c>
      <c r="F70">
        <v>2083600</v>
      </c>
      <c r="G70">
        <v>60.402323000000003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60.740001999999997</v>
      </c>
      <c r="C71">
        <v>61.119999</v>
      </c>
      <c r="D71">
        <v>60.200001</v>
      </c>
      <c r="E71">
        <v>60.93</v>
      </c>
      <c r="F71">
        <v>1985400</v>
      </c>
      <c r="G71">
        <v>60.442003999999997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60.259998000000003</v>
      </c>
      <c r="C72">
        <v>60.759998000000003</v>
      </c>
      <c r="D72">
        <v>60.09</v>
      </c>
      <c r="E72">
        <v>60.400002000000001</v>
      </c>
      <c r="F72">
        <v>1999800</v>
      </c>
      <c r="G72">
        <v>59.916249999999998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60.060001</v>
      </c>
      <c r="C73">
        <v>60.540000999999997</v>
      </c>
      <c r="D73">
        <v>59.790000999999997</v>
      </c>
      <c r="E73">
        <v>59.799999</v>
      </c>
      <c r="F73">
        <v>2607200</v>
      </c>
      <c r="G73">
        <v>59.321052999999999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59.389999000000003</v>
      </c>
      <c r="C74">
        <v>60.52</v>
      </c>
      <c r="D74">
        <v>59.169998</v>
      </c>
      <c r="E74">
        <v>60.369999</v>
      </c>
      <c r="F74">
        <v>3196900</v>
      </c>
      <c r="G74">
        <v>59.886487000000002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58.939999</v>
      </c>
      <c r="C75">
        <v>59.43</v>
      </c>
      <c r="D75">
        <v>58.860000999999997</v>
      </c>
      <c r="E75">
        <v>59.310001</v>
      </c>
      <c r="F75">
        <v>1973800</v>
      </c>
      <c r="G75">
        <v>58.834980000000002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59.389999000000003</v>
      </c>
      <c r="C76">
        <v>59.509998000000003</v>
      </c>
      <c r="D76">
        <v>58.68</v>
      </c>
      <c r="E76">
        <v>58.82</v>
      </c>
      <c r="F76">
        <v>2531700</v>
      </c>
      <c r="G76">
        <v>58.348902000000002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59.41</v>
      </c>
      <c r="C77">
        <v>59.59</v>
      </c>
      <c r="D77">
        <v>59.16</v>
      </c>
      <c r="E77">
        <v>59.470001000000003</v>
      </c>
      <c r="F77">
        <v>2413800</v>
      </c>
      <c r="G77">
        <v>58.993698000000002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59.43</v>
      </c>
      <c r="C78">
        <v>59.900002000000001</v>
      </c>
      <c r="D78">
        <v>59.07</v>
      </c>
      <c r="E78">
        <v>59.32</v>
      </c>
      <c r="F78">
        <v>3692800</v>
      </c>
      <c r="G78">
        <v>58.844898000000001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58.330002</v>
      </c>
      <c r="C79">
        <v>59.23</v>
      </c>
      <c r="D79">
        <v>58.23</v>
      </c>
      <c r="E79">
        <v>59.009998000000003</v>
      </c>
      <c r="F79">
        <v>3085500</v>
      </c>
      <c r="G79">
        <v>58.537379000000001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58.810001</v>
      </c>
      <c r="C80">
        <v>59.279998999999997</v>
      </c>
      <c r="D80">
        <v>58.200001</v>
      </c>
      <c r="E80">
        <v>58.75</v>
      </c>
      <c r="F80">
        <v>4434500</v>
      </c>
      <c r="G80">
        <v>58.279463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60.220001000000003</v>
      </c>
      <c r="C81">
        <v>60.220001000000003</v>
      </c>
      <c r="D81">
        <v>58.459999000000003</v>
      </c>
      <c r="E81">
        <v>58.82</v>
      </c>
      <c r="F81">
        <v>3700900</v>
      </c>
      <c r="G81">
        <v>58.348902000000002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61.049999</v>
      </c>
      <c r="C82">
        <v>61.07</v>
      </c>
      <c r="D82">
        <v>59.849997999999999</v>
      </c>
      <c r="E82">
        <v>60.16</v>
      </c>
      <c r="F82">
        <v>2697000</v>
      </c>
      <c r="G82">
        <v>59.678170000000001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62.049999</v>
      </c>
      <c r="C83">
        <v>62.360000999999997</v>
      </c>
      <c r="D83">
        <v>60.93</v>
      </c>
      <c r="E83">
        <v>61.169998</v>
      </c>
      <c r="F83">
        <v>3495000</v>
      </c>
      <c r="G83">
        <v>60.680078999999999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62.099997999999999</v>
      </c>
      <c r="C84">
        <v>62.439999</v>
      </c>
      <c r="D84">
        <v>61.48</v>
      </c>
      <c r="E84">
        <v>61.759998000000003</v>
      </c>
      <c r="F84">
        <v>2440000</v>
      </c>
      <c r="G84">
        <v>61.265354000000002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62.369999</v>
      </c>
      <c r="C85">
        <v>62.59</v>
      </c>
      <c r="D85">
        <v>61.75</v>
      </c>
      <c r="E85">
        <v>62.380001</v>
      </c>
      <c r="F85">
        <v>2050100</v>
      </c>
      <c r="G85">
        <v>61.880391000000003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64.169998000000007</v>
      </c>
      <c r="C86">
        <v>64.389999000000003</v>
      </c>
      <c r="D86">
        <v>62.790000999999997</v>
      </c>
      <c r="E86">
        <v>62.849997999999999</v>
      </c>
      <c r="F86">
        <v>2941300</v>
      </c>
      <c r="G86">
        <v>61.860545999999999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64.129997000000003</v>
      </c>
      <c r="C87">
        <v>64.279999000000004</v>
      </c>
      <c r="D87">
        <v>63.77</v>
      </c>
      <c r="E87">
        <v>63.900002000000001</v>
      </c>
      <c r="F87">
        <v>2099900</v>
      </c>
      <c r="G87">
        <v>62.894019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63.959999000000003</v>
      </c>
      <c r="C88">
        <v>64.400002000000001</v>
      </c>
      <c r="D88">
        <v>63.560001</v>
      </c>
      <c r="E88">
        <v>64.199996999999996</v>
      </c>
      <c r="F88">
        <v>2120800</v>
      </c>
      <c r="G88">
        <v>63.189290999999997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64.089995999999999</v>
      </c>
      <c r="C89">
        <v>64.349997999999999</v>
      </c>
      <c r="D89">
        <v>63.560001</v>
      </c>
      <c r="E89">
        <v>64.019997000000004</v>
      </c>
      <c r="F89">
        <v>2113000</v>
      </c>
      <c r="G89">
        <v>63.012124999999997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62.52</v>
      </c>
      <c r="C90">
        <v>63.73</v>
      </c>
      <c r="D90">
        <v>62.419998</v>
      </c>
      <c r="E90">
        <v>63.709999000000003</v>
      </c>
      <c r="F90">
        <v>3153200</v>
      </c>
      <c r="G90">
        <v>62.707008000000002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62.939999</v>
      </c>
      <c r="C91">
        <v>63.099997999999999</v>
      </c>
      <c r="D91">
        <v>62.5</v>
      </c>
      <c r="E91">
        <v>62.549999</v>
      </c>
      <c r="F91">
        <v>2531200</v>
      </c>
      <c r="G91">
        <v>61.565269999999998</v>
      </c>
      <c r="H91">
        <f t="shared" si="1"/>
        <v>90</v>
      </c>
    </row>
    <row r="92" spans="1:16">
      <c r="A92" s="1">
        <v>42632</v>
      </c>
      <c r="B92">
        <v>62.450001</v>
      </c>
      <c r="C92">
        <v>62.900002000000001</v>
      </c>
      <c r="D92">
        <v>62.34</v>
      </c>
      <c r="E92">
        <v>62.669998</v>
      </c>
      <c r="F92">
        <v>2068400</v>
      </c>
      <c r="G92">
        <v>61.68338</v>
      </c>
      <c r="H92">
        <f t="shared" si="1"/>
        <v>91</v>
      </c>
      <c r="J92" s="2"/>
      <c r="M92" s="3"/>
    </row>
    <row r="93" spans="1:16">
      <c r="A93" s="1">
        <v>42629</v>
      </c>
      <c r="B93">
        <v>61.810001</v>
      </c>
      <c r="C93">
        <v>62.560001</v>
      </c>
      <c r="D93">
        <v>61.389999000000003</v>
      </c>
      <c r="E93">
        <v>62.419998</v>
      </c>
      <c r="F93">
        <v>3084200</v>
      </c>
      <c r="G93">
        <v>61.437314999999998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61.25</v>
      </c>
      <c r="C94">
        <v>61.880001</v>
      </c>
      <c r="D94">
        <v>60.970001000000003</v>
      </c>
      <c r="E94">
        <v>61.84</v>
      </c>
      <c r="F94">
        <v>1763700</v>
      </c>
      <c r="G94">
        <v>60.866447999999998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61.060001</v>
      </c>
      <c r="C95">
        <v>61.540000999999997</v>
      </c>
      <c r="D95">
        <v>60.759998000000003</v>
      </c>
      <c r="E95">
        <v>61.43</v>
      </c>
      <c r="F95">
        <v>2777100</v>
      </c>
      <c r="G95">
        <v>60.462902999999997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61.380001</v>
      </c>
      <c r="C96">
        <v>61.490001999999997</v>
      </c>
      <c r="D96">
        <v>60.439999</v>
      </c>
      <c r="E96">
        <v>60.82</v>
      </c>
      <c r="F96">
        <v>3615700</v>
      </c>
      <c r="G96">
        <v>59.862506000000003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60.740001999999997</v>
      </c>
      <c r="C97">
        <v>61.720001000000003</v>
      </c>
      <c r="D97">
        <v>60.740001999999997</v>
      </c>
      <c r="E97">
        <v>61.549999</v>
      </c>
      <c r="F97">
        <v>2925800</v>
      </c>
      <c r="G97">
        <v>60.581012999999999</v>
      </c>
      <c r="H97">
        <f t="shared" si="1"/>
        <v>96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62.580002</v>
      </c>
      <c r="C98">
        <v>62.720001000000003</v>
      </c>
      <c r="D98">
        <v>60.810001</v>
      </c>
      <c r="E98">
        <v>60.830002</v>
      </c>
      <c r="F98">
        <v>2775800</v>
      </c>
      <c r="G98">
        <v>59.872349999999997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62.700001</v>
      </c>
      <c r="C99">
        <v>63.16</v>
      </c>
      <c r="D99">
        <v>62.630001</v>
      </c>
      <c r="E99">
        <v>63.09</v>
      </c>
      <c r="F99">
        <v>1594200</v>
      </c>
      <c r="G99">
        <v>62.096769000000002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62.810001</v>
      </c>
      <c r="C100">
        <v>63.029998999999997</v>
      </c>
      <c r="D100">
        <v>62.470001000000003</v>
      </c>
      <c r="E100">
        <v>62.900002000000001</v>
      </c>
      <c r="F100">
        <v>1914900</v>
      </c>
      <c r="G100">
        <v>61.909762000000001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62.720001000000003</v>
      </c>
      <c r="C101">
        <v>63.360000999999997</v>
      </c>
      <c r="D101">
        <v>62.509998000000003</v>
      </c>
      <c r="E101">
        <v>62.990001999999997</v>
      </c>
      <c r="F101">
        <v>2330100</v>
      </c>
      <c r="G101">
        <v>61.998345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61.759998000000003</v>
      </c>
      <c r="C102">
        <v>62.560001</v>
      </c>
      <c r="D102">
        <v>61.639999000000003</v>
      </c>
      <c r="E102">
        <v>62.349997999999999</v>
      </c>
      <c r="F102">
        <v>2423700</v>
      </c>
      <c r="G102">
        <v>61.368417999999998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61.93</v>
      </c>
      <c r="C103">
        <v>62.209999000000003</v>
      </c>
      <c r="D103">
        <v>61.619999</v>
      </c>
      <c r="E103">
        <v>61.810001</v>
      </c>
      <c r="F103">
        <v>2112200</v>
      </c>
      <c r="G103">
        <v>60.836922000000001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61.869999</v>
      </c>
      <c r="C104">
        <v>62.049999</v>
      </c>
      <c r="D104">
        <v>61.48</v>
      </c>
      <c r="E104">
        <v>61.939999</v>
      </c>
      <c r="F104">
        <v>3373000</v>
      </c>
      <c r="G104">
        <v>60.964872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62.360000999999997</v>
      </c>
      <c r="C105">
        <v>62.73</v>
      </c>
      <c r="D105">
        <v>61.860000999999997</v>
      </c>
      <c r="E105">
        <v>61.869999</v>
      </c>
      <c r="F105">
        <v>2451700</v>
      </c>
      <c r="G105">
        <v>60.895975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62.139999000000003</v>
      </c>
      <c r="C106">
        <v>62.709999000000003</v>
      </c>
      <c r="D106">
        <v>62.139999000000003</v>
      </c>
      <c r="E106">
        <v>62.360000999999997</v>
      </c>
      <c r="F106">
        <v>3541200</v>
      </c>
      <c r="G106">
        <v>61.378261999999999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63.470001000000003</v>
      </c>
      <c r="C107">
        <v>63.810001</v>
      </c>
      <c r="D107">
        <v>61.970001000000003</v>
      </c>
      <c r="E107">
        <v>62.099997999999999</v>
      </c>
      <c r="F107">
        <v>2928300</v>
      </c>
      <c r="G107">
        <v>61.122352999999997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63.720001000000003</v>
      </c>
      <c r="C108">
        <v>63.889999000000003</v>
      </c>
      <c r="D108">
        <v>63.369999</v>
      </c>
      <c r="E108">
        <v>63.439999</v>
      </c>
      <c r="F108">
        <v>1841400</v>
      </c>
      <c r="G108">
        <v>62.441257999999998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63.700001</v>
      </c>
      <c r="C109">
        <v>63.830002</v>
      </c>
      <c r="D109">
        <v>63.200001</v>
      </c>
      <c r="E109">
        <v>63.689999</v>
      </c>
      <c r="F109">
        <v>1716400</v>
      </c>
      <c r="G109">
        <v>62.687322000000002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64.690002000000007</v>
      </c>
      <c r="C110">
        <v>65.199996999999996</v>
      </c>
      <c r="D110">
        <v>63.810001</v>
      </c>
      <c r="E110">
        <v>63.849997999999999</v>
      </c>
      <c r="F110">
        <v>2448300</v>
      </c>
      <c r="G110">
        <v>62.844802999999999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64.949996999999996</v>
      </c>
      <c r="C111">
        <v>65.290001000000004</v>
      </c>
      <c r="D111">
        <v>64.650002000000001</v>
      </c>
      <c r="E111">
        <v>64.690002000000007</v>
      </c>
      <c r="F111">
        <v>4793300</v>
      </c>
      <c r="G111">
        <v>63.671582999999998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64.900002000000001</v>
      </c>
      <c r="C112">
        <v>65.019997000000004</v>
      </c>
      <c r="D112">
        <v>64.220000999999996</v>
      </c>
      <c r="E112">
        <v>64.790001000000004</v>
      </c>
      <c r="F112">
        <v>3467200</v>
      </c>
      <c r="G112">
        <v>63.770007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63.619999</v>
      </c>
      <c r="C113">
        <v>65.180000000000007</v>
      </c>
      <c r="D113">
        <v>63.5</v>
      </c>
      <c r="E113">
        <v>65.169998000000007</v>
      </c>
      <c r="F113">
        <v>3713100</v>
      </c>
      <c r="G113">
        <v>64.144022000000007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62.490001999999997</v>
      </c>
      <c r="C114">
        <v>63.779998999999997</v>
      </c>
      <c r="D114">
        <v>62</v>
      </c>
      <c r="E114">
        <v>63.68</v>
      </c>
      <c r="F114">
        <v>4953100</v>
      </c>
      <c r="G114">
        <v>62.677481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62.66</v>
      </c>
      <c r="C115">
        <v>63.040000999999997</v>
      </c>
      <c r="D115">
        <v>62.290000999999997</v>
      </c>
      <c r="E115">
        <v>62.639999000000003</v>
      </c>
      <c r="F115">
        <v>5784800</v>
      </c>
      <c r="G115">
        <v>61.653852999999998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64.150002000000001</v>
      </c>
      <c r="C116">
        <v>64.339995999999999</v>
      </c>
      <c r="D116">
        <v>63.439999</v>
      </c>
      <c r="E116">
        <v>63.450001</v>
      </c>
      <c r="F116">
        <v>1769100</v>
      </c>
      <c r="G116">
        <v>62.451103000000003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64.349997999999999</v>
      </c>
      <c r="C117">
        <v>64.5</v>
      </c>
      <c r="D117">
        <v>64.069999999999993</v>
      </c>
      <c r="E117">
        <v>64.120002999999997</v>
      </c>
      <c r="F117">
        <v>1734300</v>
      </c>
      <c r="G117">
        <v>63.110557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63.599997999999999</v>
      </c>
      <c r="C118">
        <v>64.099997999999999</v>
      </c>
      <c r="D118">
        <v>63.450001</v>
      </c>
      <c r="E118">
        <v>64.080001999999993</v>
      </c>
      <c r="F118">
        <v>1956700</v>
      </c>
      <c r="G118">
        <v>63.071185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63.66</v>
      </c>
      <c r="C119">
        <v>63.77</v>
      </c>
      <c r="D119">
        <v>63.400002000000001</v>
      </c>
      <c r="E119">
        <v>63.610000999999997</v>
      </c>
      <c r="F119">
        <v>1835700</v>
      </c>
      <c r="G119">
        <v>62.608583000000003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63.529998999999997</v>
      </c>
      <c r="C120">
        <v>63.900002000000001</v>
      </c>
      <c r="D120">
        <v>63.400002000000001</v>
      </c>
      <c r="E120">
        <v>63.459999000000003</v>
      </c>
      <c r="F120">
        <v>2583700</v>
      </c>
      <c r="G120">
        <v>62.460943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63.970001000000003</v>
      </c>
      <c r="C121">
        <v>64.220000999999996</v>
      </c>
      <c r="D121">
        <v>63.490001999999997</v>
      </c>
      <c r="E121">
        <v>63.509998000000003</v>
      </c>
      <c r="F121">
        <v>1960700</v>
      </c>
      <c r="G121">
        <v>62.510156000000002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64.400002000000001</v>
      </c>
      <c r="C122">
        <v>64.489998</v>
      </c>
      <c r="D122">
        <v>63.709999000000003</v>
      </c>
      <c r="E122">
        <v>63.900002000000001</v>
      </c>
      <c r="F122">
        <v>2954000</v>
      </c>
      <c r="G122">
        <v>62.894019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64.919998000000007</v>
      </c>
      <c r="C123">
        <v>65.389999000000003</v>
      </c>
      <c r="D123">
        <v>64.309997999999993</v>
      </c>
      <c r="E123">
        <v>64.510002</v>
      </c>
      <c r="F123">
        <v>2958800</v>
      </c>
      <c r="G123">
        <v>63.494416000000001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64.339995999999999</v>
      </c>
      <c r="C124">
        <v>64.779999000000004</v>
      </c>
      <c r="D124">
        <v>64.019997000000004</v>
      </c>
      <c r="E124">
        <v>64.550003000000004</v>
      </c>
      <c r="F124">
        <v>3648800</v>
      </c>
      <c r="G124">
        <v>63.533786999999997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64.050003000000004</v>
      </c>
      <c r="C125">
        <v>64.360000999999997</v>
      </c>
      <c r="D125">
        <v>63.639999000000003</v>
      </c>
      <c r="E125">
        <v>64.330001999999993</v>
      </c>
      <c r="F125">
        <v>3328700</v>
      </c>
      <c r="G125">
        <v>63.317250000000001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63.779998999999997</v>
      </c>
      <c r="C126">
        <v>64.239998</v>
      </c>
      <c r="D126">
        <v>63.68</v>
      </c>
      <c r="E126">
        <v>64.150002000000001</v>
      </c>
      <c r="F126">
        <v>1922000</v>
      </c>
      <c r="G126">
        <v>63.140082999999997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63.73</v>
      </c>
      <c r="C127">
        <v>64.190002000000007</v>
      </c>
      <c r="D127">
        <v>63.549999</v>
      </c>
      <c r="E127">
        <v>63.939999</v>
      </c>
      <c r="F127">
        <v>2725500</v>
      </c>
      <c r="G127">
        <v>62.933385999999999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64.089995999999999</v>
      </c>
      <c r="C128">
        <v>64.089995999999999</v>
      </c>
      <c r="D128">
        <v>62.900002000000001</v>
      </c>
      <c r="E128">
        <v>63.75</v>
      </c>
      <c r="F128">
        <v>2511900</v>
      </c>
      <c r="G128">
        <v>62.746378999999997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64</v>
      </c>
      <c r="C129">
        <v>64.300003000000004</v>
      </c>
      <c r="D129">
        <v>63.279998999999997</v>
      </c>
      <c r="E129">
        <v>63.950001</v>
      </c>
      <c r="F129">
        <v>1944700</v>
      </c>
      <c r="G129">
        <v>62.943230999999997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64.910004000000001</v>
      </c>
      <c r="C130">
        <v>65.010002</v>
      </c>
      <c r="D130">
        <v>64.059997999999993</v>
      </c>
      <c r="E130">
        <v>64.160004000000001</v>
      </c>
      <c r="F130">
        <v>2496500</v>
      </c>
      <c r="G130">
        <v>63.149928000000003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64.959998999999996</v>
      </c>
      <c r="C131">
        <v>64.959998999999996</v>
      </c>
      <c r="D131">
        <v>64.319999999999993</v>
      </c>
      <c r="E131">
        <v>64.930000000000007</v>
      </c>
      <c r="F131">
        <v>1762400</v>
      </c>
      <c r="G131">
        <v>63.907801999999997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64.190002000000007</v>
      </c>
      <c r="C132">
        <v>65.019997000000004</v>
      </c>
      <c r="D132">
        <v>63.84</v>
      </c>
      <c r="E132">
        <v>65.019997000000004</v>
      </c>
      <c r="F132">
        <v>2921800</v>
      </c>
      <c r="G132">
        <v>63.996381999999997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64.089995999999999</v>
      </c>
      <c r="C133">
        <v>64.25</v>
      </c>
      <c r="D133">
        <v>63.75</v>
      </c>
      <c r="E133">
        <v>64.160004000000001</v>
      </c>
      <c r="F133">
        <v>3160100</v>
      </c>
      <c r="G133">
        <v>63.149928000000003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64.400002000000001</v>
      </c>
      <c r="C134">
        <v>64.550003000000004</v>
      </c>
      <c r="D134">
        <v>64.029999000000004</v>
      </c>
      <c r="E134">
        <v>64.260002</v>
      </c>
      <c r="F134">
        <v>2017100</v>
      </c>
      <c r="G134">
        <v>63.248351999999997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64.599997999999999</v>
      </c>
      <c r="C135">
        <v>64.669998000000007</v>
      </c>
      <c r="D135">
        <v>64.120002999999997</v>
      </c>
      <c r="E135">
        <v>64.410004000000001</v>
      </c>
      <c r="F135">
        <v>1868900</v>
      </c>
      <c r="G135">
        <v>63.395992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64.709998999999996</v>
      </c>
      <c r="C136">
        <v>65.029999000000004</v>
      </c>
      <c r="D136">
        <v>64.510002</v>
      </c>
      <c r="E136">
        <v>64.519997000000004</v>
      </c>
      <c r="F136">
        <v>2889300</v>
      </c>
      <c r="G136">
        <v>63.504252999999999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64.529999000000004</v>
      </c>
      <c r="C137">
        <v>64.75</v>
      </c>
      <c r="D137">
        <v>64.180000000000007</v>
      </c>
      <c r="E137">
        <v>64.620002999999997</v>
      </c>
      <c r="F137">
        <v>3028500</v>
      </c>
      <c r="G137">
        <v>63.602685000000001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64.220000999999996</v>
      </c>
      <c r="C138">
        <v>64.529999000000004</v>
      </c>
      <c r="D138">
        <v>63.93</v>
      </c>
      <c r="E138">
        <v>64.199996999999996</v>
      </c>
      <c r="F138">
        <v>2936200</v>
      </c>
      <c r="G138">
        <v>63.189290999999997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64.180000000000007</v>
      </c>
      <c r="C139">
        <v>64.589995999999999</v>
      </c>
      <c r="D139">
        <v>63.889999000000003</v>
      </c>
      <c r="E139">
        <v>64.559997999999993</v>
      </c>
      <c r="F139">
        <v>2536800</v>
      </c>
      <c r="G139">
        <v>63.543624999999999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64.459998999999996</v>
      </c>
      <c r="C140">
        <v>64.5</v>
      </c>
      <c r="D140">
        <v>63.639999000000003</v>
      </c>
      <c r="E140">
        <v>63.700001</v>
      </c>
      <c r="F140">
        <v>2675500</v>
      </c>
      <c r="G140">
        <v>62.697167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64.440002000000007</v>
      </c>
      <c r="C141">
        <v>64.75</v>
      </c>
      <c r="D141">
        <v>63.849997999999999</v>
      </c>
      <c r="E141">
        <v>64.730002999999996</v>
      </c>
      <c r="F141">
        <v>2070900</v>
      </c>
      <c r="G141">
        <v>63.710954000000001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64.139999000000003</v>
      </c>
      <c r="C142">
        <v>64.849997999999999</v>
      </c>
      <c r="D142">
        <v>63.470001000000003</v>
      </c>
      <c r="E142">
        <v>64.830001999999993</v>
      </c>
      <c r="F142">
        <v>2813900</v>
      </c>
      <c r="G142">
        <v>63.809378000000002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65.099997999999999</v>
      </c>
      <c r="C143">
        <v>65.330001999999993</v>
      </c>
      <c r="D143">
        <v>64.160004000000001</v>
      </c>
      <c r="E143">
        <v>64.400002000000001</v>
      </c>
      <c r="F143">
        <v>4517300</v>
      </c>
      <c r="G143">
        <v>63.386147000000001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64.860000999999997</v>
      </c>
      <c r="C144">
        <v>65.430000000000007</v>
      </c>
      <c r="D144">
        <v>64.5</v>
      </c>
      <c r="E144">
        <v>65.389999000000003</v>
      </c>
      <c r="F144">
        <v>5048900</v>
      </c>
      <c r="G144">
        <v>64.360560000000007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63.970001000000003</v>
      </c>
      <c r="C145">
        <v>65.029999000000004</v>
      </c>
      <c r="D145">
        <v>63.970001000000003</v>
      </c>
      <c r="E145">
        <v>64.889999000000003</v>
      </c>
      <c r="F145">
        <v>2873700</v>
      </c>
      <c r="G145">
        <v>63.868431000000001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64.239998</v>
      </c>
      <c r="C146">
        <v>64.330001999999993</v>
      </c>
      <c r="D146">
        <v>63.279998999999997</v>
      </c>
      <c r="E146">
        <v>64.029999000000004</v>
      </c>
      <c r="F146">
        <v>2331200</v>
      </c>
      <c r="G146">
        <v>63.021970000000003</v>
      </c>
      <c r="H146">
        <f t="shared" si="3"/>
        <v>145</v>
      </c>
    </row>
    <row r="147" spans="1:16">
      <c r="A147" s="1">
        <v>42551</v>
      </c>
      <c r="B147">
        <v>62.880001</v>
      </c>
      <c r="C147">
        <v>63.950001</v>
      </c>
      <c r="D147">
        <v>62.669998</v>
      </c>
      <c r="E147">
        <v>63.919998</v>
      </c>
      <c r="F147">
        <v>3851400</v>
      </c>
      <c r="G147">
        <v>62.913701000000003</v>
      </c>
      <c r="H147">
        <f t="shared" si="3"/>
        <v>146</v>
      </c>
    </row>
    <row r="148" spans="1:16">
      <c r="A148" s="1">
        <v>42550</v>
      </c>
      <c r="B148">
        <v>62.700001</v>
      </c>
      <c r="C148">
        <v>62.93</v>
      </c>
      <c r="D148">
        <v>62.369999</v>
      </c>
      <c r="E148">
        <v>62.580002</v>
      </c>
      <c r="F148">
        <v>4018700</v>
      </c>
      <c r="G148">
        <v>61.594799999999999</v>
      </c>
      <c r="H148">
        <f t="shared" si="3"/>
        <v>147</v>
      </c>
    </row>
    <row r="149" spans="1:16">
      <c r="A149" s="1">
        <v>42549</v>
      </c>
      <c r="B149">
        <v>62.720001000000003</v>
      </c>
      <c r="C149">
        <v>62.720001000000003</v>
      </c>
      <c r="D149">
        <v>62</v>
      </c>
      <c r="E149">
        <v>62.400002000000001</v>
      </c>
      <c r="F149">
        <v>4076700</v>
      </c>
      <c r="G149">
        <v>61.417634</v>
      </c>
      <c r="H149">
        <f t="shared" si="3"/>
        <v>148</v>
      </c>
    </row>
    <row r="150" spans="1:16">
      <c r="A150" s="1">
        <v>42548</v>
      </c>
      <c r="B150">
        <v>62.389999000000003</v>
      </c>
      <c r="C150">
        <v>63.360000999999997</v>
      </c>
      <c r="D150">
        <v>62.16</v>
      </c>
      <c r="E150">
        <v>63.169998</v>
      </c>
      <c r="F150">
        <v>3444700</v>
      </c>
      <c r="G150">
        <v>61.693224000000001</v>
      </c>
      <c r="H150">
        <f t="shared" si="3"/>
        <v>149</v>
      </c>
    </row>
    <row r="151" spans="1:16">
      <c r="A151" s="1">
        <v>42545</v>
      </c>
      <c r="B151">
        <v>61.419998</v>
      </c>
      <c r="C151">
        <v>63.25</v>
      </c>
      <c r="D151">
        <v>61.27</v>
      </c>
      <c r="E151">
        <v>62.66</v>
      </c>
      <c r="F151">
        <v>4832300</v>
      </c>
      <c r="G151">
        <v>61.195148000000003</v>
      </c>
      <c r="H151">
        <f t="shared" si="3"/>
        <v>150</v>
      </c>
    </row>
    <row r="152" spans="1:16">
      <c r="A152" s="1">
        <v>42544</v>
      </c>
      <c r="B152">
        <v>62.259998000000003</v>
      </c>
      <c r="C152">
        <v>62.299999</v>
      </c>
      <c r="D152">
        <v>61.860000999999997</v>
      </c>
      <c r="E152">
        <v>62.130001</v>
      </c>
      <c r="F152">
        <v>2179500</v>
      </c>
      <c r="G152">
        <v>60.67754</v>
      </c>
      <c r="H152">
        <f t="shared" si="3"/>
        <v>151</v>
      </c>
    </row>
    <row r="153" spans="1:16">
      <c r="A153" s="1">
        <v>42543</v>
      </c>
      <c r="B153">
        <v>62.790000999999997</v>
      </c>
      <c r="C153">
        <v>62.810001</v>
      </c>
      <c r="D153">
        <v>62.110000999999997</v>
      </c>
      <c r="E153">
        <v>62.150002000000001</v>
      </c>
      <c r="F153">
        <v>2761100</v>
      </c>
      <c r="G153">
        <v>60.697073000000003</v>
      </c>
      <c r="H153">
        <f t="shared" si="3"/>
        <v>152</v>
      </c>
    </row>
    <row r="154" spans="1:16">
      <c r="A154" s="1">
        <v>42542</v>
      </c>
      <c r="B154">
        <v>62.580002</v>
      </c>
      <c r="C154">
        <v>62.93</v>
      </c>
      <c r="D154">
        <v>61.950001</v>
      </c>
      <c r="E154">
        <v>62.630001</v>
      </c>
      <c r="F154">
        <v>4283400</v>
      </c>
      <c r="G154">
        <v>61.165851000000004</v>
      </c>
      <c r="H154">
        <f t="shared" si="3"/>
        <v>153</v>
      </c>
    </row>
    <row r="155" spans="1:16">
      <c r="A155" s="1">
        <v>42541</v>
      </c>
      <c r="B155">
        <v>63.009998000000003</v>
      </c>
      <c r="C155">
        <v>63.02</v>
      </c>
      <c r="D155">
        <v>62.110000999999997</v>
      </c>
      <c r="E155">
        <v>62.57</v>
      </c>
      <c r="F155">
        <v>2705600</v>
      </c>
      <c r="G155">
        <v>61.107252000000003</v>
      </c>
      <c r="H155">
        <f t="shared" si="3"/>
        <v>154</v>
      </c>
    </row>
    <row r="156" spans="1:16">
      <c r="A156" s="1">
        <v>42538</v>
      </c>
      <c r="B156">
        <v>62.889999000000003</v>
      </c>
      <c r="C156">
        <v>63.09</v>
      </c>
      <c r="D156">
        <v>62.470001000000003</v>
      </c>
      <c r="E156">
        <v>63.02</v>
      </c>
      <c r="F156">
        <v>3640300</v>
      </c>
      <c r="G156">
        <v>61.546733000000003</v>
      </c>
      <c r="H156">
        <f t="shared" si="3"/>
        <v>155</v>
      </c>
    </row>
    <row r="157" spans="1:16">
      <c r="A157" s="1">
        <v>42537</v>
      </c>
      <c r="B157">
        <v>62.380001</v>
      </c>
      <c r="C157">
        <v>63.130001</v>
      </c>
      <c r="D157">
        <v>62.380001</v>
      </c>
      <c r="E157">
        <v>62.950001</v>
      </c>
      <c r="F157">
        <v>2678100</v>
      </c>
      <c r="G157">
        <v>61.478369999999998</v>
      </c>
      <c r="H157">
        <f t="shared" si="3"/>
        <v>156</v>
      </c>
    </row>
    <row r="158" spans="1:16">
      <c r="A158" s="1">
        <v>42536</v>
      </c>
      <c r="B158">
        <v>63</v>
      </c>
      <c r="C158">
        <v>63.029998999999997</v>
      </c>
      <c r="D158">
        <v>62.09</v>
      </c>
      <c r="E158">
        <v>62.349997999999999</v>
      </c>
      <c r="F158">
        <v>2019400</v>
      </c>
      <c r="G158">
        <v>60.892394000000003</v>
      </c>
      <c r="H158">
        <f t="shared" si="3"/>
        <v>157</v>
      </c>
    </row>
    <row r="159" spans="1:16">
      <c r="A159" s="1">
        <v>42535</v>
      </c>
      <c r="B159">
        <v>62.709999000000003</v>
      </c>
      <c r="C159">
        <v>63.029998999999997</v>
      </c>
      <c r="D159">
        <v>62.349997999999999</v>
      </c>
      <c r="E159">
        <v>62.98</v>
      </c>
      <c r="F159">
        <v>1523400</v>
      </c>
      <c r="G159">
        <v>61.507666999999998</v>
      </c>
      <c r="H159">
        <f t="shared" si="3"/>
        <v>158</v>
      </c>
    </row>
    <row r="160" spans="1:16">
      <c r="A160" s="1">
        <v>42534</v>
      </c>
      <c r="B160">
        <v>63.040000999999997</v>
      </c>
      <c r="C160">
        <v>63.43</v>
      </c>
      <c r="D160">
        <v>62.57</v>
      </c>
      <c r="E160">
        <v>62.599997999999999</v>
      </c>
      <c r="F160">
        <v>2174200</v>
      </c>
      <c r="G160">
        <v>61.13655</v>
      </c>
      <c r="H160">
        <f t="shared" si="3"/>
        <v>159</v>
      </c>
    </row>
    <row r="161" spans="1:8">
      <c r="A161" s="1">
        <v>42531</v>
      </c>
      <c r="B161">
        <v>62.919998</v>
      </c>
      <c r="C161">
        <v>63.259998000000003</v>
      </c>
      <c r="D161">
        <v>62.650002000000001</v>
      </c>
      <c r="E161">
        <v>63.02</v>
      </c>
      <c r="F161">
        <v>2306700</v>
      </c>
      <c r="G161">
        <v>61.546733000000003</v>
      </c>
      <c r="H161">
        <f t="shared" si="3"/>
        <v>160</v>
      </c>
    </row>
    <row r="162" spans="1:8">
      <c r="A162" s="1">
        <v>42530</v>
      </c>
      <c r="B162">
        <v>61.959999000000003</v>
      </c>
      <c r="C162">
        <v>63.029998999999997</v>
      </c>
      <c r="D162">
        <v>61.959999000000003</v>
      </c>
      <c r="E162">
        <v>62.98</v>
      </c>
      <c r="F162">
        <v>2420000</v>
      </c>
      <c r="G162">
        <v>61.507666999999998</v>
      </c>
      <c r="H162">
        <f t="shared" si="3"/>
        <v>161</v>
      </c>
    </row>
    <row r="163" spans="1:8">
      <c r="A163" s="1">
        <v>42529</v>
      </c>
      <c r="B163">
        <v>61.5</v>
      </c>
      <c r="C163">
        <v>62.02</v>
      </c>
      <c r="D163">
        <v>61.490001999999997</v>
      </c>
      <c r="E163">
        <v>62.009998000000003</v>
      </c>
      <c r="F163">
        <v>1945700</v>
      </c>
      <c r="G163">
        <v>60.560341999999999</v>
      </c>
      <c r="H163">
        <f t="shared" si="3"/>
        <v>162</v>
      </c>
    </row>
    <row r="164" spans="1:8">
      <c r="A164" s="1">
        <v>42528</v>
      </c>
      <c r="B164">
        <v>61.400002000000001</v>
      </c>
      <c r="C164">
        <v>61.82</v>
      </c>
      <c r="D164">
        <v>61.060001</v>
      </c>
      <c r="E164">
        <v>61.639999000000003</v>
      </c>
      <c r="F164">
        <v>2347900</v>
      </c>
      <c r="G164">
        <v>60.198993000000002</v>
      </c>
      <c r="H164">
        <f t="shared" si="3"/>
        <v>163</v>
      </c>
    </row>
    <row r="165" spans="1:8">
      <c r="A165" s="1">
        <v>42527</v>
      </c>
      <c r="B165">
        <v>61.509998000000003</v>
      </c>
      <c r="C165">
        <v>61.799999</v>
      </c>
      <c r="D165">
        <v>60.98</v>
      </c>
      <c r="E165">
        <v>61.299999</v>
      </c>
      <c r="F165">
        <v>1453000</v>
      </c>
      <c r="G165">
        <v>59.866942000000002</v>
      </c>
      <c r="H165">
        <f t="shared" si="3"/>
        <v>164</v>
      </c>
    </row>
    <row r="166" spans="1:8">
      <c r="A166" s="1">
        <v>42524</v>
      </c>
      <c r="B166">
        <v>61.049999</v>
      </c>
      <c r="C166">
        <v>61.84</v>
      </c>
      <c r="D166">
        <v>61</v>
      </c>
      <c r="E166">
        <v>61.549999</v>
      </c>
      <c r="F166">
        <v>3048700</v>
      </c>
      <c r="G166">
        <v>60.111097000000001</v>
      </c>
      <c r="H166">
        <f t="shared" si="3"/>
        <v>165</v>
      </c>
    </row>
    <row r="167" spans="1:8">
      <c r="A167" s="1">
        <v>42523</v>
      </c>
      <c r="B167">
        <v>60.09</v>
      </c>
      <c r="C167">
        <v>60.599997999999999</v>
      </c>
      <c r="D167">
        <v>59.860000999999997</v>
      </c>
      <c r="E167">
        <v>60.599997999999999</v>
      </c>
      <c r="F167">
        <v>1879100</v>
      </c>
      <c r="G167">
        <v>59.183304999999997</v>
      </c>
      <c r="H167">
        <f t="shared" si="3"/>
        <v>166</v>
      </c>
    </row>
    <row r="168" spans="1:8">
      <c r="A168" s="1">
        <v>42522</v>
      </c>
      <c r="B168">
        <v>60</v>
      </c>
      <c r="C168">
        <v>60.32</v>
      </c>
      <c r="D168">
        <v>59.759998000000003</v>
      </c>
      <c r="E168">
        <v>60.310001</v>
      </c>
      <c r="F168">
        <v>2079200</v>
      </c>
      <c r="G168">
        <v>58.900087999999997</v>
      </c>
      <c r="H168">
        <f t="shared" si="3"/>
        <v>167</v>
      </c>
    </row>
    <row r="169" spans="1:8">
      <c r="A169" s="1">
        <v>42521</v>
      </c>
      <c r="B169">
        <v>59.48</v>
      </c>
      <c r="C169">
        <v>60.18</v>
      </c>
      <c r="D169">
        <v>59.259998000000003</v>
      </c>
      <c r="E169">
        <v>60.080002</v>
      </c>
      <c r="F169">
        <v>3375000</v>
      </c>
      <c r="G169">
        <v>58.675465000000003</v>
      </c>
      <c r="H169">
        <f t="shared" si="3"/>
        <v>168</v>
      </c>
    </row>
    <row r="170" spans="1:8">
      <c r="A170" s="1">
        <v>42517</v>
      </c>
      <c r="B170">
        <v>59.41</v>
      </c>
      <c r="C170">
        <v>59.66</v>
      </c>
      <c r="D170">
        <v>59.07</v>
      </c>
      <c r="E170">
        <v>59.52</v>
      </c>
      <c r="F170">
        <v>2039200</v>
      </c>
      <c r="G170">
        <v>58.128554999999999</v>
      </c>
      <c r="H170">
        <f t="shared" si="3"/>
        <v>169</v>
      </c>
    </row>
    <row r="171" spans="1:8">
      <c r="A171" s="1">
        <v>42516</v>
      </c>
      <c r="B171">
        <v>58.369999</v>
      </c>
      <c r="C171">
        <v>59.400002000000001</v>
      </c>
      <c r="D171">
        <v>58.259998000000003</v>
      </c>
      <c r="E171">
        <v>59.389999000000003</v>
      </c>
      <c r="F171">
        <v>1944900</v>
      </c>
      <c r="G171">
        <v>58.001593</v>
      </c>
      <c r="H171">
        <f t="shared" si="3"/>
        <v>170</v>
      </c>
    </row>
    <row r="172" spans="1:8">
      <c r="A172" s="1">
        <v>42515</v>
      </c>
      <c r="B172">
        <v>58.259998000000003</v>
      </c>
      <c r="C172">
        <v>58.740001999999997</v>
      </c>
      <c r="D172">
        <v>58.07</v>
      </c>
      <c r="E172">
        <v>58.450001</v>
      </c>
      <c r="F172">
        <v>1903900</v>
      </c>
      <c r="G172">
        <v>57.083570000000002</v>
      </c>
      <c r="H172">
        <f t="shared" si="3"/>
        <v>171</v>
      </c>
    </row>
    <row r="173" spans="1:8">
      <c r="A173" s="1">
        <v>42514</v>
      </c>
      <c r="B173">
        <v>57.84</v>
      </c>
      <c r="C173">
        <v>58.68</v>
      </c>
      <c r="D173">
        <v>57.57</v>
      </c>
      <c r="E173">
        <v>58.540000999999997</v>
      </c>
      <c r="F173">
        <v>2511600</v>
      </c>
      <c r="G173">
        <v>57.171466000000002</v>
      </c>
      <c r="H173">
        <f t="shared" si="3"/>
        <v>172</v>
      </c>
    </row>
    <row r="174" spans="1:8">
      <c r="A174" s="1">
        <v>42513</v>
      </c>
      <c r="B174">
        <v>57.560001</v>
      </c>
      <c r="C174">
        <v>58.330002</v>
      </c>
      <c r="D174">
        <v>57.509998000000003</v>
      </c>
      <c r="E174">
        <v>57.610000999999997</v>
      </c>
      <c r="F174">
        <v>2641200</v>
      </c>
      <c r="G174">
        <v>56.263207000000001</v>
      </c>
      <c r="H174">
        <f t="shared" si="3"/>
        <v>173</v>
      </c>
    </row>
    <row r="175" spans="1:8">
      <c r="A175" s="1">
        <v>42510</v>
      </c>
      <c r="B175">
        <v>57.759998000000003</v>
      </c>
      <c r="C175">
        <v>57.93</v>
      </c>
      <c r="D175">
        <v>57.240001999999997</v>
      </c>
      <c r="E175">
        <v>57.630001</v>
      </c>
      <c r="F175">
        <v>2164900</v>
      </c>
      <c r="G175">
        <v>56.282739999999997</v>
      </c>
      <c r="H175">
        <f t="shared" si="3"/>
        <v>174</v>
      </c>
    </row>
    <row r="176" spans="1:8">
      <c r="A176" s="1">
        <v>42509</v>
      </c>
      <c r="B176">
        <v>56.709999000000003</v>
      </c>
      <c r="C176">
        <v>57.560001</v>
      </c>
      <c r="D176">
        <v>56.389999000000003</v>
      </c>
      <c r="E176">
        <v>57.540000999999997</v>
      </c>
      <c r="F176">
        <v>1550400</v>
      </c>
      <c r="G176">
        <v>56.194844000000003</v>
      </c>
      <c r="H176">
        <f t="shared" si="3"/>
        <v>175</v>
      </c>
    </row>
    <row r="177" spans="1:8">
      <c r="A177" s="1">
        <v>42508</v>
      </c>
      <c r="B177">
        <v>57.360000999999997</v>
      </c>
      <c r="C177">
        <v>58.279998999999997</v>
      </c>
      <c r="D177">
        <v>56.75</v>
      </c>
      <c r="E177">
        <v>57.009998000000003</v>
      </c>
      <c r="F177">
        <v>3347000</v>
      </c>
      <c r="G177">
        <v>55.677230999999999</v>
      </c>
      <c r="H177">
        <f t="shared" si="3"/>
        <v>176</v>
      </c>
    </row>
    <row r="178" spans="1:8">
      <c r="A178" s="1">
        <v>42507</v>
      </c>
      <c r="B178">
        <v>58.939999</v>
      </c>
      <c r="C178">
        <v>59.07</v>
      </c>
      <c r="D178">
        <v>57.360000999999997</v>
      </c>
      <c r="E178">
        <v>57.650002000000001</v>
      </c>
      <c r="F178">
        <v>2732400</v>
      </c>
      <c r="G178">
        <v>56.302273</v>
      </c>
      <c r="H178">
        <f t="shared" si="3"/>
        <v>177</v>
      </c>
    </row>
    <row r="179" spans="1:8">
      <c r="A179" s="1">
        <v>42506</v>
      </c>
      <c r="B179">
        <v>59.110000999999997</v>
      </c>
      <c r="C179">
        <v>59.16</v>
      </c>
      <c r="D179">
        <v>58.689999</v>
      </c>
      <c r="E179">
        <v>59.099997999999999</v>
      </c>
      <c r="F179">
        <v>1825600</v>
      </c>
      <c r="G179">
        <v>57.718372000000002</v>
      </c>
      <c r="H179">
        <f t="shared" si="3"/>
        <v>178</v>
      </c>
    </row>
    <row r="180" spans="1:8">
      <c r="A180" s="1">
        <v>42503</v>
      </c>
      <c r="B180">
        <v>59.279998999999997</v>
      </c>
      <c r="C180">
        <v>59.389999000000003</v>
      </c>
      <c r="D180">
        <v>58.77</v>
      </c>
      <c r="E180">
        <v>59.169998</v>
      </c>
      <c r="F180">
        <v>2129100</v>
      </c>
      <c r="G180">
        <v>57.786735</v>
      </c>
      <c r="H180">
        <f t="shared" si="3"/>
        <v>179</v>
      </c>
    </row>
    <row r="181" spans="1:8">
      <c r="A181" s="1">
        <v>42502</v>
      </c>
      <c r="B181">
        <v>59.18</v>
      </c>
      <c r="C181">
        <v>59.529998999999997</v>
      </c>
      <c r="D181">
        <v>58.919998</v>
      </c>
      <c r="E181">
        <v>59.240001999999997</v>
      </c>
      <c r="F181">
        <v>3716700</v>
      </c>
      <c r="G181">
        <v>57.855102000000002</v>
      </c>
      <c r="H181">
        <f t="shared" si="3"/>
        <v>180</v>
      </c>
    </row>
    <row r="182" spans="1:8">
      <c r="A182" s="1">
        <v>42501</v>
      </c>
      <c r="B182">
        <v>59.18</v>
      </c>
      <c r="C182">
        <v>59.41</v>
      </c>
      <c r="D182">
        <v>58.599997999999999</v>
      </c>
      <c r="E182">
        <v>59.139999000000003</v>
      </c>
      <c r="F182">
        <v>2588300</v>
      </c>
      <c r="G182">
        <v>57.757438</v>
      </c>
      <c r="H182">
        <f t="shared" si="3"/>
        <v>181</v>
      </c>
    </row>
    <row r="183" spans="1:8">
      <c r="A183" s="1">
        <v>42500</v>
      </c>
      <c r="B183">
        <v>59.509998000000003</v>
      </c>
      <c r="C183">
        <v>59.650002000000001</v>
      </c>
      <c r="D183">
        <v>59.119999</v>
      </c>
      <c r="E183">
        <v>59.25</v>
      </c>
      <c r="F183">
        <v>1947700</v>
      </c>
      <c r="G183">
        <v>57.864866999999997</v>
      </c>
      <c r="H183">
        <f t="shared" si="3"/>
        <v>182</v>
      </c>
    </row>
    <row r="184" spans="1:8">
      <c r="A184" s="1">
        <v>42499</v>
      </c>
      <c r="B184">
        <v>59.150002000000001</v>
      </c>
      <c r="C184">
        <v>59.439999</v>
      </c>
      <c r="D184">
        <v>58.939999</v>
      </c>
      <c r="E184">
        <v>59.119999</v>
      </c>
      <c r="F184">
        <v>1544700</v>
      </c>
      <c r="G184">
        <v>57.737904999999998</v>
      </c>
      <c r="H184">
        <f t="shared" si="3"/>
        <v>183</v>
      </c>
    </row>
    <row r="185" spans="1:8">
      <c r="A185" s="1">
        <v>42496</v>
      </c>
      <c r="B185">
        <v>59.139999000000003</v>
      </c>
      <c r="C185">
        <v>59.48</v>
      </c>
      <c r="D185">
        <v>58.580002</v>
      </c>
      <c r="E185">
        <v>59</v>
      </c>
      <c r="F185">
        <v>2325400</v>
      </c>
      <c r="G185">
        <v>57.620711</v>
      </c>
      <c r="H185">
        <f t="shared" si="3"/>
        <v>184</v>
      </c>
    </row>
    <row r="186" spans="1:8">
      <c r="A186" s="1">
        <v>42495</v>
      </c>
      <c r="B186">
        <v>59.16</v>
      </c>
      <c r="C186">
        <v>59.599997999999999</v>
      </c>
      <c r="D186">
        <v>58.799999</v>
      </c>
      <c r="E186">
        <v>59.150002000000001</v>
      </c>
      <c r="F186">
        <v>2516900</v>
      </c>
      <c r="G186">
        <v>57.767206000000002</v>
      </c>
      <c r="H186">
        <f t="shared" si="3"/>
        <v>185</v>
      </c>
    </row>
    <row r="187" spans="1:8">
      <c r="A187" s="1">
        <v>42494</v>
      </c>
      <c r="B187">
        <v>58.700001</v>
      </c>
      <c r="C187">
        <v>59.59</v>
      </c>
      <c r="D187">
        <v>58.66</v>
      </c>
      <c r="E187">
        <v>59.139999000000003</v>
      </c>
      <c r="F187">
        <v>3680900</v>
      </c>
      <c r="G187">
        <v>57.757438</v>
      </c>
      <c r="H187">
        <f t="shared" si="3"/>
        <v>186</v>
      </c>
    </row>
    <row r="188" spans="1:8">
      <c r="A188" s="1">
        <v>42493</v>
      </c>
      <c r="B188">
        <v>58.549999</v>
      </c>
      <c r="C188">
        <v>59.110000999999997</v>
      </c>
      <c r="D188">
        <v>58.369999</v>
      </c>
      <c r="E188">
        <v>59.009998000000003</v>
      </c>
      <c r="F188">
        <v>2782100</v>
      </c>
      <c r="G188">
        <v>57.630476000000002</v>
      </c>
      <c r="H188">
        <f t="shared" si="3"/>
        <v>187</v>
      </c>
    </row>
    <row r="189" spans="1:8">
      <c r="A189" s="1">
        <v>42492</v>
      </c>
      <c r="B189">
        <v>58.360000999999997</v>
      </c>
      <c r="C189">
        <v>59.060001</v>
      </c>
      <c r="D189">
        <v>58.060001</v>
      </c>
      <c r="E189">
        <v>58.669998</v>
      </c>
      <c r="F189">
        <v>1791200</v>
      </c>
      <c r="G189">
        <v>57.298423999999997</v>
      </c>
      <c r="H189">
        <f t="shared" si="3"/>
        <v>188</v>
      </c>
    </row>
    <row r="190" spans="1:8">
      <c r="A190" s="1">
        <v>42489</v>
      </c>
      <c r="B190">
        <v>57.400002000000001</v>
      </c>
      <c r="C190">
        <v>58.32</v>
      </c>
      <c r="D190">
        <v>56.950001</v>
      </c>
      <c r="E190">
        <v>58.200001</v>
      </c>
      <c r="F190">
        <v>1895800</v>
      </c>
      <c r="G190">
        <v>56.839413999999998</v>
      </c>
      <c r="H190">
        <f t="shared" si="3"/>
        <v>189</v>
      </c>
    </row>
    <row r="191" spans="1:8">
      <c r="A191" s="1">
        <v>42488</v>
      </c>
      <c r="B191">
        <v>57.259998000000003</v>
      </c>
      <c r="C191">
        <v>58.060001</v>
      </c>
      <c r="D191">
        <v>57.080002</v>
      </c>
      <c r="E191">
        <v>57.759998000000003</v>
      </c>
      <c r="F191">
        <v>1462800</v>
      </c>
      <c r="G191">
        <v>56.409697999999999</v>
      </c>
      <c r="H191">
        <f t="shared" si="3"/>
        <v>190</v>
      </c>
    </row>
    <row r="192" spans="1:8">
      <c r="A192" s="1">
        <v>42487</v>
      </c>
      <c r="B192">
        <v>57.16</v>
      </c>
      <c r="C192">
        <v>58.099997999999999</v>
      </c>
      <c r="D192">
        <v>56.830002</v>
      </c>
      <c r="E192">
        <v>57.759998000000003</v>
      </c>
      <c r="F192">
        <v>2155100</v>
      </c>
      <c r="G192">
        <v>56.409697999999999</v>
      </c>
    </row>
    <row r="193" spans="1:7">
      <c r="A193" s="1">
        <v>42486</v>
      </c>
      <c r="B193">
        <v>57.259998000000003</v>
      </c>
      <c r="C193">
        <v>57.450001</v>
      </c>
      <c r="D193">
        <v>56.810001</v>
      </c>
      <c r="E193">
        <v>57</v>
      </c>
      <c r="F193">
        <v>1523500</v>
      </c>
      <c r="G193">
        <v>55.667467000000002</v>
      </c>
    </row>
    <row r="194" spans="1:7">
      <c r="A194" s="1">
        <v>42485</v>
      </c>
      <c r="B194">
        <v>56.810001</v>
      </c>
      <c r="C194">
        <v>57.119999</v>
      </c>
      <c r="D194">
        <v>56.599997999999999</v>
      </c>
      <c r="E194">
        <v>57.099997999999999</v>
      </c>
      <c r="F194">
        <v>1764800</v>
      </c>
      <c r="G194">
        <v>55.765127</v>
      </c>
    </row>
    <row r="195" spans="1:7">
      <c r="A195" s="1">
        <v>42482</v>
      </c>
      <c r="B195">
        <v>56.700001</v>
      </c>
      <c r="C195">
        <v>57.259998000000003</v>
      </c>
      <c r="D195">
        <v>56.639999000000003</v>
      </c>
      <c r="E195">
        <v>56.990001999999997</v>
      </c>
      <c r="F195">
        <v>2410900</v>
      </c>
      <c r="G195">
        <v>55.657702</v>
      </c>
    </row>
    <row r="196" spans="1:7">
      <c r="A196" s="1">
        <v>42481</v>
      </c>
      <c r="B196">
        <v>58.130001</v>
      </c>
      <c r="C196">
        <v>58.139999000000003</v>
      </c>
      <c r="D196">
        <v>56.48</v>
      </c>
      <c r="E196">
        <v>56.619999</v>
      </c>
      <c r="F196">
        <v>3644700</v>
      </c>
      <c r="G196">
        <v>55.296348999999999</v>
      </c>
    </row>
    <row r="197" spans="1:7">
      <c r="A197" s="1">
        <v>42480</v>
      </c>
      <c r="B197">
        <v>59.599997999999999</v>
      </c>
      <c r="C197">
        <v>59.73</v>
      </c>
      <c r="D197">
        <v>58.400002000000001</v>
      </c>
      <c r="E197">
        <v>58.400002000000001</v>
      </c>
      <c r="F197">
        <v>3051100</v>
      </c>
      <c r="G197">
        <v>57.034739000000002</v>
      </c>
    </row>
    <row r="198" spans="1:7">
      <c r="A198" s="1">
        <v>42479</v>
      </c>
      <c r="B198">
        <v>59.599997999999999</v>
      </c>
      <c r="C198">
        <v>59.830002</v>
      </c>
      <c r="D198">
        <v>59.150002000000001</v>
      </c>
      <c r="E198">
        <v>59.580002</v>
      </c>
      <c r="F198">
        <v>2133500</v>
      </c>
      <c r="G198">
        <v>58.187154</v>
      </c>
    </row>
    <row r="199" spans="1:7">
      <c r="A199" s="1">
        <v>42478</v>
      </c>
      <c r="B199">
        <v>59.279998999999997</v>
      </c>
      <c r="C199">
        <v>59.619999</v>
      </c>
      <c r="D199">
        <v>58.810001</v>
      </c>
      <c r="E199">
        <v>59.549999</v>
      </c>
      <c r="F199">
        <v>1809800</v>
      </c>
      <c r="G199">
        <v>58.157853000000003</v>
      </c>
    </row>
    <row r="200" spans="1:7">
      <c r="A200" s="1">
        <v>42475</v>
      </c>
      <c r="B200">
        <v>59.009998000000003</v>
      </c>
      <c r="C200">
        <v>59.52</v>
      </c>
      <c r="D200">
        <v>58.779998999999997</v>
      </c>
      <c r="E200">
        <v>59.279998999999997</v>
      </c>
      <c r="F200">
        <v>2266100</v>
      </c>
      <c r="G200">
        <v>57.894164000000004</v>
      </c>
    </row>
    <row r="201" spans="1:7">
      <c r="A201" s="1">
        <v>42474</v>
      </c>
      <c r="B201">
        <v>58.740001999999997</v>
      </c>
      <c r="C201">
        <v>58.990001999999997</v>
      </c>
      <c r="D201">
        <v>58.52</v>
      </c>
      <c r="E201">
        <v>58.849997999999999</v>
      </c>
      <c r="F201">
        <v>1803000</v>
      </c>
      <c r="G201">
        <v>57.474215999999998</v>
      </c>
    </row>
    <row r="202" spans="1:7">
      <c r="A202" s="1">
        <v>42473</v>
      </c>
      <c r="B202">
        <v>59.34</v>
      </c>
      <c r="C202">
        <v>59.34</v>
      </c>
      <c r="D202">
        <v>58.43</v>
      </c>
      <c r="E202">
        <v>58.830002</v>
      </c>
      <c r="F202">
        <v>1635700</v>
      </c>
      <c r="G202">
        <v>57.454687</v>
      </c>
    </row>
    <row r="203" spans="1:7">
      <c r="A203" s="1">
        <v>42472</v>
      </c>
      <c r="B203">
        <v>59.02</v>
      </c>
      <c r="C203">
        <v>59.299999</v>
      </c>
      <c r="D203">
        <v>58.59</v>
      </c>
      <c r="E203">
        <v>59.209999000000003</v>
      </c>
      <c r="F203">
        <v>1762500</v>
      </c>
      <c r="G203">
        <v>57.825800999999998</v>
      </c>
    </row>
    <row r="204" spans="1:7">
      <c r="A204" s="1">
        <v>42471</v>
      </c>
      <c r="B204">
        <v>59.380001</v>
      </c>
      <c r="C204">
        <v>59.599997999999999</v>
      </c>
      <c r="D204">
        <v>58.799999</v>
      </c>
      <c r="E204">
        <v>58.900002000000001</v>
      </c>
      <c r="F204">
        <v>2213200</v>
      </c>
      <c r="G204">
        <v>57.523049999999998</v>
      </c>
    </row>
    <row r="205" spans="1:7">
      <c r="A205" s="1">
        <v>42468</v>
      </c>
      <c r="B205">
        <v>59.049999</v>
      </c>
      <c r="C205">
        <v>59.48</v>
      </c>
      <c r="D205">
        <v>58.799999</v>
      </c>
      <c r="E205">
        <v>59.299999</v>
      </c>
      <c r="F205">
        <v>2367200</v>
      </c>
      <c r="G205">
        <v>57.913696999999999</v>
      </c>
    </row>
    <row r="206" spans="1:7">
      <c r="A206" s="1">
        <v>42467</v>
      </c>
      <c r="B206">
        <v>58.419998</v>
      </c>
      <c r="C206">
        <v>59.060001</v>
      </c>
      <c r="D206">
        <v>58.330002</v>
      </c>
      <c r="E206">
        <v>58.75</v>
      </c>
      <c r="F206">
        <v>1829500</v>
      </c>
      <c r="G206">
        <v>57.376556000000001</v>
      </c>
    </row>
    <row r="207" spans="1:7">
      <c r="A207" s="1">
        <v>42466</v>
      </c>
      <c r="B207">
        <v>58.099997999999999</v>
      </c>
      <c r="C207">
        <v>58.68</v>
      </c>
      <c r="D207">
        <v>57.790000999999997</v>
      </c>
      <c r="E207">
        <v>58.669998</v>
      </c>
      <c r="F207">
        <v>4013100</v>
      </c>
      <c r="G207">
        <v>57.298423999999997</v>
      </c>
    </row>
    <row r="208" spans="1:7">
      <c r="A208" s="1">
        <v>42465</v>
      </c>
      <c r="B208">
        <v>59.380001</v>
      </c>
      <c r="C208">
        <v>59.529998999999997</v>
      </c>
      <c r="D208">
        <v>58.189999</v>
      </c>
      <c r="E208">
        <v>58.23</v>
      </c>
      <c r="F208">
        <v>3240700</v>
      </c>
      <c r="G208">
        <v>56.868712000000002</v>
      </c>
    </row>
    <row r="209" spans="1:7">
      <c r="A209" s="1">
        <v>42464</v>
      </c>
      <c r="B209">
        <v>59.990001999999997</v>
      </c>
      <c r="C209">
        <v>60.029998999999997</v>
      </c>
      <c r="D209">
        <v>59.369999</v>
      </c>
      <c r="E209">
        <v>59.52</v>
      </c>
      <c r="F209">
        <v>2529700</v>
      </c>
      <c r="G209">
        <v>58.128554999999999</v>
      </c>
    </row>
    <row r="210" spans="1:7">
      <c r="A210" s="1">
        <v>42461</v>
      </c>
      <c r="B210">
        <v>59.32</v>
      </c>
      <c r="C210">
        <v>60.09</v>
      </c>
      <c r="D210">
        <v>59.220001000000003</v>
      </c>
      <c r="E210">
        <v>59.830002</v>
      </c>
      <c r="F210">
        <v>2277200</v>
      </c>
      <c r="G210">
        <v>58.431308999999999</v>
      </c>
    </row>
    <row r="211" spans="1:7">
      <c r="A211" s="1">
        <v>42460</v>
      </c>
      <c r="B211">
        <v>59.419998</v>
      </c>
      <c r="C211">
        <v>59.880001</v>
      </c>
      <c r="D211">
        <v>59.169998</v>
      </c>
      <c r="E211">
        <v>59.720001000000003</v>
      </c>
      <c r="F211">
        <v>2810900</v>
      </c>
      <c r="G211">
        <v>58.323880000000003</v>
      </c>
    </row>
    <row r="212" spans="1:7">
      <c r="A212" s="1">
        <v>42459</v>
      </c>
      <c r="B212">
        <v>59.310001</v>
      </c>
      <c r="C212">
        <v>59.650002000000001</v>
      </c>
      <c r="D212">
        <v>58.790000999999997</v>
      </c>
      <c r="E212">
        <v>59.439999</v>
      </c>
      <c r="F212">
        <v>2743400</v>
      </c>
      <c r="G212">
        <v>58.050424</v>
      </c>
    </row>
    <row r="213" spans="1:7">
      <c r="A213" s="1">
        <v>42458</v>
      </c>
      <c r="B213">
        <v>58.16</v>
      </c>
      <c r="C213">
        <v>59.259998000000003</v>
      </c>
      <c r="D213">
        <v>58.16</v>
      </c>
      <c r="E213">
        <v>59.189999</v>
      </c>
      <c r="F213">
        <v>2252800</v>
      </c>
      <c r="G213">
        <v>57.806268000000003</v>
      </c>
    </row>
    <row r="214" spans="1:7">
      <c r="A214" s="1">
        <v>42457</v>
      </c>
      <c r="B214">
        <v>59</v>
      </c>
      <c r="C214">
        <v>59.299999</v>
      </c>
      <c r="D214">
        <v>58.349997999999999</v>
      </c>
      <c r="E214">
        <v>58.52</v>
      </c>
      <c r="F214">
        <v>1703300</v>
      </c>
      <c r="G214">
        <v>56.707571000000002</v>
      </c>
    </row>
    <row r="215" spans="1:7">
      <c r="A215" s="1">
        <v>42453</v>
      </c>
      <c r="B215">
        <v>58.709999000000003</v>
      </c>
      <c r="C215">
        <v>59.110000999999997</v>
      </c>
      <c r="D215">
        <v>58.619999</v>
      </c>
      <c r="E215">
        <v>58.849997999999999</v>
      </c>
      <c r="F215">
        <v>2026200</v>
      </c>
      <c r="G215">
        <v>57.027349000000001</v>
      </c>
    </row>
    <row r="216" spans="1:7">
      <c r="A216" s="1">
        <v>42452</v>
      </c>
      <c r="B216">
        <v>58.400002000000001</v>
      </c>
      <c r="C216">
        <v>59.18</v>
      </c>
      <c r="D216">
        <v>58.27</v>
      </c>
      <c r="E216">
        <v>58.959999000000003</v>
      </c>
      <c r="F216">
        <v>1545700</v>
      </c>
      <c r="G216">
        <v>57.133941999999998</v>
      </c>
    </row>
    <row r="217" spans="1:7">
      <c r="A217" s="1">
        <v>42451</v>
      </c>
      <c r="B217">
        <v>58.470001000000003</v>
      </c>
      <c r="C217">
        <v>59.139999000000003</v>
      </c>
      <c r="D217">
        <v>58.310001</v>
      </c>
      <c r="E217">
        <v>58.57</v>
      </c>
      <c r="F217">
        <v>1726800</v>
      </c>
      <c r="G217">
        <v>56.756022000000002</v>
      </c>
    </row>
    <row r="218" spans="1:7">
      <c r="A218" s="1">
        <v>42450</v>
      </c>
      <c r="B218">
        <v>58.869999</v>
      </c>
      <c r="C218">
        <v>59.34</v>
      </c>
      <c r="D218">
        <v>57.959999000000003</v>
      </c>
      <c r="E218">
        <v>58.580002</v>
      </c>
      <c r="F218">
        <v>1644100</v>
      </c>
      <c r="G218">
        <v>56.765714000000003</v>
      </c>
    </row>
    <row r="219" spans="1:7">
      <c r="A219" s="1">
        <v>42447</v>
      </c>
      <c r="B219">
        <v>59.189999</v>
      </c>
      <c r="C219">
        <v>59.5</v>
      </c>
      <c r="D219">
        <v>58.439999</v>
      </c>
      <c r="E219">
        <v>58.740001999999997</v>
      </c>
      <c r="F219">
        <v>5690500</v>
      </c>
      <c r="G219">
        <v>56.920758999999997</v>
      </c>
    </row>
    <row r="220" spans="1:7">
      <c r="A220" s="1">
        <v>42446</v>
      </c>
      <c r="B220">
        <v>58.09</v>
      </c>
      <c r="C220">
        <v>59.299999</v>
      </c>
      <c r="D220">
        <v>57.650002000000001</v>
      </c>
      <c r="E220">
        <v>59</v>
      </c>
      <c r="F220">
        <v>3023700</v>
      </c>
      <c r="G220">
        <v>57.172705000000001</v>
      </c>
    </row>
    <row r="221" spans="1:7">
      <c r="A221" s="1">
        <v>42445</v>
      </c>
      <c r="B221">
        <v>57.23</v>
      </c>
      <c r="C221">
        <v>58.110000999999997</v>
      </c>
      <c r="D221">
        <v>56.700001</v>
      </c>
      <c r="E221">
        <v>58.060001</v>
      </c>
      <c r="F221">
        <v>2669500</v>
      </c>
      <c r="G221">
        <v>56.261819000000003</v>
      </c>
    </row>
    <row r="222" spans="1:7">
      <c r="A222" s="1">
        <v>42444</v>
      </c>
      <c r="B222">
        <v>57.369999</v>
      </c>
      <c r="C222">
        <v>57.880001</v>
      </c>
      <c r="D222">
        <v>57.220001000000003</v>
      </c>
      <c r="E222">
        <v>57.48</v>
      </c>
      <c r="F222">
        <v>2485500</v>
      </c>
      <c r="G222">
        <v>55.699779999999997</v>
      </c>
    </row>
    <row r="223" spans="1:7">
      <c r="A223" s="1">
        <v>42443</v>
      </c>
      <c r="B223">
        <v>57.049999</v>
      </c>
      <c r="C223">
        <v>57.630001</v>
      </c>
      <c r="D223">
        <v>57</v>
      </c>
      <c r="E223">
        <v>57.540000999999997</v>
      </c>
      <c r="F223">
        <v>2040200</v>
      </c>
      <c r="G223">
        <v>55.757922999999998</v>
      </c>
    </row>
    <row r="224" spans="1:7">
      <c r="A224" s="1">
        <v>42440</v>
      </c>
      <c r="B224">
        <v>57.5</v>
      </c>
      <c r="C224">
        <v>57.630001</v>
      </c>
      <c r="D224">
        <v>57.080002</v>
      </c>
      <c r="E224">
        <v>57.32</v>
      </c>
      <c r="F224">
        <v>2304100</v>
      </c>
      <c r="G224">
        <v>55.544736</v>
      </c>
    </row>
    <row r="225" spans="1:7">
      <c r="A225" s="1">
        <v>42439</v>
      </c>
      <c r="B225">
        <v>57.290000999999997</v>
      </c>
      <c r="C225">
        <v>57.610000999999997</v>
      </c>
      <c r="D225">
        <v>56.560001</v>
      </c>
      <c r="E225">
        <v>57.040000999999997</v>
      </c>
      <c r="F225">
        <v>2023400</v>
      </c>
      <c r="G225">
        <v>55.273409000000001</v>
      </c>
    </row>
    <row r="226" spans="1:7">
      <c r="A226" s="1">
        <v>42438</v>
      </c>
      <c r="B226">
        <v>56.93</v>
      </c>
      <c r="C226">
        <v>57.439999</v>
      </c>
      <c r="D226">
        <v>56.93</v>
      </c>
      <c r="E226">
        <v>57.279998999999997</v>
      </c>
      <c r="F226">
        <v>2035200</v>
      </c>
      <c r="G226">
        <v>55.505974000000002</v>
      </c>
    </row>
    <row r="227" spans="1:7">
      <c r="A227" s="1">
        <v>42437</v>
      </c>
      <c r="B227">
        <v>56.380001</v>
      </c>
      <c r="C227">
        <v>57.080002</v>
      </c>
      <c r="D227">
        <v>56.360000999999997</v>
      </c>
      <c r="E227">
        <v>56.939999</v>
      </c>
      <c r="F227">
        <v>3398400</v>
      </c>
      <c r="G227">
        <v>55.176504000000001</v>
      </c>
    </row>
    <row r="228" spans="1:7">
      <c r="A228" s="1">
        <v>42436</v>
      </c>
      <c r="B228">
        <v>56.369999</v>
      </c>
      <c r="C228">
        <v>56.860000999999997</v>
      </c>
      <c r="D228">
        <v>56.200001</v>
      </c>
      <c r="E228">
        <v>56.470001000000003</v>
      </c>
      <c r="F228">
        <v>3824400</v>
      </c>
      <c r="G228">
        <v>54.721063000000001</v>
      </c>
    </row>
    <row r="229" spans="1:7">
      <c r="A229" s="1">
        <v>42433</v>
      </c>
      <c r="B229">
        <v>56.09</v>
      </c>
      <c r="C229">
        <v>56.580002</v>
      </c>
      <c r="D229">
        <v>55.709999000000003</v>
      </c>
      <c r="E229">
        <v>56.5</v>
      </c>
      <c r="F229">
        <v>3636600</v>
      </c>
      <c r="G229">
        <v>54.750132000000001</v>
      </c>
    </row>
    <row r="230" spans="1:7">
      <c r="A230" s="1">
        <v>42432</v>
      </c>
      <c r="B230">
        <v>56.34</v>
      </c>
      <c r="C230">
        <v>56.400002000000001</v>
      </c>
      <c r="D230">
        <v>55.610000999999997</v>
      </c>
      <c r="E230">
        <v>56.290000999999997</v>
      </c>
      <c r="F230">
        <v>2171700</v>
      </c>
      <c r="G230">
        <v>54.546636999999997</v>
      </c>
    </row>
    <row r="231" spans="1:7">
      <c r="A231" s="1">
        <v>42431</v>
      </c>
      <c r="B231">
        <v>56</v>
      </c>
      <c r="C231">
        <v>56.34</v>
      </c>
      <c r="D231">
        <v>54.709999000000003</v>
      </c>
      <c r="E231">
        <v>56.23</v>
      </c>
      <c r="F231">
        <v>2665600</v>
      </c>
      <c r="G231">
        <v>54.488494000000003</v>
      </c>
    </row>
    <row r="232" spans="1:7">
      <c r="A232" s="1">
        <v>42430</v>
      </c>
      <c r="B232">
        <v>57.099997999999999</v>
      </c>
      <c r="C232">
        <v>57.240001999999997</v>
      </c>
      <c r="D232">
        <v>55.919998</v>
      </c>
      <c r="E232">
        <v>56.209999000000003</v>
      </c>
      <c r="F232">
        <v>2868600</v>
      </c>
      <c r="G232">
        <v>54.469113</v>
      </c>
    </row>
    <row r="233" spans="1:7">
      <c r="A233" s="1">
        <v>42429</v>
      </c>
      <c r="B233">
        <v>56.48</v>
      </c>
      <c r="C233">
        <v>57.169998</v>
      </c>
      <c r="D233">
        <v>56.330002</v>
      </c>
      <c r="E233">
        <v>56.73</v>
      </c>
      <c r="F233">
        <v>3186000</v>
      </c>
      <c r="G233">
        <v>54.973008</v>
      </c>
    </row>
    <row r="234" spans="1:7">
      <c r="A234" s="1">
        <v>42426</v>
      </c>
      <c r="B234">
        <v>58.07</v>
      </c>
      <c r="C234">
        <v>58.389999000000003</v>
      </c>
      <c r="D234">
        <v>56.400002000000001</v>
      </c>
      <c r="E234">
        <v>56.43</v>
      </c>
      <c r="F234">
        <v>2557300</v>
      </c>
      <c r="G234">
        <v>54.682301000000002</v>
      </c>
    </row>
    <row r="235" spans="1:7">
      <c r="A235" s="1">
        <v>42425</v>
      </c>
      <c r="B235">
        <v>57.650002000000001</v>
      </c>
      <c r="C235">
        <v>58.459999000000003</v>
      </c>
      <c r="D235">
        <v>57.290000999999997</v>
      </c>
      <c r="E235">
        <v>58.34</v>
      </c>
      <c r="F235">
        <v>2755300</v>
      </c>
      <c r="G235">
        <v>56.533146000000002</v>
      </c>
    </row>
    <row r="236" spans="1:7">
      <c r="A236" s="1">
        <v>42424</v>
      </c>
      <c r="B236">
        <v>57.009998000000003</v>
      </c>
      <c r="C236">
        <v>57.549999</v>
      </c>
      <c r="D236">
        <v>56.490001999999997</v>
      </c>
      <c r="E236">
        <v>57.459999000000003</v>
      </c>
      <c r="F236">
        <v>2873500</v>
      </c>
      <c r="G236">
        <v>55.680399000000001</v>
      </c>
    </row>
    <row r="237" spans="1:7">
      <c r="A237" s="1">
        <v>42423</v>
      </c>
      <c r="B237">
        <v>56.299999</v>
      </c>
      <c r="C237">
        <v>57.349997999999999</v>
      </c>
      <c r="D237">
        <v>56.189999</v>
      </c>
      <c r="E237">
        <v>57.220001000000003</v>
      </c>
      <c r="F237">
        <v>2680300</v>
      </c>
      <c r="G237">
        <v>55.447834</v>
      </c>
    </row>
    <row r="238" spans="1:7">
      <c r="A238" s="1">
        <v>42422</v>
      </c>
      <c r="B238">
        <v>56.029998999999997</v>
      </c>
      <c r="C238">
        <v>56.509998000000003</v>
      </c>
      <c r="D238">
        <v>55.630001</v>
      </c>
      <c r="E238">
        <v>56.48</v>
      </c>
      <c r="F238">
        <v>3043400</v>
      </c>
      <c r="G238">
        <v>54.730750999999998</v>
      </c>
    </row>
    <row r="239" spans="1:7">
      <c r="A239" s="1">
        <v>42419</v>
      </c>
      <c r="B239">
        <v>56.080002</v>
      </c>
      <c r="C239">
        <v>56.130001</v>
      </c>
      <c r="D239">
        <v>55.310001</v>
      </c>
      <c r="E239">
        <v>55.889999000000003</v>
      </c>
      <c r="F239">
        <v>4175200</v>
      </c>
      <c r="G239">
        <v>54.159024000000002</v>
      </c>
    </row>
    <row r="240" spans="1:7">
      <c r="A240" s="1">
        <v>42418</v>
      </c>
      <c r="B240">
        <v>55.599997999999999</v>
      </c>
      <c r="C240">
        <v>56.380001</v>
      </c>
      <c r="D240">
        <v>54.950001</v>
      </c>
      <c r="E240">
        <v>56</v>
      </c>
      <c r="F240">
        <v>4134400</v>
      </c>
      <c r="G240">
        <v>54.265618000000003</v>
      </c>
    </row>
    <row r="241" spans="1:7">
      <c r="A241" s="1">
        <v>42417</v>
      </c>
      <c r="B241">
        <v>56.060001</v>
      </c>
      <c r="C241">
        <v>56.52</v>
      </c>
      <c r="D241">
        <v>55.380001</v>
      </c>
      <c r="E241">
        <v>55.810001</v>
      </c>
      <c r="F241">
        <v>3998600</v>
      </c>
      <c r="G241">
        <v>54.081504000000002</v>
      </c>
    </row>
    <row r="242" spans="1:7">
      <c r="A242" s="1">
        <v>42416</v>
      </c>
      <c r="B242">
        <v>55.799999</v>
      </c>
      <c r="C242">
        <v>55.970001000000003</v>
      </c>
      <c r="D242">
        <v>55.240001999999997</v>
      </c>
      <c r="E242">
        <v>55.75</v>
      </c>
      <c r="F242">
        <v>2939900</v>
      </c>
      <c r="G242">
        <v>54.023361000000001</v>
      </c>
    </row>
    <row r="243" spans="1:7">
      <c r="A243" s="1">
        <v>42412</v>
      </c>
      <c r="B243">
        <v>55.259998000000003</v>
      </c>
      <c r="C243">
        <v>55.59</v>
      </c>
      <c r="D243">
        <v>54.450001</v>
      </c>
      <c r="E243">
        <v>55.209999000000003</v>
      </c>
      <c r="F243">
        <v>2877300</v>
      </c>
      <c r="G243">
        <v>53.500084000000001</v>
      </c>
    </row>
    <row r="244" spans="1:7">
      <c r="A244" s="1">
        <v>42411</v>
      </c>
      <c r="B244">
        <v>55.880001</v>
      </c>
      <c r="C244">
        <v>56.48</v>
      </c>
      <c r="D244">
        <v>55.080002</v>
      </c>
      <c r="E244">
        <v>55.16</v>
      </c>
      <c r="F244">
        <v>3672500</v>
      </c>
      <c r="G244">
        <v>53.451633000000001</v>
      </c>
    </row>
    <row r="245" spans="1:7">
      <c r="A245" s="1">
        <v>42410</v>
      </c>
      <c r="B245">
        <v>55.799999</v>
      </c>
      <c r="C245">
        <v>56.560001</v>
      </c>
      <c r="D245">
        <v>55.200001</v>
      </c>
      <c r="E245">
        <v>56.169998</v>
      </c>
      <c r="F245">
        <v>4100300</v>
      </c>
      <c r="G245">
        <v>54.430351000000002</v>
      </c>
    </row>
    <row r="246" spans="1:7">
      <c r="A246" s="1">
        <v>42409</v>
      </c>
      <c r="B246">
        <v>56.07</v>
      </c>
      <c r="C246">
        <v>56.610000999999997</v>
      </c>
      <c r="D246">
        <v>55.68</v>
      </c>
      <c r="E246">
        <v>55.919998</v>
      </c>
      <c r="F246">
        <v>5980000</v>
      </c>
      <c r="G246">
        <v>54.188094</v>
      </c>
    </row>
    <row r="247" spans="1:7">
      <c r="A247" s="1">
        <v>42408</v>
      </c>
      <c r="B247">
        <v>56.240001999999997</v>
      </c>
      <c r="C247">
        <v>57.119999</v>
      </c>
      <c r="D247">
        <v>55.73</v>
      </c>
      <c r="E247">
        <v>56.299999</v>
      </c>
      <c r="F247">
        <v>3841300</v>
      </c>
      <c r="G247">
        <v>54.556325999999999</v>
      </c>
    </row>
    <row r="248" spans="1:7">
      <c r="A248" s="1">
        <v>42405</v>
      </c>
      <c r="B248">
        <v>55.91</v>
      </c>
      <c r="C248">
        <v>56.470001000000003</v>
      </c>
      <c r="D248">
        <v>55.119999</v>
      </c>
      <c r="E248">
        <v>56.240001999999997</v>
      </c>
      <c r="F248">
        <v>3687200</v>
      </c>
      <c r="G248">
        <v>54.498185999999997</v>
      </c>
    </row>
    <row r="249" spans="1:7">
      <c r="A249" s="1">
        <v>42404</v>
      </c>
      <c r="B249">
        <v>57.27</v>
      </c>
      <c r="C249">
        <v>57.43</v>
      </c>
      <c r="D249">
        <v>56.23</v>
      </c>
      <c r="E249">
        <v>56.330002</v>
      </c>
      <c r="F249">
        <v>4175900</v>
      </c>
      <c r="G249">
        <v>54.585399000000002</v>
      </c>
    </row>
    <row r="250" spans="1:7">
      <c r="A250" s="1">
        <v>42403</v>
      </c>
      <c r="B250">
        <v>56.91</v>
      </c>
      <c r="C250">
        <v>57.73</v>
      </c>
      <c r="D250">
        <v>56.700001</v>
      </c>
      <c r="E250">
        <v>57.459999000000003</v>
      </c>
      <c r="F250">
        <v>3970700</v>
      </c>
      <c r="G250">
        <v>55.680399000000001</v>
      </c>
    </row>
    <row r="251" spans="1:7">
      <c r="A251" s="1">
        <v>42402</v>
      </c>
      <c r="B251">
        <v>55.080002</v>
      </c>
      <c r="C251">
        <v>56.73</v>
      </c>
      <c r="D251">
        <v>55.07</v>
      </c>
      <c r="E251">
        <v>56.669998</v>
      </c>
      <c r="F251">
        <v>6190100</v>
      </c>
      <c r="G251">
        <v>54.914864999999999</v>
      </c>
    </row>
    <row r="252" spans="1:7">
      <c r="A252" s="1">
        <v>42401</v>
      </c>
      <c r="B252">
        <v>54.959999000000003</v>
      </c>
      <c r="C252">
        <v>55.529998999999997</v>
      </c>
      <c r="D252">
        <v>54.610000999999997</v>
      </c>
      <c r="E252">
        <v>55.459999000000003</v>
      </c>
      <c r="F252">
        <v>3141500</v>
      </c>
      <c r="G252">
        <v>53.742341000000003</v>
      </c>
    </row>
    <row r="253" spans="1:7">
      <c r="A253" s="1">
        <v>42398</v>
      </c>
      <c r="B253">
        <v>54.139999000000003</v>
      </c>
      <c r="C253">
        <v>55.110000999999997</v>
      </c>
      <c r="D253">
        <v>53.93</v>
      </c>
      <c r="E253">
        <v>54.91</v>
      </c>
      <c r="F253">
        <v>3727600</v>
      </c>
      <c r="G253">
        <v>53.209375999999999</v>
      </c>
    </row>
    <row r="254" spans="1:7">
      <c r="A254" s="1">
        <v>42397</v>
      </c>
      <c r="B254">
        <v>52.73</v>
      </c>
      <c r="C254">
        <v>54.16</v>
      </c>
      <c r="D254">
        <v>52.349997999999999</v>
      </c>
      <c r="E254">
        <v>53.759998000000003</v>
      </c>
      <c r="F254">
        <v>2223200</v>
      </c>
      <c r="G254">
        <v>52.094991999999998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2"/>
  <sheetViews>
    <sheetView workbookViewId="0">
      <selection activeCell="A2" sqref="A2:G25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77.059997999999993</v>
      </c>
      <c r="C2">
        <v>77.379997000000003</v>
      </c>
      <c r="D2">
        <v>76.680000000000007</v>
      </c>
      <c r="E2">
        <v>76.769997000000004</v>
      </c>
      <c r="F2">
        <v>363100</v>
      </c>
      <c r="G2">
        <v>76.769997000000004</v>
      </c>
      <c r="H2">
        <v>1</v>
      </c>
      <c r="J2" s="4">
        <f>AVERAGE(G2:G31)</f>
        <v>77.346332933333329</v>
      </c>
      <c r="K2" s="4">
        <f>AVERAGE(G2:G91)</f>
        <v>75.574480788888877</v>
      </c>
      <c r="L2" s="4">
        <f>AVERAGE(G2:G181)</f>
        <v>75.729028677777805</v>
      </c>
      <c r="M2" s="4"/>
      <c r="N2" s="4"/>
      <c r="O2" s="4"/>
      <c r="P2" s="4"/>
    </row>
    <row r="3" spans="1:16">
      <c r="A3" s="1">
        <v>42761</v>
      </c>
      <c r="B3">
        <v>77.069999999999993</v>
      </c>
      <c r="C3">
        <v>77.629997000000003</v>
      </c>
      <c r="D3">
        <v>76.599997999999999</v>
      </c>
      <c r="E3">
        <v>76.980002999999996</v>
      </c>
      <c r="F3">
        <v>387000</v>
      </c>
      <c r="G3">
        <v>76.980002999999996</v>
      </c>
      <c r="H3">
        <f>H2+1</f>
        <v>2</v>
      </c>
      <c r="I3">
        <v>2.62</v>
      </c>
      <c r="J3" s="5">
        <f>$I3/J2</f>
        <v>3.3873616248339032E-2</v>
      </c>
      <c r="K3" s="5">
        <f>$I3/K2</f>
        <v>3.4667786965268815E-2</v>
      </c>
      <c r="L3" s="5">
        <f>$I3/L2</f>
        <v>3.4597036905727831E-2</v>
      </c>
      <c r="M3" s="4"/>
      <c r="N3" s="4"/>
      <c r="O3" s="4"/>
      <c r="P3" s="4"/>
    </row>
    <row r="4" spans="1:16">
      <c r="A4" s="1">
        <v>42760</v>
      </c>
      <c r="B4">
        <v>77.150002000000001</v>
      </c>
      <c r="C4">
        <v>77.470000999999996</v>
      </c>
      <c r="D4">
        <v>76.849997999999999</v>
      </c>
      <c r="E4">
        <v>77.139999000000003</v>
      </c>
      <c r="F4">
        <v>478500</v>
      </c>
      <c r="G4">
        <v>77.139999000000003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77.349997999999999</v>
      </c>
      <c r="C5">
        <v>77.739998</v>
      </c>
      <c r="D5">
        <v>76.860000999999997</v>
      </c>
      <c r="E5">
        <v>77.440002000000007</v>
      </c>
      <c r="F5">
        <v>606000</v>
      </c>
      <c r="G5">
        <v>77.440002000000007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77.199996999999996</v>
      </c>
      <c r="C6">
        <v>77.410004000000001</v>
      </c>
      <c r="D6">
        <v>76.989998</v>
      </c>
      <c r="E6">
        <v>77.199996999999996</v>
      </c>
      <c r="F6">
        <v>518600</v>
      </c>
      <c r="G6">
        <v>77.199996999999996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77.190002000000007</v>
      </c>
      <c r="C7">
        <v>77.709998999999996</v>
      </c>
      <c r="D7">
        <v>76.639999000000003</v>
      </c>
      <c r="E7">
        <v>77.019997000000004</v>
      </c>
      <c r="F7">
        <v>604500</v>
      </c>
      <c r="G7">
        <v>77.019997000000004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76.849997999999999</v>
      </c>
      <c r="C8">
        <v>77.889999000000003</v>
      </c>
      <c r="D8">
        <v>76.849997999999999</v>
      </c>
      <c r="E8">
        <v>77.050003000000004</v>
      </c>
      <c r="F8">
        <v>378000</v>
      </c>
      <c r="G8">
        <v>77.050003000000004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77.959998999999996</v>
      </c>
      <c r="C9">
        <v>78.290001000000004</v>
      </c>
      <c r="D9">
        <v>77.430000000000007</v>
      </c>
      <c r="E9">
        <v>77.889999000000003</v>
      </c>
      <c r="F9">
        <v>315700</v>
      </c>
      <c r="G9">
        <v>77.889999000000003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77.830001999999993</v>
      </c>
      <c r="C10">
        <v>78.400002000000001</v>
      </c>
      <c r="D10">
        <v>77.5</v>
      </c>
      <c r="E10">
        <v>78</v>
      </c>
      <c r="F10">
        <v>577100</v>
      </c>
      <c r="G10">
        <v>78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77.370002999999997</v>
      </c>
      <c r="C11">
        <v>77.599997999999999</v>
      </c>
      <c r="D11">
        <v>76.879997000000003</v>
      </c>
      <c r="E11">
        <v>77.260002</v>
      </c>
      <c r="F11">
        <v>418800</v>
      </c>
      <c r="G11">
        <v>77.260002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77.629997000000003</v>
      </c>
      <c r="C12">
        <v>78.300003000000004</v>
      </c>
      <c r="D12">
        <v>77.139999000000003</v>
      </c>
      <c r="E12">
        <v>77.5</v>
      </c>
      <c r="F12">
        <v>641700</v>
      </c>
      <c r="G12">
        <v>77.5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76.919998000000007</v>
      </c>
      <c r="C13">
        <v>77.860000999999997</v>
      </c>
      <c r="D13">
        <v>76.919998000000007</v>
      </c>
      <c r="E13">
        <v>77.720000999999996</v>
      </c>
      <c r="F13">
        <v>547000</v>
      </c>
      <c r="G13">
        <v>77.720000999999996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77.339995999999999</v>
      </c>
      <c r="C14">
        <v>77.739998</v>
      </c>
      <c r="D14">
        <v>76.839995999999999</v>
      </c>
      <c r="E14">
        <v>77.129997000000003</v>
      </c>
      <c r="F14">
        <v>634600</v>
      </c>
      <c r="G14">
        <v>77.129997000000003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78.540001000000004</v>
      </c>
      <c r="C15">
        <v>78.800003000000004</v>
      </c>
      <c r="D15">
        <v>77.180000000000007</v>
      </c>
      <c r="E15">
        <v>77.230002999999996</v>
      </c>
      <c r="F15">
        <v>464400</v>
      </c>
      <c r="G15">
        <v>77.230002999999996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78.129997000000003</v>
      </c>
      <c r="C16">
        <v>78.800003000000004</v>
      </c>
      <c r="D16">
        <v>77.800003000000004</v>
      </c>
      <c r="E16">
        <v>78.489998</v>
      </c>
      <c r="F16">
        <v>724900</v>
      </c>
      <c r="G16">
        <v>78.489998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77.949996999999996</v>
      </c>
      <c r="C17">
        <v>78.589995999999999</v>
      </c>
      <c r="D17">
        <v>77.089995999999999</v>
      </c>
      <c r="E17">
        <v>78.389999000000003</v>
      </c>
      <c r="F17">
        <v>1228700</v>
      </c>
      <c r="G17">
        <v>78.389999000000003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77.489998</v>
      </c>
      <c r="C18">
        <v>78</v>
      </c>
      <c r="D18">
        <v>77.269997000000004</v>
      </c>
      <c r="E18">
        <v>77.75</v>
      </c>
      <c r="F18">
        <v>727600</v>
      </c>
      <c r="G18">
        <v>77.75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77.989998</v>
      </c>
      <c r="C19">
        <v>78.019997000000004</v>
      </c>
      <c r="D19">
        <v>76.970000999999996</v>
      </c>
      <c r="E19">
        <v>77.319999999999993</v>
      </c>
      <c r="F19">
        <v>517200</v>
      </c>
      <c r="G19">
        <v>77.319999999999993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78.260002</v>
      </c>
      <c r="C20">
        <v>78.510002</v>
      </c>
      <c r="D20">
        <v>77.769997000000004</v>
      </c>
      <c r="E20">
        <v>78.029999000000004</v>
      </c>
      <c r="F20">
        <v>432300</v>
      </c>
      <c r="G20">
        <v>78.029999000000004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77.300003000000004</v>
      </c>
      <c r="C21">
        <v>78.379997000000003</v>
      </c>
      <c r="D21">
        <v>77.029999000000004</v>
      </c>
      <c r="E21">
        <v>78.25</v>
      </c>
      <c r="F21">
        <v>384600</v>
      </c>
      <c r="G21">
        <v>78.25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77.860000999999997</v>
      </c>
      <c r="C22">
        <v>77.860000999999997</v>
      </c>
      <c r="D22">
        <v>76.709998999999996</v>
      </c>
      <c r="E22">
        <v>76.930000000000007</v>
      </c>
      <c r="F22">
        <v>256300</v>
      </c>
      <c r="G22">
        <v>76.930000000000007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77.599997999999999</v>
      </c>
      <c r="C23">
        <v>78.099997999999999</v>
      </c>
      <c r="D23">
        <v>77.190002000000007</v>
      </c>
      <c r="E23">
        <v>77.849997999999999</v>
      </c>
      <c r="F23">
        <v>241300</v>
      </c>
      <c r="G23">
        <v>77.849997999999999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77.650002000000001</v>
      </c>
      <c r="C24">
        <v>77.849997999999999</v>
      </c>
      <c r="D24">
        <v>77.300003000000004</v>
      </c>
      <c r="E24">
        <v>77.660004000000001</v>
      </c>
      <c r="F24">
        <v>200400</v>
      </c>
      <c r="G24">
        <v>77.660004000000001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77.059997999999993</v>
      </c>
      <c r="C25">
        <v>77.830001999999993</v>
      </c>
      <c r="D25">
        <v>76.760002</v>
      </c>
      <c r="E25">
        <v>77.599997999999999</v>
      </c>
      <c r="F25">
        <v>412700</v>
      </c>
      <c r="G25">
        <v>77.599997999999999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77</v>
      </c>
      <c r="C26">
        <v>77.650002000000001</v>
      </c>
      <c r="D26">
        <v>77</v>
      </c>
      <c r="E26">
        <v>77.059997999999993</v>
      </c>
      <c r="F26">
        <v>340800</v>
      </c>
      <c r="G26">
        <v>77.059997999999993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76.800003000000004</v>
      </c>
      <c r="C27">
        <v>77.300003000000004</v>
      </c>
      <c r="D27">
        <v>76.449996999999996</v>
      </c>
      <c r="E27">
        <v>77.139999000000003</v>
      </c>
      <c r="F27">
        <v>355300</v>
      </c>
      <c r="G27">
        <v>77.139999000000003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77.069999999999993</v>
      </c>
      <c r="C28">
        <v>77.279999000000004</v>
      </c>
      <c r="D28">
        <v>76.339995999999999</v>
      </c>
      <c r="E28">
        <v>77.099997999999999</v>
      </c>
      <c r="F28">
        <v>361700</v>
      </c>
      <c r="G28">
        <v>77.099997999999999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76.010002</v>
      </c>
      <c r="C29">
        <v>77.290001000000004</v>
      </c>
      <c r="D29">
        <v>75.75</v>
      </c>
      <c r="E29">
        <v>76.669998000000007</v>
      </c>
      <c r="F29">
        <v>1050500</v>
      </c>
      <c r="G29">
        <v>76.669998000000007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75.589995999999999</v>
      </c>
      <c r="C30">
        <v>75.900002000000001</v>
      </c>
      <c r="D30">
        <v>74.459998999999996</v>
      </c>
      <c r="E30">
        <v>75.849997999999999</v>
      </c>
      <c r="F30">
        <v>1332900</v>
      </c>
      <c r="G30">
        <v>75.849997999999999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78.569999999999993</v>
      </c>
      <c r="C31">
        <v>78.970000999999996</v>
      </c>
      <c r="D31">
        <v>75.930000000000007</v>
      </c>
      <c r="E31">
        <v>75.970000999999996</v>
      </c>
      <c r="F31">
        <v>732400</v>
      </c>
      <c r="G31">
        <v>75.970000999999996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77.330001999999993</v>
      </c>
      <c r="C32">
        <v>78.230002999999996</v>
      </c>
      <c r="D32">
        <v>77.330001999999993</v>
      </c>
      <c r="E32">
        <v>78.169998000000007</v>
      </c>
      <c r="F32">
        <v>599000</v>
      </c>
      <c r="G32">
        <v>78.169998000000007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75.769997000000004</v>
      </c>
      <c r="C33">
        <v>77.209998999999996</v>
      </c>
      <c r="D33">
        <v>75.639999000000003</v>
      </c>
      <c r="E33">
        <v>77.139999000000003</v>
      </c>
      <c r="F33">
        <v>663800</v>
      </c>
      <c r="G33">
        <v>77.139999000000003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75.180000000000007</v>
      </c>
      <c r="C34">
        <v>76.269997000000004</v>
      </c>
      <c r="D34">
        <v>75.160004000000001</v>
      </c>
      <c r="E34">
        <v>76.190002000000007</v>
      </c>
      <c r="F34">
        <v>488600</v>
      </c>
      <c r="G34">
        <v>76.190002000000007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74.610000999999997</v>
      </c>
      <c r="C35">
        <v>75.230002999999996</v>
      </c>
      <c r="D35">
        <v>74.069999999999993</v>
      </c>
      <c r="E35">
        <v>75.139999000000003</v>
      </c>
      <c r="F35">
        <v>642400</v>
      </c>
      <c r="G35">
        <v>75.139999000000003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74.739998</v>
      </c>
      <c r="C36">
        <v>75.139999000000003</v>
      </c>
      <c r="D36">
        <v>74.5</v>
      </c>
      <c r="E36">
        <v>75.110000999999997</v>
      </c>
      <c r="F36">
        <v>632200</v>
      </c>
      <c r="G36">
        <v>75.110000999999997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74.120002999999997</v>
      </c>
      <c r="C37">
        <v>74.610000999999997</v>
      </c>
      <c r="D37">
        <v>73.739998</v>
      </c>
      <c r="E37">
        <v>74.559997999999993</v>
      </c>
      <c r="F37">
        <v>1211200</v>
      </c>
      <c r="G37">
        <v>74.559997999999993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73.25</v>
      </c>
      <c r="C38">
        <v>73.819999999999993</v>
      </c>
      <c r="D38">
        <v>72.610000999999997</v>
      </c>
      <c r="E38">
        <v>73.819999999999993</v>
      </c>
      <c r="F38">
        <v>840100</v>
      </c>
      <c r="G38">
        <v>73.819999999999993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73.559997999999993</v>
      </c>
      <c r="C39">
        <v>74.389999000000003</v>
      </c>
      <c r="D39">
        <v>73.180000000000007</v>
      </c>
      <c r="E39">
        <v>73.540001000000004</v>
      </c>
      <c r="F39">
        <v>625500</v>
      </c>
      <c r="G39">
        <v>73.540001000000004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73.639999000000003</v>
      </c>
      <c r="C40">
        <v>73.769997000000004</v>
      </c>
      <c r="D40">
        <v>72.620002999999997</v>
      </c>
      <c r="E40">
        <v>73.129997000000003</v>
      </c>
      <c r="F40">
        <v>713000</v>
      </c>
      <c r="G40">
        <v>73.129997000000003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75.519997000000004</v>
      </c>
      <c r="C41">
        <v>75.580001999999993</v>
      </c>
      <c r="D41">
        <v>73.900002000000001</v>
      </c>
      <c r="E41">
        <v>73.930000000000007</v>
      </c>
      <c r="F41">
        <v>836900</v>
      </c>
      <c r="G41">
        <v>73.930000000000007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76.370002999999997</v>
      </c>
      <c r="C42">
        <v>77.339995999999999</v>
      </c>
      <c r="D42">
        <v>76.370002999999997</v>
      </c>
      <c r="E42">
        <v>76.680000000000007</v>
      </c>
      <c r="F42">
        <v>717100</v>
      </c>
      <c r="G42">
        <v>76.680000000000007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75.529999000000004</v>
      </c>
      <c r="C43">
        <v>77.010002</v>
      </c>
      <c r="D43">
        <v>75.529999000000004</v>
      </c>
      <c r="E43">
        <v>76.629997000000003</v>
      </c>
      <c r="F43">
        <v>644700</v>
      </c>
      <c r="G43">
        <v>76.629997000000003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74.220000999999996</v>
      </c>
      <c r="C44">
        <v>75.470000999999996</v>
      </c>
      <c r="D44">
        <v>74.029999000000004</v>
      </c>
      <c r="E44">
        <v>75.339995999999999</v>
      </c>
      <c r="F44">
        <v>358400</v>
      </c>
      <c r="G44">
        <v>75.339995999999999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74.269997000000004</v>
      </c>
      <c r="C45">
        <v>75.019997000000004</v>
      </c>
      <c r="D45">
        <v>73.830001999999993</v>
      </c>
      <c r="E45">
        <v>73.959998999999996</v>
      </c>
      <c r="F45">
        <v>688900</v>
      </c>
      <c r="G45">
        <v>73.959998999999996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74.790001000000004</v>
      </c>
      <c r="C46">
        <v>75.349997999999999</v>
      </c>
      <c r="D46">
        <v>74.139999000000003</v>
      </c>
      <c r="E46">
        <v>75.059997999999993</v>
      </c>
      <c r="F46">
        <v>935200</v>
      </c>
      <c r="G46">
        <v>75.059997999999993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73.5</v>
      </c>
      <c r="C47">
        <v>74.269997000000004</v>
      </c>
      <c r="D47">
        <v>73.489998</v>
      </c>
      <c r="E47">
        <v>74.099997999999999</v>
      </c>
      <c r="F47">
        <v>420100</v>
      </c>
      <c r="G47">
        <v>74.099997999999999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73.669998000000007</v>
      </c>
      <c r="C48">
        <v>74.309997999999993</v>
      </c>
      <c r="D48">
        <v>72.919998000000007</v>
      </c>
      <c r="E48">
        <v>73.260002</v>
      </c>
      <c r="F48">
        <v>892600</v>
      </c>
      <c r="G48">
        <v>73.260002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73.480002999999996</v>
      </c>
      <c r="C49">
        <v>74.360000999999997</v>
      </c>
      <c r="D49">
        <v>73.440002000000007</v>
      </c>
      <c r="E49">
        <v>73.75</v>
      </c>
      <c r="F49">
        <v>574700</v>
      </c>
      <c r="G49">
        <v>73.75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74.220000999999996</v>
      </c>
      <c r="C50">
        <v>74.440002000000007</v>
      </c>
      <c r="D50">
        <v>73.309997999999993</v>
      </c>
      <c r="E50">
        <v>73.75</v>
      </c>
      <c r="F50">
        <v>1336500</v>
      </c>
      <c r="G50">
        <v>73.75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73.400002000000001</v>
      </c>
      <c r="C51">
        <v>74.290001000000004</v>
      </c>
      <c r="D51">
        <v>73.379997000000003</v>
      </c>
      <c r="E51">
        <v>74.059997999999993</v>
      </c>
      <c r="F51">
        <v>861000</v>
      </c>
      <c r="G51">
        <v>74.059997999999993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72.980002999999996</v>
      </c>
      <c r="C52">
        <v>73.430000000000007</v>
      </c>
      <c r="D52">
        <v>72.150002000000001</v>
      </c>
      <c r="E52">
        <v>73.080001999999993</v>
      </c>
      <c r="F52">
        <v>959200</v>
      </c>
      <c r="G52">
        <v>73.080001999999993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72.849997999999999</v>
      </c>
      <c r="C53">
        <v>74.389999000000003</v>
      </c>
      <c r="D53">
        <v>72.849997999999999</v>
      </c>
      <c r="E53">
        <v>73.440002000000007</v>
      </c>
      <c r="F53">
        <v>1622300</v>
      </c>
      <c r="G53">
        <v>73.440002000000007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73.760002</v>
      </c>
      <c r="C54">
        <v>73.800003000000004</v>
      </c>
      <c r="D54">
        <v>70.860000999999997</v>
      </c>
      <c r="E54">
        <v>72.819999999999993</v>
      </c>
      <c r="F54">
        <v>1081200</v>
      </c>
      <c r="G54">
        <v>72.819999999999993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74.709998999999996</v>
      </c>
      <c r="C55">
        <v>75.050003000000004</v>
      </c>
      <c r="D55">
        <v>73.339995999999999</v>
      </c>
      <c r="E55">
        <v>73.980002999999996</v>
      </c>
      <c r="F55">
        <v>1491400</v>
      </c>
      <c r="G55">
        <v>73.980002999999996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75.230002999999996</v>
      </c>
      <c r="C56">
        <v>76.150002000000001</v>
      </c>
      <c r="D56">
        <v>75.089995999999999</v>
      </c>
      <c r="E56">
        <v>75.739998</v>
      </c>
      <c r="F56">
        <v>580300</v>
      </c>
      <c r="G56">
        <v>75.739998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74.559997999999993</v>
      </c>
      <c r="C57">
        <v>75.059997999999993</v>
      </c>
      <c r="D57">
        <v>73.440002000000007</v>
      </c>
      <c r="E57">
        <v>75.050003000000004</v>
      </c>
      <c r="F57">
        <v>893400</v>
      </c>
      <c r="G57">
        <v>75.050003000000004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74.650002000000001</v>
      </c>
      <c r="C58">
        <v>75.510002</v>
      </c>
      <c r="D58">
        <v>73.989998</v>
      </c>
      <c r="E58">
        <v>74.110000999999997</v>
      </c>
      <c r="F58">
        <v>901700</v>
      </c>
      <c r="G58">
        <v>74.110000999999997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73.760002</v>
      </c>
      <c r="C59">
        <v>75</v>
      </c>
      <c r="D59">
        <v>73.760002</v>
      </c>
      <c r="E59">
        <v>74.220000999999996</v>
      </c>
      <c r="F59">
        <v>1062700</v>
      </c>
      <c r="G59">
        <v>74.220000999999996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74.650002000000001</v>
      </c>
      <c r="C60">
        <v>74.760002</v>
      </c>
      <c r="D60">
        <v>73.480002999999996</v>
      </c>
      <c r="E60">
        <v>74.510002</v>
      </c>
      <c r="F60">
        <v>772000</v>
      </c>
      <c r="G60">
        <v>74.510002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76.209998999999996</v>
      </c>
      <c r="C61">
        <v>76.209998999999996</v>
      </c>
      <c r="D61">
        <v>74.599997999999999</v>
      </c>
      <c r="E61">
        <v>74.790001000000004</v>
      </c>
      <c r="F61">
        <v>636300</v>
      </c>
      <c r="G61">
        <v>74.790001000000004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74.959998999999996</v>
      </c>
      <c r="C62">
        <v>76.589995999999999</v>
      </c>
      <c r="D62">
        <v>74.800003000000004</v>
      </c>
      <c r="E62">
        <v>76.129997000000003</v>
      </c>
      <c r="F62">
        <v>1085200</v>
      </c>
      <c r="G62">
        <v>76.129997000000003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74.470000999999996</v>
      </c>
      <c r="C63">
        <v>75.080001999999993</v>
      </c>
      <c r="D63">
        <v>74.110000999999997</v>
      </c>
      <c r="E63">
        <v>74.599997999999999</v>
      </c>
      <c r="F63">
        <v>531800</v>
      </c>
      <c r="G63">
        <v>74.599997999999999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74.779999000000004</v>
      </c>
      <c r="C64">
        <v>75.269997000000004</v>
      </c>
      <c r="D64">
        <v>74.559997999999993</v>
      </c>
      <c r="E64">
        <v>74.879997000000003</v>
      </c>
      <c r="F64">
        <v>763000</v>
      </c>
      <c r="G64">
        <v>74.224997000000002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75.139999000000003</v>
      </c>
      <c r="C65">
        <v>75.349997999999999</v>
      </c>
      <c r="D65">
        <v>74.550003000000004</v>
      </c>
      <c r="E65">
        <v>75.160004000000001</v>
      </c>
      <c r="F65">
        <v>688400</v>
      </c>
      <c r="G65">
        <v>74.502554000000003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74.400002000000001</v>
      </c>
      <c r="C66">
        <v>75.220000999999996</v>
      </c>
      <c r="D66">
        <v>74.379997000000003</v>
      </c>
      <c r="E66">
        <v>75.199996999999996</v>
      </c>
      <c r="F66">
        <v>415300</v>
      </c>
      <c r="G66">
        <v>74.542197000000002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74.440002000000007</v>
      </c>
      <c r="C67">
        <v>74.900002000000001</v>
      </c>
      <c r="D67">
        <v>74.040001000000004</v>
      </c>
      <c r="E67">
        <v>74.75</v>
      </c>
      <c r="F67">
        <v>423000</v>
      </c>
      <c r="G67">
        <v>74.096136000000001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74.629997000000003</v>
      </c>
      <c r="C68">
        <v>74.660004000000001</v>
      </c>
      <c r="D68">
        <v>73.599997999999999</v>
      </c>
      <c r="E68">
        <v>74.080001999999993</v>
      </c>
      <c r="F68">
        <v>714100</v>
      </c>
      <c r="G68">
        <v>73.431999000000005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75.129997000000003</v>
      </c>
      <c r="C69">
        <v>75.459998999999996</v>
      </c>
      <c r="D69">
        <v>74.610000999999997</v>
      </c>
      <c r="E69">
        <v>74.75</v>
      </c>
      <c r="F69">
        <v>516000</v>
      </c>
      <c r="G69">
        <v>74.096136000000001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75.120002999999997</v>
      </c>
      <c r="C70">
        <v>75.199996999999996</v>
      </c>
      <c r="D70">
        <v>74.550003000000004</v>
      </c>
      <c r="E70">
        <v>74.959998999999996</v>
      </c>
      <c r="F70">
        <v>526700</v>
      </c>
      <c r="G70">
        <v>74.304299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74.650002000000001</v>
      </c>
      <c r="C71">
        <v>75.309997999999993</v>
      </c>
      <c r="D71">
        <v>73.910004000000001</v>
      </c>
      <c r="E71">
        <v>75.120002999999997</v>
      </c>
      <c r="F71">
        <v>773000</v>
      </c>
      <c r="G71">
        <v>74.462902999999997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73.870002999999997</v>
      </c>
      <c r="C72">
        <v>74.489998</v>
      </c>
      <c r="D72">
        <v>73.779999000000004</v>
      </c>
      <c r="E72">
        <v>74.239998</v>
      </c>
      <c r="F72">
        <v>393600</v>
      </c>
      <c r="G72">
        <v>73.590594999999993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73.970000999999996</v>
      </c>
      <c r="C73">
        <v>74.550003000000004</v>
      </c>
      <c r="D73">
        <v>73.629997000000003</v>
      </c>
      <c r="E73">
        <v>73.660004000000001</v>
      </c>
      <c r="F73">
        <v>618000</v>
      </c>
      <c r="G73">
        <v>73.015675000000002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73.639999000000003</v>
      </c>
      <c r="C74">
        <v>74.889999000000003</v>
      </c>
      <c r="D74">
        <v>73.519997000000004</v>
      </c>
      <c r="E74">
        <v>74.309997999999993</v>
      </c>
      <c r="F74">
        <v>790500</v>
      </c>
      <c r="G74">
        <v>73.659982999999997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72.940002000000007</v>
      </c>
      <c r="C75">
        <v>73.800003000000004</v>
      </c>
      <c r="D75">
        <v>72.940002000000007</v>
      </c>
      <c r="E75">
        <v>73.610000999999997</v>
      </c>
      <c r="F75">
        <v>684700</v>
      </c>
      <c r="G75">
        <v>72.966109000000003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73.529999000000004</v>
      </c>
      <c r="C76">
        <v>73.629997000000003</v>
      </c>
      <c r="D76">
        <v>72.839995999999999</v>
      </c>
      <c r="E76">
        <v>72.900002000000001</v>
      </c>
      <c r="F76">
        <v>605700</v>
      </c>
      <c r="G76">
        <v>72.262320000000003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73.209998999999996</v>
      </c>
      <c r="C77">
        <v>73.870002999999997</v>
      </c>
      <c r="D77">
        <v>72.900002000000001</v>
      </c>
      <c r="E77">
        <v>73.779999000000004</v>
      </c>
      <c r="F77">
        <v>877200</v>
      </c>
      <c r="G77">
        <v>73.134619999999998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73.459998999999996</v>
      </c>
      <c r="C78">
        <v>74.290001000000004</v>
      </c>
      <c r="D78">
        <v>72.660004000000001</v>
      </c>
      <c r="E78">
        <v>72.690002000000007</v>
      </c>
      <c r="F78">
        <v>1373600</v>
      </c>
      <c r="G78">
        <v>72.054158000000001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72.550003000000004</v>
      </c>
      <c r="C79">
        <v>73.209998999999996</v>
      </c>
      <c r="D79">
        <v>72.069999999999993</v>
      </c>
      <c r="E79">
        <v>72.970000999999996</v>
      </c>
      <c r="F79">
        <v>1148600</v>
      </c>
      <c r="G79">
        <v>72.331708000000006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73.160004000000001</v>
      </c>
      <c r="C80">
        <v>73.919998000000007</v>
      </c>
      <c r="D80">
        <v>72.559997999999993</v>
      </c>
      <c r="E80">
        <v>72.809997999999993</v>
      </c>
      <c r="F80">
        <v>961300</v>
      </c>
      <c r="G80">
        <v>72.173103999999995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74.819999999999993</v>
      </c>
      <c r="C81">
        <v>74.819999999999993</v>
      </c>
      <c r="D81">
        <v>72.610000999999997</v>
      </c>
      <c r="E81">
        <v>73</v>
      </c>
      <c r="F81">
        <v>757800</v>
      </c>
      <c r="G81">
        <v>72.361444000000006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75.809997999999993</v>
      </c>
      <c r="C82">
        <v>75.809997999999993</v>
      </c>
      <c r="D82">
        <v>74.440002000000007</v>
      </c>
      <c r="E82">
        <v>74.980002999999996</v>
      </c>
      <c r="F82">
        <v>813800</v>
      </c>
      <c r="G82">
        <v>74.324128000000002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77.160004000000001</v>
      </c>
      <c r="C83">
        <v>77.449996999999996</v>
      </c>
      <c r="D83">
        <v>75.559997999999993</v>
      </c>
      <c r="E83">
        <v>75.989998</v>
      </c>
      <c r="F83">
        <v>951400</v>
      </c>
      <c r="G83">
        <v>75.325288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77.660004000000001</v>
      </c>
      <c r="C84">
        <v>77.660004000000001</v>
      </c>
      <c r="D84">
        <v>76.330001999999993</v>
      </c>
      <c r="E84">
        <v>76.760002</v>
      </c>
      <c r="F84">
        <v>695600</v>
      </c>
      <c r="G84">
        <v>76.088555999999997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78.690002000000007</v>
      </c>
      <c r="C85">
        <v>78.690002000000007</v>
      </c>
      <c r="D85">
        <v>77.190002000000007</v>
      </c>
      <c r="E85">
        <v>77.870002999999997</v>
      </c>
      <c r="F85">
        <v>1094300</v>
      </c>
      <c r="G85">
        <v>77.188846999999996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79.739998</v>
      </c>
      <c r="C86">
        <v>80.190002000000007</v>
      </c>
      <c r="D86">
        <v>78.410004000000001</v>
      </c>
      <c r="E86">
        <v>78.510002</v>
      </c>
      <c r="F86">
        <v>770600</v>
      </c>
      <c r="G86">
        <v>77.823249000000004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79.5</v>
      </c>
      <c r="C87">
        <v>79.720000999999996</v>
      </c>
      <c r="D87">
        <v>78.980002999999996</v>
      </c>
      <c r="E87">
        <v>79.379997000000003</v>
      </c>
      <c r="F87">
        <v>653200</v>
      </c>
      <c r="G87">
        <v>78.685632999999996</v>
      </c>
      <c r="H87">
        <f t="shared" si="1"/>
        <v>86</v>
      </c>
      <c r="J87" s="4"/>
      <c r="K87" s="4"/>
      <c r="L87" s="4"/>
      <c r="M87" s="7"/>
      <c r="N87" s="27"/>
      <c r="O87" s="7"/>
      <c r="P87" s="5" t="e">
        <f t="shared" si="2"/>
        <v>#DIV/0!</v>
      </c>
    </row>
    <row r="88" spans="1:16">
      <c r="A88" s="1">
        <v>42636</v>
      </c>
      <c r="B88">
        <v>79.059997999999993</v>
      </c>
      <c r="C88">
        <v>79.699996999999996</v>
      </c>
      <c r="D88">
        <v>78.559997999999993</v>
      </c>
      <c r="E88">
        <v>79.389999000000003</v>
      </c>
      <c r="F88">
        <v>677600</v>
      </c>
      <c r="G88">
        <v>78.695548000000002</v>
      </c>
      <c r="H88">
        <f t="shared" si="1"/>
        <v>87</v>
      </c>
      <c r="J88" s="4"/>
      <c r="K88" s="4"/>
      <c r="L88" s="4"/>
      <c r="M88" s="7"/>
      <c r="N88" s="27"/>
      <c r="O88" s="7"/>
      <c r="P88" s="5" t="e">
        <f t="shared" si="2"/>
        <v>#DIV/0!</v>
      </c>
    </row>
    <row r="89" spans="1:16">
      <c r="A89" s="1">
        <v>42635</v>
      </c>
      <c r="B89">
        <v>78.800003000000004</v>
      </c>
      <c r="C89">
        <v>79.150002000000001</v>
      </c>
      <c r="D89">
        <v>78.400002000000001</v>
      </c>
      <c r="E89">
        <v>79.089995999999999</v>
      </c>
      <c r="F89">
        <v>601800</v>
      </c>
      <c r="G89">
        <v>78.398168999999996</v>
      </c>
      <c r="H89">
        <f t="shared" si="1"/>
        <v>88</v>
      </c>
      <c r="J89" s="4"/>
      <c r="K89" s="4"/>
      <c r="L89" s="4"/>
      <c r="M89" s="7"/>
      <c r="N89" s="27"/>
      <c r="O89" s="7"/>
      <c r="P89" s="5" t="e">
        <f t="shared" si="2"/>
        <v>#DIV/0!</v>
      </c>
    </row>
    <row r="90" spans="1:16">
      <c r="A90" s="1">
        <v>42634</v>
      </c>
      <c r="B90">
        <v>76.75</v>
      </c>
      <c r="C90">
        <v>78.339995999999999</v>
      </c>
      <c r="D90">
        <v>76.75</v>
      </c>
      <c r="E90">
        <v>78.309997999999993</v>
      </c>
      <c r="F90">
        <v>704700</v>
      </c>
      <c r="G90">
        <v>77.624993000000003</v>
      </c>
      <c r="H90">
        <f t="shared" si="1"/>
        <v>89</v>
      </c>
      <c r="J90" s="4"/>
      <c r="K90" s="4"/>
      <c r="L90" s="4"/>
      <c r="M90" s="7"/>
      <c r="N90" s="27"/>
      <c r="O90" s="7"/>
      <c r="P90" s="5" t="e">
        <f t="shared" si="2"/>
        <v>#DIV/0!</v>
      </c>
    </row>
    <row r="91" spans="1:16">
      <c r="A91" s="1">
        <v>42633</v>
      </c>
      <c r="B91">
        <v>77.169998000000007</v>
      </c>
      <c r="C91">
        <v>77.430000000000007</v>
      </c>
      <c r="D91">
        <v>76.819999999999993</v>
      </c>
      <c r="E91">
        <v>76.830001999999993</v>
      </c>
      <c r="F91">
        <v>659600</v>
      </c>
      <c r="G91">
        <v>76.157944000000001</v>
      </c>
      <c r="H91">
        <f t="shared" si="1"/>
        <v>90</v>
      </c>
    </row>
    <row r="92" spans="1:16">
      <c r="A92" s="1">
        <v>42632</v>
      </c>
      <c r="B92">
        <v>76.339995999999999</v>
      </c>
      <c r="C92">
        <v>76.970000999999996</v>
      </c>
      <c r="D92">
        <v>76.220000999999996</v>
      </c>
      <c r="E92">
        <v>76.879997000000003</v>
      </c>
      <c r="F92">
        <v>756900</v>
      </c>
      <c r="G92">
        <v>76.207502000000005</v>
      </c>
      <c r="H92">
        <f t="shared" si="1"/>
        <v>91</v>
      </c>
      <c r="J92" s="2"/>
      <c r="M92" s="3"/>
    </row>
    <row r="93" spans="1:16">
      <c r="A93" s="1">
        <v>42629</v>
      </c>
      <c r="B93">
        <v>75.019997000000004</v>
      </c>
      <c r="C93">
        <v>76.410004000000001</v>
      </c>
      <c r="D93">
        <v>74.699996999999996</v>
      </c>
      <c r="E93">
        <v>76.290001000000004</v>
      </c>
      <c r="F93">
        <v>1263000</v>
      </c>
      <c r="G93">
        <v>75.622665999999995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74.440002000000007</v>
      </c>
      <c r="C94">
        <v>75.410004000000001</v>
      </c>
      <c r="D94">
        <v>74.319999999999993</v>
      </c>
      <c r="E94">
        <v>75.330001999999993</v>
      </c>
      <c r="F94">
        <v>526100</v>
      </c>
      <c r="G94">
        <v>74.671064999999999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74.540001000000004</v>
      </c>
      <c r="C95">
        <v>75.290001000000004</v>
      </c>
      <c r="D95">
        <v>74.180000000000007</v>
      </c>
      <c r="E95">
        <v>74.569999999999993</v>
      </c>
      <c r="F95">
        <v>796900</v>
      </c>
      <c r="G95">
        <v>73.917710999999997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75.110000999999997</v>
      </c>
      <c r="C96">
        <v>75.169998000000007</v>
      </c>
      <c r="D96">
        <v>73.940002000000007</v>
      </c>
      <c r="E96">
        <v>74.410004000000001</v>
      </c>
      <c r="F96">
        <v>703500</v>
      </c>
      <c r="G96">
        <v>73.759113999999997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74.069999999999993</v>
      </c>
      <c r="C97">
        <v>75.449996999999996</v>
      </c>
      <c r="D97">
        <v>73.980002999999996</v>
      </c>
      <c r="E97">
        <v>75.239998</v>
      </c>
      <c r="F97">
        <v>913900</v>
      </c>
      <c r="G97">
        <v>74.581847999999994</v>
      </c>
      <c r="H97">
        <f t="shared" si="1"/>
        <v>96</v>
      </c>
      <c r="J97" s="4"/>
      <c r="K97" s="4"/>
      <c r="L97" s="4"/>
      <c r="M97" s="21">
        <v>42290</v>
      </c>
      <c r="N97" s="4"/>
      <c r="O97" s="4"/>
      <c r="P97" s="4"/>
    </row>
    <row r="98" spans="1:16">
      <c r="A98" s="1">
        <v>42622</v>
      </c>
      <c r="B98">
        <v>76.110000999999997</v>
      </c>
      <c r="C98">
        <v>76.110000999999997</v>
      </c>
      <c r="D98">
        <v>73.940002000000007</v>
      </c>
      <c r="E98">
        <v>73.949996999999996</v>
      </c>
      <c r="F98">
        <v>710400</v>
      </c>
      <c r="G98">
        <v>73.303130999999993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76.699996999999996</v>
      </c>
      <c r="C99">
        <v>77.319999999999993</v>
      </c>
      <c r="D99">
        <v>76.480002999999996</v>
      </c>
      <c r="E99">
        <v>76.849997999999999</v>
      </c>
      <c r="F99">
        <v>511700</v>
      </c>
      <c r="G99">
        <v>76.177764999999994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76.980002999999996</v>
      </c>
      <c r="C100">
        <v>77.230002999999996</v>
      </c>
      <c r="D100">
        <v>76.449996999999996</v>
      </c>
      <c r="E100">
        <v>76.949996999999996</v>
      </c>
      <c r="F100">
        <v>634800</v>
      </c>
      <c r="G100">
        <v>76.276888999999997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76.569999999999993</v>
      </c>
      <c r="C101">
        <v>77.190002000000007</v>
      </c>
      <c r="D101">
        <v>76.230002999999996</v>
      </c>
      <c r="E101">
        <v>77.080001999999993</v>
      </c>
      <c r="F101">
        <v>863300</v>
      </c>
      <c r="G101">
        <v>76.405756999999994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74.879997000000003</v>
      </c>
      <c r="C102">
        <v>76.120002999999997</v>
      </c>
      <c r="D102">
        <v>74.769997000000004</v>
      </c>
      <c r="E102">
        <v>76.069999999999993</v>
      </c>
      <c r="F102">
        <v>692600</v>
      </c>
      <c r="G102">
        <v>75.404589999999999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74.910004000000001</v>
      </c>
      <c r="C103">
        <v>75.339995999999999</v>
      </c>
      <c r="D103">
        <v>74.580001999999993</v>
      </c>
      <c r="E103">
        <v>74.809997999999993</v>
      </c>
      <c r="F103">
        <v>481800</v>
      </c>
      <c r="G103">
        <v>74.155608999999998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74.459998999999996</v>
      </c>
      <c r="C104">
        <v>75.069999999999993</v>
      </c>
      <c r="D104">
        <v>74.279999000000004</v>
      </c>
      <c r="E104">
        <v>75.040001000000004</v>
      </c>
      <c r="F104">
        <v>664400</v>
      </c>
      <c r="G104">
        <v>74.383600999999999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75.400002000000001</v>
      </c>
      <c r="C105">
        <v>75.690002000000007</v>
      </c>
      <c r="D105">
        <v>74.529999000000004</v>
      </c>
      <c r="E105">
        <v>74.629997000000003</v>
      </c>
      <c r="F105">
        <v>420700</v>
      </c>
      <c r="G105">
        <v>73.977182999999997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75.040001000000004</v>
      </c>
      <c r="C106">
        <v>75.809997999999993</v>
      </c>
      <c r="D106">
        <v>75.040001000000004</v>
      </c>
      <c r="E106">
        <v>75.400002000000001</v>
      </c>
      <c r="F106">
        <v>425600</v>
      </c>
      <c r="G106">
        <v>74.740452000000005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76.870002999999997</v>
      </c>
      <c r="C107">
        <v>77.349997999999999</v>
      </c>
      <c r="D107">
        <v>74.75</v>
      </c>
      <c r="E107">
        <v>74.830001999999993</v>
      </c>
      <c r="F107">
        <v>456600</v>
      </c>
      <c r="G107">
        <v>74.175438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76.620002999999997</v>
      </c>
      <c r="C108">
        <v>77.050003000000004</v>
      </c>
      <c r="D108">
        <v>76.559997999999993</v>
      </c>
      <c r="E108">
        <v>76.730002999999996</v>
      </c>
      <c r="F108">
        <v>374000</v>
      </c>
      <c r="G108">
        <v>76.058819999999997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76.610000999999997</v>
      </c>
      <c r="C109">
        <v>76.819999999999993</v>
      </c>
      <c r="D109">
        <v>76.110000999999997</v>
      </c>
      <c r="E109">
        <v>76.660004000000001</v>
      </c>
      <c r="F109">
        <v>357800</v>
      </c>
      <c r="G109">
        <v>75.989433000000005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77.110000999999997</v>
      </c>
      <c r="C110">
        <v>77.569999999999993</v>
      </c>
      <c r="D110">
        <v>76.839995999999999</v>
      </c>
      <c r="E110">
        <v>76.849997999999999</v>
      </c>
      <c r="F110">
        <v>660600</v>
      </c>
      <c r="G110">
        <v>76.177764999999994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76.760002</v>
      </c>
      <c r="C111">
        <v>77.419998000000007</v>
      </c>
      <c r="D111">
        <v>76.5</v>
      </c>
      <c r="E111">
        <v>77.110000999999997</v>
      </c>
      <c r="F111">
        <v>562900</v>
      </c>
      <c r="G111">
        <v>76.435492999999994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77.349997999999999</v>
      </c>
      <c r="C112">
        <v>77.610000999999997</v>
      </c>
      <c r="D112">
        <v>76.230002999999996</v>
      </c>
      <c r="E112">
        <v>76.650002000000001</v>
      </c>
      <c r="F112">
        <v>510300</v>
      </c>
      <c r="G112">
        <v>75.979517999999999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76.440002000000007</v>
      </c>
      <c r="C113">
        <v>77.690002000000007</v>
      </c>
      <c r="D113">
        <v>76.440002000000007</v>
      </c>
      <c r="E113">
        <v>77.690002000000007</v>
      </c>
      <c r="F113">
        <v>714200</v>
      </c>
      <c r="G113">
        <v>77.010422000000005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75.279999000000004</v>
      </c>
      <c r="C114">
        <v>76.720000999999996</v>
      </c>
      <c r="D114">
        <v>74.819999999999993</v>
      </c>
      <c r="E114">
        <v>76.559997999999993</v>
      </c>
      <c r="F114">
        <v>844300</v>
      </c>
      <c r="G114">
        <v>75.890300999999994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76.330001999999993</v>
      </c>
      <c r="C115">
        <v>76.330001999999993</v>
      </c>
      <c r="D115">
        <v>75.470000999999996</v>
      </c>
      <c r="E115">
        <v>75.540001000000004</v>
      </c>
      <c r="F115">
        <v>597400</v>
      </c>
      <c r="G115">
        <v>74.879227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77.940002000000007</v>
      </c>
      <c r="C116">
        <v>77.959998999999996</v>
      </c>
      <c r="D116">
        <v>76.440002000000007</v>
      </c>
      <c r="E116">
        <v>76.449996999999996</v>
      </c>
      <c r="F116">
        <v>416000</v>
      </c>
      <c r="G116">
        <v>75.781262999999996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77.849997999999999</v>
      </c>
      <c r="C117">
        <v>78.459998999999996</v>
      </c>
      <c r="D117">
        <v>77.849997999999999</v>
      </c>
      <c r="E117">
        <v>77.919998000000007</v>
      </c>
      <c r="F117">
        <v>383000</v>
      </c>
      <c r="G117">
        <v>77.238405999999998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77.730002999999996</v>
      </c>
      <c r="C118">
        <v>77.889999000000003</v>
      </c>
      <c r="D118">
        <v>77.419998000000007</v>
      </c>
      <c r="E118">
        <v>77.699996999999996</v>
      </c>
      <c r="F118">
        <v>508300</v>
      </c>
      <c r="G118">
        <v>77.020329000000004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77.529999000000004</v>
      </c>
      <c r="C119">
        <v>77.650002000000001</v>
      </c>
      <c r="D119">
        <v>77.389999000000003</v>
      </c>
      <c r="E119">
        <v>77.589995999999999</v>
      </c>
      <c r="F119">
        <v>495400</v>
      </c>
      <c r="G119">
        <v>76.911289999999994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77.330001999999993</v>
      </c>
      <c r="C120">
        <v>77.839995999999999</v>
      </c>
      <c r="D120">
        <v>77.080001999999993</v>
      </c>
      <c r="E120">
        <v>77.440002000000007</v>
      </c>
      <c r="F120">
        <v>437200</v>
      </c>
      <c r="G120">
        <v>76.762608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77.25</v>
      </c>
      <c r="C121">
        <v>78.050003000000004</v>
      </c>
      <c r="D121">
        <v>76.790001000000004</v>
      </c>
      <c r="E121">
        <v>77.290001000000004</v>
      </c>
      <c r="F121">
        <v>620700</v>
      </c>
      <c r="G121">
        <v>76.613918999999996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77.980002999999996</v>
      </c>
      <c r="C122">
        <v>77.989998</v>
      </c>
      <c r="D122">
        <v>77</v>
      </c>
      <c r="E122">
        <v>77.169998000000007</v>
      </c>
      <c r="F122">
        <v>790600</v>
      </c>
      <c r="G122">
        <v>76.494966000000005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78.089995999999999</v>
      </c>
      <c r="C123">
        <v>78.849997999999999</v>
      </c>
      <c r="D123">
        <v>77.849997999999999</v>
      </c>
      <c r="E123">
        <v>78.150002000000001</v>
      </c>
      <c r="F123">
        <v>626000</v>
      </c>
      <c r="G123">
        <v>77.466397000000001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78.769997000000004</v>
      </c>
      <c r="C124">
        <v>78.949996999999996</v>
      </c>
      <c r="D124">
        <v>77.870002999999997</v>
      </c>
      <c r="E124">
        <v>78.150002000000001</v>
      </c>
      <c r="F124">
        <v>635100</v>
      </c>
      <c r="G124">
        <v>77.466397000000001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78.879997000000003</v>
      </c>
      <c r="C125">
        <v>79.190002000000007</v>
      </c>
      <c r="D125">
        <v>78.319999999999993</v>
      </c>
      <c r="E125">
        <v>78.779999000000004</v>
      </c>
      <c r="F125">
        <v>778200</v>
      </c>
      <c r="G125">
        <v>78.090883000000005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78.669998000000007</v>
      </c>
      <c r="C126">
        <v>79.540001000000004</v>
      </c>
      <c r="D126">
        <v>78.610000999999997</v>
      </c>
      <c r="E126">
        <v>79.5</v>
      </c>
      <c r="F126">
        <v>752000</v>
      </c>
      <c r="G126">
        <v>78.804586999999998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78.550003000000004</v>
      </c>
      <c r="C127">
        <v>79.169998000000007</v>
      </c>
      <c r="D127">
        <v>78.400002000000001</v>
      </c>
      <c r="E127">
        <v>78.870002999999997</v>
      </c>
      <c r="F127">
        <v>539700</v>
      </c>
      <c r="G127">
        <v>78.180099999999996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78.040001000000004</v>
      </c>
      <c r="C128">
        <v>78.639999000000003</v>
      </c>
      <c r="D128">
        <v>77.790001000000004</v>
      </c>
      <c r="E128">
        <v>78.489998</v>
      </c>
      <c r="F128">
        <v>478200</v>
      </c>
      <c r="G128">
        <v>77.803419000000005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79.290001000000004</v>
      </c>
      <c r="C129">
        <v>79.290001000000004</v>
      </c>
      <c r="D129">
        <v>78.019997000000004</v>
      </c>
      <c r="E129">
        <v>78.660004000000001</v>
      </c>
      <c r="F129">
        <v>684900</v>
      </c>
      <c r="G129">
        <v>77.352404000000007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80.379997000000003</v>
      </c>
      <c r="C130">
        <v>80.379997000000003</v>
      </c>
      <c r="D130">
        <v>79.180000000000007</v>
      </c>
      <c r="E130">
        <v>79.480002999999996</v>
      </c>
      <c r="F130">
        <v>581300</v>
      </c>
      <c r="G130">
        <v>78.158771999999999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80.610000999999997</v>
      </c>
      <c r="C131">
        <v>80.849997999999999</v>
      </c>
      <c r="D131">
        <v>79.980002999999996</v>
      </c>
      <c r="E131">
        <v>80.470000999999996</v>
      </c>
      <c r="F131">
        <v>505500</v>
      </c>
      <c r="G131">
        <v>79.132312999999996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79.580001999999993</v>
      </c>
      <c r="C132">
        <v>80.739998</v>
      </c>
      <c r="D132">
        <v>79.410004000000001</v>
      </c>
      <c r="E132">
        <v>80.589995999999999</v>
      </c>
      <c r="F132">
        <v>575600</v>
      </c>
      <c r="G132">
        <v>79.250314000000003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78.879997000000003</v>
      </c>
      <c r="C133">
        <v>79.779999000000004</v>
      </c>
      <c r="D133">
        <v>78.580001999999993</v>
      </c>
      <c r="E133">
        <v>79.660004000000001</v>
      </c>
      <c r="F133">
        <v>563400</v>
      </c>
      <c r="G133">
        <v>78.335780999999997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77.959998999999996</v>
      </c>
      <c r="C134">
        <v>79.800003000000004</v>
      </c>
      <c r="D134">
        <v>77.959998999999996</v>
      </c>
      <c r="E134">
        <v>79.150002000000001</v>
      </c>
      <c r="F134">
        <v>555700</v>
      </c>
      <c r="G134">
        <v>77.834255999999996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78.230002999999996</v>
      </c>
      <c r="C135">
        <v>79.949996999999996</v>
      </c>
      <c r="D135">
        <v>78.230002999999996</v>
      </c>
      <c r="E135">
        <v>79.680000000000007</v>
      </c>
      <c r="F135">
        <v>693300</v>
      </c>
      <c r="G135">
        <v>78.355445000000003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79.25</v>
      </c>
      <c r="C136">
        <v>80.199996999999996</v>
      </c>
      <c r="D136">
        <v>79.239998</v>
      </c>
      <c r="E136">
        <v>79.809997999999993</v>
      </c>
      <c r="F136">
        <v>602700</v>
      </c>
      <c r="G136">
        <v>78.483281000000005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79.480002999999996</v>
      </c>
      <c r="C137">
        <v>79.940002000000007</v>
      </c>
      <c r="D137">
        <v>79.190002000000007</v>
      </c>
      <c r="E137">
        <v>79.529999000000004</v>
      </c>
      <c r="F137">
        <v>961600</v>
      </c>
      <c r="G137">
        <v>78.207937000000001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79.330001999999993</v>
      </c>
      <c r="C138">
        <v>79.870002999999997</v>
      </c>
      <c r="D138">
        <v>79.120002999999997</v>
      </c>
      <c r="E138">
        <v>79.349997999999999</v>
      </c>
      <c r="F138">
        <v>699400</v>
      </c>
      <c r="G138">
        <v>78.030929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80.099997999999999</v>
      </c>
      <c r="C139">
        <v>80.169998000000007</v>
      </c>
      <c r="D139">
        <v>79.669998000000007</v>
      </c>
      <c r="E139">
        <v>80.010002</v>
      </c>
      <c r="F139">
        <v>763900</v>
      </c>
      <c r="G139">
        <v>78.679961000000006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80.470000999999996</v>
      </c>
      <c r="C140">
        <v>80.839995999999999</v>
      </c>
      <c r="D140">
        <v>79.379997000000003</v>
      </c>
      <c r="E140">
        <v>79.440002000000007</v>
      </c>
      <c r="F140">
        <v>899200</v>
      </c>
      <c r="G140">
        <v>78.119437000000005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80.930000000000007</v>
      </c>
      <c r="C141">
        <v>81.150002000000001</v>
      </c>
      <c r="D141">
        <v>80.019997000000004</v>
      </c>
      <c r="E141">
        <v>81.080001999999993</v>
      </c>
      <c r="F141">
        <v>562100</v>
      </c>
      <c r="G141">
        <v>79.732173000000003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80.690002000000007</v>
      </c>
      <c r="C142">
        <v>81.190002000000007</v>
      </c>
      <c r="D142">
        <v>79.970000999999996</v>
      </c>
      <c r="E142">
        <v>81.169998000000007</v>
      </c>
      <c r="F142">
        <v>1547200</v>
      </c>
      <c r="G142">
        <v>79.820673999999997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82.32</v>
      </c>
      <c r="C143">
        <v>82.32</v>
      </c>
      <c r="D143">
        <v>80.690002000000007</v>
      </c>
      <c r="E143">
        <v>80.949996999999996</v>
      </c>
      <c r="F143">
        <v>1057200</v>
      </c>
      <c r="G143">
        <v>79.604330000000004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82.379997000000003</v>
      </c>
      <c r="C144">
        <v>82.779999000000004</v>
      </c>
      <c r="D144">
        <v>81.660004000000001</v>
      </c>
      <c r="E144">
        <v>82.540001000000004</v>
      </c>
      <c r="F144">
        <v>1246100</v>
      </c>
      <c r="G144">
        <v>81.167901999999998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81.220000999999996</v>
      </c>
      <c r="C145">
        <v>82.610000999999997</v>
      </c>
      <c r="D145">
        <v>80.830001999999993</v>
      </c>
      <c r="E145">
        <v>82.559997999999993</v>
      </c>
      <c r="F145">
        <v>1030800</v>
      </c>
      <c r="G145">
        <v>81.187567000000001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81.559997999999993</v>
      </c>
      <c r="C146">
        <v>81.589995999999999</v>
      </c>
      <c r="D146">
        <v>80.269997000000004</v>
      </c>
      <c r="E146">
        <v>81.080001999999993</v>
      </c>
      <c r="F146">
        <v>773300</v>
      </c>
      <c r="G146">
        <v>79.732173000000003</v>
      </c>
      <c r="H146">
        <f t="shared" si="3"/>
        <v>145</v>
      </c>
    </row>
    <row r="147" spans="1:16">
      <c r="A147" s="1">
        <v>42551</v>
      </c>
      <c r="B147">
        <v>79.300003000000004</v>
      </c>
      <c r="C147">
        <v>81.080001999999993</v>
      </c>
      <c r="D147">
        <v>79.029999000000004</v>
      </c>
      <c r="E147">
        <v>81.059997999999993</v>
      </c>
      <c r="F147">
        <v>1087800</v>
      </c>
      <c r="G147">
        <v>79.712502000000001</v>
      </c>
      <c r="H147">
        <f t="shared" si="3"/>
        <v>146</v>
      </c>
    </row>
    <row r="148" spans="1:16">
      <c r="A148" s="1">
        <v>42550</v>
      </c>
      <c r="B148">
        <v>79.720000999999996</v>
      </c>
      <c r="C148">
        <v>79.720000999999996</v>
      </c>
      <c r="D148">
        <v>78.860000999999997</v>
      </c>
      <c r="E148">
        <v>79.139999000000003</v>
      </c>
      <c r="F148">
        <v>814400</v>
      </c>
      <c r="G148">
        <v>77.824421000000001</v>
      </c>
      <c r="H148">
        <f t="shared" si="3"/>
        <v>147</v>
      </c>
    </row>
    <row r="149" spans="1:16">
      <c r="A149" s="1">
        <v>42549</v>
      </c>
      <c r="B149">
        <v>79.190002000000007</v>
      </c>
      <c r="C149">
        <v>79.339995999999999</v>
      </c>
      <c r="D149">
        <v>78.25</v>
      </c>
      <c r="E149">
        <v>79.050003000000004</v>
      </c>
      <c r="F149">
        <v>980900</v>
      </c>
      <c r="G149">
        <v>77.735919999999993</v>
      </c>
      <c r="H149">
        <f t="shared" si="3"/>
        <v>148</v>
      </c>
    </row>
    <row r="150" spans="1:16">
      <c r="A150" s="1">
        <v>42548</v>
      </c>
      <c r="B150">
        <v>77.949996999999996</v>
      </c>
      <c r="C150">
        <v>79.419998000000007</v>
      </c>
      <c r="D150">
        <v>77.940002000000007</v>
      </c>
      <c r="E150">
        <v>79.129997000000003</v>
      </c>
      <c r="F150">
        <v>908000</v>
      </c>
      <c r="G150">
        <v>77.814584999999994</v>
      </c>
      <c r="H150">
        <f t="shared" si="3"/>
        <v>149</v>
      </c>
    </row>
    <row r="151" spans="1:16">
      <c r="A151" s="1">
        <v>42545</v>
      </c>
      <c r="B151">
        <v>76.779999000000004</v>
      </c>
      <c r="C151">
        <v>78.589995999999999</v>
      </c>
      <c r="D151">
        <v>76.650002000000001</v>
      </c>
      <c r="E151">
        <v>77.949996999999996</v>
      </c>
      <c r="F151">
        <v>701800</v>
      </c>
      <c r="G151">
        <v>76.654200000000003</v>
      </c>
      <c r="H151">
        <f t="shared" si="3"/>
        <v>150</v>
      </c>
    </row>
    <row r="152" spans="1:16">
      <c r="A152" s="1">
        <v>42544</v>
      </c>
      <c r="B152">
        <v>77.199996999999996</v>
      </c>
      <c r="C152">
        <v>77.309997999999993</v>
      </c>
      <c r="D152">
        <v>76.660004000000001</v>
      </c>
      <c r="E152">
        <v>77.309997999999993</v>
      </c>
      <c r="F152">
        <v>469300</v>
      </c>
      <c r="G152">
        <v>76.024839999999998</v>
      </c>
      <c r="H152">
        <f t="shared" si="3"/>
        <v>151</v>
      </c>
    </row>
    <row r="153" spans="1:16">
      <c r="A153" s="1">
        <v>42543</v>
      </c>
      <c r="B153">
        <v>77.650002000000001</v>
      </c>
      <c r="C153">
        <v>77.699996999999996</v>
      </c>
      <c r="D153">
        <v>77.050003000000004</v>
      </c>
      <c r="E153">
        <v>77.080001999999993</v>
      </c>
      <c r="F153">
        <v>483500</v>
      </c>
      <c r="G153">
        <v>75.798666999999995</v>
      </c>
      <c r="H153">
        <f t="shared" si="3"/>
        <v>152</v>
      </c>
    </row>
    <row r="154" spans="1:16">
      <c r="A154" s="1">
        <v>42542</v>
      </c>
      <c r="B154">
        <v>77.519997000000004</v>
      </c>
      <c r="C154">
        <v>77.930000000000007</v>
      </c>
      <c r="D154">
        <v>77.010002</v>
      </c>
      <c r="E154">
        <v>77.5</v>
      </c>
      <c r="F154">
        <v>610400</v>
      </c>
      <c r="G154">
        <v>76.211684000000005</v>
      </c>
      <c r="H154">
        <f t="shared" si="3"/>
        <v>153</v>
      </c>
    </row>
    <row r="155" spans="1:16">
      <c r="A155" s="1">
        <v>42541</v>
      </c>
      <c r="B155">
        <v>77.760002</v>
      </c>
      <c r="C155">
        <v>77.930000000000007</v>
      </c>
      <c r="D155">
        <v>76.599997999999999</v>
      </c>
      <c r="E155">
        <v>77.480002999999996</v>
      </c>
      <c r="F155">
        <v>724500</v>
      </c>
      <c r="G155">
        <v>76.192019000000002</v>
      </c>
      <c r="H155">
        <f t="shared" si="3"/>
        <v>154</v>
      </c>
    </row>
    <row r="156" spans="1:16">
      <c r="A156" s="1">
        <v>42538</v>
      </c>
      <c r="B156">
        <v>77.559997999999993</v>
      </c>
      <c r="C156">
        <v>77.809997999999993</v>
      </c>
      <c r="D156">
        <v>76.860000999999997</v>
      </c>
      <c r="E156">
        <v>77.779999000000004</v>
      </c>
      <c r="F156">
        <v>1016000</v>
      </c>
      <c r="G156">
        <v>76.487027999999995</v>
      </c>
      <c r="H156">
        <f t="shared" si="3"/>
        <v>155</v>
      </c>
    </row>
    <row r="157" spans="1:16">
      <c r="A157" s="1">
        <v>42537</v>
      </c>
      <c r="B157">
        <v>76.849997999999999</v>
      </c>
      <c r="C157">
        <v>77.690002000000007</v>
      </c>
      <c r="D157">
        <v>76.819999999999993</v>
      </c>
      <c r="E157">
        <v>77.510002</v>
      </c>
      <c r="F157">
        <v>707500</v>
      </c>
      <c r="G157">
        <v>76.221519000000001</v>
      </c>
      <c r="H157">
        <f t="shared" si="3"/>
        <v>156</v>
      </c>
    </row>
    <row r="158" spans="1:16">
      <c r="A158" s="1">
        <v>42536</v>
      </c>
      <c r="B158">
        <v>77.430000000000007</v>
      </c>
      <c r="C158">
        <v>77.430000000000007</v>
      </c>
      <c r="D158">
        <v>76.449996999999996</v>
      </c>
      <c r="E158">
        <v>76.730002999999996</v>
      </c>
      <c r="F158">
        <v>795900</v>
      </c>
      <c r="G158">
        <v>75.454487</v>
      </c>
      <c r="H158">
        <f t="shared" si="3"/>
        <v>157</v>
      </c>
    </row>
    <row r="159" spans="1:16">
      <c r="A159" s="1">
        <v>42535</v>
      </c>
      <c r="B159">
        <v>76.660004000000001</v>
      </c>
      <c r="C159">
        <v>77.430000000000007</v>
      </c>
      <c r="D159">
        <v>76.209998999999996</v>
      </c>
      <c r="E159">
        <v>77.410004000000001</v>
      </c>
      <c r="F159">
        <v>563100</v>
      </c>
      <c r="G159">
        <v>76.123182999999997</v>
      </c>
      <c r="H159">
        <f t="shared" si="3"/>
        <v>158</v>
      </c>
    </row>
    <row r="160" spans="1:16">
      <c r="A160" s="1">
        <v>42534</v>
      </c>
      <c r="B160">
        <v>76.830001999999993</v>
      </c>
      <c r="C160">
        <v>77.050003000000004</v>
      </c>
      <c r="D160">
        <v>76.360000999999997</v>
      </c>
      <c r="E160">
        <v>76.660004000000001</v>
      </c>
      <c r="F160">
        <v>599600</v>
      </c>
      <c r="G160">
        <v>75.385650999999996</v>
      </c>
      <c r="H160">
        <f t="shared" si="3"/>
        <v>159</v>
      </c>
    </row>
    <row r="161" spans="1:8">
      <c r="A161" s="1">
        <v>42531</v>
      </c>
      <c r="B161">
        <v>76.940002000000007</v>
      </c>
      <c r="C161">
        <v>77.540001000000004</v>
      </c>
      <c r="D161">
        <v>76.5</v>
      </c>
      <c r="E161">
        <v>76.730002999999996</v>
      </c>
      <c r="F161">
        <v>639800</v>
      </c>
      <c r="G161">
        <v>75.454487</v>
      </c>
      <c r="H161">
        <f t="shared" si="3"/>
        <v>160</v>
      </c>
    </row>
    <row r="162" spans="1:8">
      <c r="A162" s="1">
        <v>42530</v>
      </c>
      <c r="B162">
        <v>76</v>
      </c>
      <c r="C162">
        <v>77.279999000000004</v>
      </c>
      <c r="D162">
        <v>76</v>
      </c>
      <c r="E162">
        <v>77.169998000000007</v>
      </c>
      <c r="F162">
        <v>642400</v>
      </c>
      <c r="G162">
        <v>75.887168000000003</v>
      </c>
      <c r="H162">
        <f t="shared" si="3"/>
        <v>161</v>
      </c>
    </row>
    <row r="163" spans="1:8">
      <c r="A163" s="1">
        <v>42529</v>
      </c>
      <c r="B163">
        <v>75.510002</v>
      </c>
      <c r="C163">
        <v>76</v>
      </c>
      <c r="D163">
        <v>75.440002000000007</v>
      </c>
      <c r="E163">
        <v>76</v>
      </c>
      <c r="F163">
        <v>613300</v>
      </c>
      <c r="G163">
        <v>74.736619000000005</v>
      </c>
      <c r="H163">
        <f t="shared" si="3"/>
        <v>162</v>
      </c>
    </row>
    <row r="164" spans="1:8">
      <c r="A164" s="1">
        <v>42528</v>
      </c>
      <c r="B164">
        <v>75.269997000000004</v>
      </c>
      <c r="C164">
        <v>75.849997999999999</v>
      </c>
      <c r="D164">
        <v>74.959998999999996</v>
      </c>
      <c r="E164">
        <v>75.540001000000004</v>
      </c>
      <c r="F164">
        <v>875900</v>
      </c>
      <c r="G164">
        <v>74.284266000000002</v>
      </c>
      <c r="H164">
        <f t="shared" si="3"/>
        <v>163</v>
      </c>
    </row>
    <row r="165" spans="1:8">
      <c r="A165" s="1">
        <v>42527</v>
      </c>
      <c r="B165">
        <v>75.769997000000004</v>
      </c>
      <c r="C165">
        <v>75.980002999999996</v>
      </c>
      <c r="D165">
        <v>74.949996999999996</v>
      </c>
      <c r="E165">
        <v>75.260002</v>
      </c>
      <c r="F165">
        <v>606500</v>
      </c>
      <c r="G165">
        <v>74.008921999999998</v>
      </c>
      <c r="H165">
        <f t="shared" si="3"/>
        <v>164</v>
      </c>
    </row>
    <row r="166" spans="1:8">
      <c r="A166" s="1">
        <v>42524</v>
      </c>
      <c r="B166">
        <v>74.989998</v>
      </c>
      <c r="C166">
        <v>76.260002</v>
      </c>
      <c r="D166">
        <v>74.989998</v>
      </c>
      <c r="E166">
        <v>75.760002</v>
      </c>
      <c r="F166">
        <v>857000</v>
      </c>
      <c r="G166">
        <v>74.500609999999995</v>
      </c>
      <c r="H166">
        <f t="shared" si="3"/>
        <v>165</v>
      </c>
    </row>
    <row r="167" spans="1:8">
      <c r="A167" s="1">
        <v>42523</v>
      </c>
      <c r="B167">
        <v>74.160004000000001</v>
      </c>
      <c r="C167">
        <v>74.300003000000004</v>
      </c>
      <c r="D167">
        <v>73.400002000000001</v>
      </c>
      <c r="E167">
        <v>74.260002</v>
      </c>
      <c r="F167">
        <v>1014000</v>
      </c>
      <c r="G167">
        <v>73.025546000000006</v>
      </c>
      <c r="H167">
        <f t="shared" si="3"/>
        <v>166</v>
      </c>
    </row>
    <row r="168" spans="1:8">
      <c r="A168" s="1">
        <v>42522</v>
      </c>
      <c r="B168">
        <v>73.379997000000003</v>
      </c>
      <c r="C168">
        <v>74.349997999999999</v>
      </c>
      <c r="D168">
        <v>73.069999999999993</v>
      </c>
      <c r="E168">
        <v>74.330001999999993</v>
      </c>
      <c r="F168">
        <v>952600</v>
      </c>
      <c r="G168">
        <v>73.094381999999996</v>
      </c>
      <c r="H168">
        <f t="shared" si="3"/>
        <v>167</v>
      </c>
    </row>
    <row r="169" spans="1:8">
      <c r="A169" s="1">
        <v>42521</v>
      </c>
      <c r="B169">
        <v>73.150002000000001</v>
      </c>
      <c r="C169">
        <v>73.699996999999996</v>
      </c>
      <c r="D169">
        <v>72.599997999999999</v>
      </c>
      <c r="E169">
        <v>73.589995999999999</v>
      </c>
      <c r="F169">
        <v>1210700</v>
      </c>
      <c r="G169">
        <v>72.366677999999993</v>
      </c>
      <c r="H169">
        <f t="shared" si="3"/>
        <v>168</v>
      </c>
    </row>
    <row r="170" spans="1:8">
      <c r="A170" s="1">
        <v>42517</v>
      </c>
      <c r="B170">
        <v>73.029999000000004</v>
      </c>
      <c r="C170">
        <v>73.269997000000004</v>
      </c>
      <c r="D170">
        <v>72.510002</v>
      </c>
      <c r="E170">
        <v>73.190002000000007</v>
      </c>
      <c r="F170">
        <v>545000</v>
      </c>
      <c r="G170">
        <v>71.973332999999997</v>
      </c>
      <c r="H170">
        <f t="shared" si="3"/>
        <v>169</v>
      </c>
    </row>
    <row r="171" spans="1:8">
      <c r="A171" s="1">
        <v>42516</v>
      </c>
      <c r="B171">
        <v>72.099997999999999</v>
      </c>
      <c r="C171">
        <v>73.029999000000004</v>
      </c>
      <c r="D171">
        <v>71.739998</v>
      </c>
      <c r="E171">
        <v>72.870002999999997</v>
      </c>
      <c r="F171">
        <v>596100</v>
      </c>
      <c r="G171">
        <v>71.658653000000001</v>
      </c>
      <c r="H171">
        <f t="shared" si="3"/>
        <v>170</v>
      </c>
    </row>
    <row r="172" spans="1:8">
      <c r="A172" s="1">
        <v>42515</v>
      </c>
      <c r="B172">
        <v>71.910004000000001</v>
      </c>
      <c r="C172">
        <v>72.099997999999999</v>
      </c>
      <c r="D172">
        <v>71.309997999999993</v>
      </c>
      <c r="E172">
        <v>71.970000999999996</v>
      </c>
      <c r="F172">
        <v>724300</v>
      </c>
      <c r="G172">
        <v>70.773612</v>
      </c>
      <c r="H172">
        <f t="shared" si="3"/>
        <v>171</v>
      </c>
    </row>
    <row r="173" spans="1:8">
      <c r="A173" s="1">
        <v>42514</v>
      </c>
      <c r="B173">
        <v>71.400002000000001</v>
      </c>
      <c r="C173">
        <v>72.239998</v>
      </c>
      <c r="D173">
        <v>71.050003000000004</v>
      </c>
      <c r="E173">
        <v>72.069999999999993</v>
      </c>
      <c r="F173">
        <v>569100</v>
      </c>
      <c r="G173">
        <v>70.871949000000001</v>
      </c>
      <c r="H173">
        <f t="shared" si="3"/>
        <v>172</v>
      </c>
    </row>
    <row r="174" spans="1:8">
      <c r="A174" s="1">
        <v>42513</v>
      </c>
      <c r="B174">
        <v>71.629997000000003</v>
      </c>
      <c r="C174">
        <v>71.760002</v>
      </c>
      <c r="D174">
        <v>71.040001000000004</v>
      </c>
      <c r="E174">
        <v>71.080001999999993</v>
      </c>
      <c r="F174">
        <v>654600</v>
      </c>
      <c r="G174">
        <v>69.898408000000003</v>
      </c>
      <c r="H174">
        <f t="shared" si="3"/>
        <v>173</v>
      </c>
    </row>
    <row r="175" spans="1:8">
      <c r="A175" s="1">
        <v>42510</v>
      </c>
      <c r="B175">
        <v>71.669998000000007</v>
      </c>
      <c r="C175">
        <v>71.669998000000007</v>
      </c>
      <c r="D175">
        <v>70.809997999999993</v>
      </c>
      <c r="E175">
        <v>71.559997999999993</v>
      </c>
      <c r="F175">
        <v>1073100</v>
      </c>
      <c r="G175">
        <v>70.370424</v>
      </c>
      <c r="H175">
        <f t="shared" si="3"/>
        <v>174</v>
      </c>
    </row>
    <row r="176" spans="1:8">
      <c r="A176" s="1">
        <v>42509</v>
      </c>
      <c r="B176">
        <v>70.5</v>
      </c>
      <c r="C176">
        <v>71.459998999999996</v>
      </c>
      <c r="D176">
        <v>70.110000999999997</v>
      </c>
      <c r="E176">
        <v>71.410004000000001</v>
      </c>
      <c r="F176">
        <v>495700</v>
      </c>
      <c r="G176">
        <v>70.222924000000006</v>
      </c>
      <c r="H176">
        <f t="shared" si="3"/>
        <v>175</v>
      </c>
    </row>
    <row r="177" spans="1:8">
      <c r="A177" s="1">
        <v>42508</v>
      </c>
      <c r="B177">
        <v>72.410004000000001</v>
      </c>
      <c r="C177">
        <v>72.620002999999997</v>
      </c>
      <c r="D177">
        <v>70.569999999999993</v>
      </c>
      <c r="E177">
        <v>70.75</v>
      </c>
      <c r="F177">
        <v>1318500</v>
      </c>
      <c r="G177">
        <v>69.573892000000001</v>
      </c>
      <c r="H177">
        <f t="shared" si="3"/>
        <v>176</v>
      </c>
    </row>
    <row r="178" spans="1:8">
      <c r="A178" s="1">
        <v>42507</v>
      </c>
      <c r="B178">
        <v>74.269997000000004</v>
      </c>
      <c r="C178">
        <v>74.410004000000001</v>
      </c>
      <c r="D178">
        <v>72.589995999999999</v>
      </c>
      <c r="E178">
        <v>72.879997000000003</v>
      </c>
      <c r="F178">
        <v>756200</v>
      </c>
      <c r="G178">
        <v>71.668481</v>
      </c>
      <c r="H178">
        <f t="shared" si="3"/>
        <v>177</v>
      </c>
    </row>
    <row r="179" spans="1:8">
      <c r="A179" s="1">
        <v>42506</v>
      </c>
      <c r="B179">
        <v>74.239998</v>
      </c>
      <c r="C179">
        <v>74.580001999999993</v>
      </c>
      <c r="D179">
        <v>73.720000999999996</v>
      </c>
      <c r="E179">
        <v>74.569999999999993</v>
      </c>
      <c r="F179">
        <v>684300</v>
      </c>
      <c r="G179">
        <v>73.330389999999994</v>
      </c>
      <c r="H179">
        <f t="shared" si="3"/>
        <v>178</v>
      </c>
    </row>
    <row r="180" spans="1:8">
      <c r="A180" s="1">
        <v>42503</v>
      </c>
      <c r="B180">
        <v>74.25</v>
      </c>
      <c r="C180">
        <v>74.440002000000007</v>
      </c>
      <c r="D180">
        <v>73.610000999999997</v>
      </c>
      <c r="E180">
        <v>74.209998999999996</v>
      </c>
      <c r="F180">
        <v>503000</v>
      </c>
      <c r="G180">
        <v>72.976374000000007</v>
      </c>
      <c r="H180">
        <f t="shared" si="3"/>
        <v>179</v>
      </c>
    </row>
    <row r="181" spans="1:8">
      <c r="A181" s="1">
        <v>42502</v>
      </c>
      <c r="B181">
        <v>73.720000999999996</v>
      </c>
      <c r="C181">
        <v>74.650002000000001</v>
      </c>
      <c r="D181">
        <v>73.389999000000003</v>
      </c>
      <c r="E181">
        <v>74.440002000000007</v>
      </c>
      <c r="F181">
        <v>670100</v>
      </c>
      <c r="G181">
        <v>73.202554000000006</v>
      </c>
      <c r="H181">
        <f t="shared" si="3"/>
        <v>180</v>
      </c>
    </row>
    <row r="182" spans="1:8">
      <c r="A182" s="1">
        <v>42501</v>
      </c>
      <c r="B182">
        <v>73.709998999999996</v>
      </c>
      <c r="C182">
        <v>73.889999000000003</v>
      </c>
      <c r="D182">
        <v>73.089995999999999</v>
      </c>
      <c r="E182">
        <v>73.739998</v>
      </c>
      <c r="F182">
        <v>658700</v>
      </c>
      <c r="G182">
        <v>72.514185999999995</v>
      </c>
      <c r="H182">
        <f t="shared" si="3"/>
        <v>181</v>
      </c>
    </row>
    <row r="183" spans="1:8">
      <c r="A183" s="1">
        <v>42500</v>
      </c>
      <c r="B183">
        <v>73.690002000000007</v>
      </c>
      <c r="C183">
        <v>74.089995999999999</v>
      </c>
      <c r="D183">
        <v>73.120002999999997</v>
      </c>
      <c r="E183">
        <v>73.559997999999993</v>
      </c>
      <c r="F183">
        <v>523200</v>
      </c>
      <c r="G183">
        <v>72.337177999999994</v>
      </c>
      <c r="H183">
        <f t="shared" si="3"/>
        <v>182</v>
      </c>
    </row>
    <row r="184" spans="1:8">
      <c r="A184" s="1">
        <v>42499</v>
      </c>
      <c r="B184">
        <v>73.089995999999999</v>
      </c>
      <c r="C184">
        <v>73.769997000000004</v>
      </c>
      <c r="D184">
        <v>72.870002999999997</v>
      </c>
      <c r="E184">
        <v>73.569999999999993</v>
      </c>
      <c r="F184">
        <v>532800</v>
      </c>
      <c r="G184">
        <v>72.347013000000004</v>
      </c>
      <c r="H184">
        <f t="shared" si="3"/>
        <v>183</v>
      </c>
    </row>
    <row r="185" spans="1:8">
      <c r="A185" s="1">
        <v>42496</v>
      </c>
      <c r="B185">
        <v>73.150002000000001</v>
      </c>
      <c r="C185">
        <v>73.150002000000001</v>
      </c>
      <c r="D185">
        <v>72.209998999999996</v>
      </c>
      <c r="E185">
        <v>72.980002999999996</v>
      </c>
      <c r="F185">
        <v>713600</v>
      </c>
      <c r="G185">
        <v>71.766824999999997</v>
      </c>
      <c r="H185">
        <f t="shared" si="3"/>
        <v>184</v>
      </c>
    </row>
    <row r="186" spans="1:8">
      <c r="A186" s="1">
        <v>42495</v>
      </c>
      <c r="B186">
        <v>73.519997000000004</v>
      </c>
      <c r="C186">
        <v>74.330001999999993</v>
      </c>
      <c r="D186">
        <v>72.919998000000007</v>
      </c>
      <c r="E186">
        <v>73.220000999999996</v>
      </c>
      <c r="F186">
        <v>629300</v>
      </c>
      <c r="G186">
        <v>72.002832999999995</v>
      </c>
      <c r="H186">
        <f t="shared" si="3"/>
        <v>185</v>
      </c>
    </row>
    <row r="187" spans="1:8">
      <c r="A187" s="1">
        <v>42494</v>
      </c>
      <c r="B187">
        <v>72.779999000000004</v>
      </c>
      <c r="C187">
        <v>74.190002000000007</v>
      </c>
      <c r="D187">
        <v>72.319999999999993</v>
      </c>
      <c r="E187">
        <v>73.730002999999996</v>
      </c>
      <c r="F187">
        <v>872300</v>
      </c>
      <c r="G187">
        <v>72.504356999999999</v>
      </c>
      <c r="H187">
        <f t="shared" si="3"/>
        <v>186</v>
      </c>
    </row>
    <row r="188" spans="1:8">
      <c r="A188" s="1">
        <v>42493</v>
      </c>
      <c r="B188">
        <v>73.279999000000004</v>
      </c>
      <c r="C188">
        <v>73.639999000000003</v>
      </c>
      <c r="D188">
        <v>72.660004000000001</v>
      </c>
      <c r="E188">
        <v>72.980002999999996</v>
      </c>
      <c r="F188">
        <v>1183900</v>
      </c>
      <c r="G188">
        <v>71.766824999999997</v>
      </c>
      <c r="H188">
        <f t="shared" si="3"/>
        <v>187</v>
      </c>
    </row>
    <row r="189" spans="1:8">
      <c r="A189" s="1">
        <v>42492</v>
      </c>
      <c r="B189">
        <v>72.779999000000004</v>
      </c>
      <c r="C189">
        <v>74.269997000000004</v>
      </c>
      <c r="D189">
        <v>72.430000000000007</v>
      </c>
      <c r="E189">
        <v>73.349997999999999</v>
      </c>
      <c r="F189">
        <v>1768600</v>
      </c>
      <c r="G189">
        <v>72.130668999999997</v>
      </c>
      <c r="H189">
        <f t="shared" si="3"/>
        <v>188</v>
      </c>
    </row>
    <row r="190" spans="1:8">
      <c r="A190" s="1">
        <v>42489</v>
      </c>
      <c r="B190">
        <v>70.610000999999997</v>
      </c>
      <c r="C190">
        <v>72.809997999999993</v>
      </c>
      <c r="D190">
        <v>70.230002999999996</v>
      </c>
      <c r="E190">
        <v>72.650002000000001</v>
      </c>
      <c r="F190">
        <v>1487900</v>
      </c>
      <c r="G190">
        <v>71.442308999999995</v>
      </c>
      <c r="H190">
        <f t="shared" si="3"/>
        <v>189</v>
      </c>
    </row>
    <row r="191" spans="1:8">
      <c r="A191" s="1">
        <v>42488</v>
      </c>
      <c r="B191">
        <v>70.889999000000003</v>
      </c>
      <c r="C191">
        <v>71.900002000000001</v>
      </c>
      <c r="D191">
        <v>70.75</v>
      </c>
      <c r="E191">
        <v>71.580001999999993</v>
      </c>
      <c r="F191">
        <v>1138000</v>
      </c>
      <c r="G191">
        <v>70.390096</v>
      </c>
      <c r="H191">
        <f t="shared" si="3"/>
        <v>190</v>
      </c>
    </row>
    <row r="192" spans="1:8">
      <c r="A192" s="1">
        <v>42487</v>
      </c>
      <c r="B192">
        <v>71.559997999999993</v>
      </c>
      <c r="C192">
        <v>72.580001999999993</v>
      </c>
      <c r="D192">
        <v>71.110000999999997</v>
      </c>
      <c r="E192">
        <v>72.160004000000001</v>
      </c>
      <c r="F192">
        <v>802900</v>
      </c>
      <c r="G192">
        <v>70.345845999999995</v>
      </c>
    </row>
    <row r="193" spans="1:7">
      <c r="A193" s="1">
        <v>42486</v>
      </c>
      <c r="B193">
        <v>71.5</v>
      </c>
      <c r="C193">
        <v>71.940002000000007</v>
      </c>
      <c r="D193">
        <v>71.129997000000003</v>
      </c>
      <c r="E193">
        <v>71.269997000000004</v>
      </c>
      <c r="F193">
        <v>596800</v>
      </c>
      <c r="G193">
        <v>69.478215000000006</v>
      </c>
    </row>
    <row r="194" spans="1:7">
      <c r="A194" s="1">
        <v>42485</v>
      </c>
      <c r="B194">
        <v>71.319999999999993</v>
      </c>
      <c r="C194">
        <v>71.660004000000001</v>
      </c>
      <c r="D194">
        <v>71.080001999999993</v>
      </c>
      <c r="E194">
        <v>71.610000999999997</v>
      </c>
      <c r="F194">
        <v>571700</v>
      </c>
      <c r="G194">
        <v>69.809670999999994</v>
      </c>
    </row>
    <row r="195" spans="1:7">
      <c r="A195" s="1">
        <v>42482</v>
      </c>
      <c r="B195">
        <v>71.319999999999993</v>
      </c>
      <c r="C195">
        <v>71.720000999999996</v>
      </c>
      <c r="D195">
        <v>71.150002000000001</v>
      </c>
      <c r="E195">
        <v>71.459998999999996</v>
      </c>
      <c r="F195">
        <v>620200</v>
      </c>
      <c r="G195">
        <v>69.663439999999994</v>
      </c>
    </row>
    <row r="196" spans="1:7">
      <c r="A196" s="1">
        <v>42481</v>
      </c>
      <c r="B196">
        <v>72.680000000000007</v>
      </c>
      <c r="C196">
        <v>72.949996999999996</v>
      </c>
      <c r="D196">
        <v>70.809997999999993</v>
      </c>
      <c r="E196">
        <v>71.069999999999993</v>
      </c>
      <c r="F196">
        <v>843800</v>
      </c>
      <c r="G196">
        <v>69.283246000000005</v>
      </c>
    </row>
    <row r="197" spans="1:7">
      <c r="A197" s="1">
        <v>42480</v>
      </c>
      <c r="B197">
        <v>74.900002000000001</v>
      </c>
      <c r="C197">
        <v>74.989998</v>
      </c>
      <c r="D197">
        <v>72.790001000000004</v>
      </c>
      <c r="E197">
        <v>72.910004000000001</v>
      </c>
      <c r="F197">
        <v>587700</v>
      </c>
      <c r="G197">
        <v>71.076991000000007</v>
      </c>
    </row>
    <row r="198" spans="1:7">
      <c r="A198" s="1">
        <v>42479</v>
      </c>
      <c r="B198">
        <v>74.930000000000007</v>
      </c>
      <c r="C198">
        <v>74.989998</v>
      </c>
      <c r="D198">
        <v>74.330001999999993</v>
      </c>
      <c r="E198">
        <v>74.849997999999999</v>
      </c>
      <c r="F198">
        <v>412000</v>
      </c>
      <c r="G198">
        <v>72.968211999999994</v>
      </c>
    </row>
    <row r="199" spans="1:7">
      <c r="A199" s="1">
        <v>42478</v>
      </c>
      <c r="B199">
        <v>74.330001999999993</v>
      </c>
      <c r="C199">
        <v>74.730002999999996</v>
      </c>
      <c r="D199">
        <v>73.870002999999997</v>
      </c>
      <c r="E199">
        <v>74.730002999999996</v>
      </c>
      <c r="F199">
        <v>497200</v>
      </c>
      <c r="G199">
        <v>72.851234000000005</v>
      </c>
    </row>
    <row r="200" spans="1:7">
      <c r="A200" s="1">
        <v>42475</v>
      </c>
      <c r="B200">
        <v>73.800003000000004</v>
      </c>
      <c r="C200">
        <v>74.540001000000004</v>
      </c>
      <c r="D200">
        <v>73.720000999999996</v>
      </c>
      <c r="E200">
        <v>74.339995999999999</v>
      </c>
      <c r="F200">
        <v>689100</v>
      </c>
      <c r="G200">
        <v>72.471031999999994</v>
      </c>
    </row>
    <row r="201" spans="1:7">
      <c r="A201" s="1">
        <v>42474</v>
      </c>
      <c r="B201">
        <v>74.010002</v>
      </c>
      <c r="C201">
        <v>74.379997000000003</v>
      </c>
      <c r="D201">
        <v>73.629997000000003</v>
      </c>
      <c r="E201">
        <v>73.760002</v>
      </c>
      <c r="F201">
        <v>723200</v>
      </c>
      <c r="G201">
        <v>71.905619000000002</v>
      </c>
    </row>
    <row r="202" spans="1:7">
      <c r="A202" s="1">
        <v>42473</v>
      </c>
      <c r="B202">
        <v>74.830001999999993</v>
      </c>
      <c r="C202">
        <v>74.830001999999993</v>
      </c>
      <c r="D202">
        <v>73.769997000000004</v>
      </c>
      <c r="E202">
        <v>74.239998</v>
      </c>
      <c r="F202">
        <v>874600</v>
      </c>
      <c r="G202">
        <v>72.373548</v>
      </c>
    </row>
    <row r="203" spans="1:7">
      <c r="A203" s="1">
        <v>42472</v>
      </c>
      <c r="B203">
        <v>74.260002</v>
      </c>
      <c r="C203">
        <v>74.690002000000007</v>
      </c>
      <c r="D203">
        <v>73.970000999999996</v>
      </c>
      <c r="E203">
        <v>74.639999000000003</v>
      </c>
      <c r="F203">
        <v>647800</v>
      </c>
      <c r="G203">
        <v>72.763492999999997</v>
      </c>
    </row>
    <row r="204" spans="1:7">
      <c r="A204" s="1">
        <v>42471</v>
      </c>
      <c r="B204">
        <v>74.449996999999996</v>
      </c>
      <c r="C204">
        <v>74.800003000000004</v>
      </c>
      <c r="D204">
        <v>73.910004000000001</v>
      </c>
      <c r="E204">
        <v>74.099997999999999</v>
      </c>
      <c r="F204">
        <v>671000</v>
      </c>
      <c r="G204">
        <v>72.237067999999994</v>
      </c>
    </row>
    <row r="205" spans="1:7">
      <c r="A205" s="1">
        <v>42468</v>
      </c>
      <c r="B205">
        <v>74.389999000000003</v>
      </c>
      <c r="C205">
        <v>74.809997999999993</v>
      </c>
      <c r="D205">
        <v>74.129997000000003</v>
      </c>
      <c r="E205">
        <v>74.360000999999997</v>
      </c>
      <c r="F205">
        <v>676700</v>
      </c>
      <c r="G205">
        <v>72.490533999999997</v>
      </c>
    </row>
    <row r="206" spans="1:7">
      <c r="A206" s="1">
        <v>42467</v>
      </c>
      <c r="B206">
        <v>73.980002999999996</v>
      </c>
      <c r="C206">
        <v>74.599997999999999</v>
      </c>
      <c r="D206">
        <v>73.569999999999993</v>
      </c>
      <c r="E206">
        <v>74.110000999999997</v>
      </c>
      <c r="F206">
        <v>598900</v>
      </c>
      <c r="G206">
        <v>72.246819000000002</v>
      </c>
    </row>
    <row r="207" spans="1:7">
      <c r="A207" s="1">
        <v>42466</v>
      </c>
      <c r="B207">
        <v>73.919998000000007</v>
      </c>
      <c r="C207">
        <v>74.309997999999993</v>
      </c>
      <c r="D207">
        <v>73.669998000000007</v>
      </c>
      <c r="E207">
        <v>74.160004000000001</v>
      </c>
      <c r="F207">
        <v>572000</v>
      </c>
      <c r="G207">
        <v>72.295564999999996</v>
      </c>
    </row>
    <row r="208" spans="1:7">
      <c r="A208" s="1">
        <v>42465</v>
      </c>
      <c r="B208">
        <v>75.199996999999996</v>
      </c>
      <c r="C208">
        <v>75.470000999999996</v>
      </c>
      <c r="D208">
        <v>74.220000999999996</v>
      </c>
      <c r="E208">
        <v>74.290001000000004</v>
      </c>
      <c r="F208">
        <v>996200</v>
      </c>
      <c r="G208">
        <v>72.422293999999994</v>
      </c>
    </row>
    <row r="209" spans="1:7">
      <c r="A209" s="1">
        <v>42464</v>
      </c>
      <c r="B209">
        <v>75.599997999999999</v>
      </c>
      <c r="C209">
        <v>75.809997999999993</v>
      </c>
      <c r="D209">
        <v>74.879997000000003</v>
      </c>
      <c r="E209">
        <v>75.370002999999997</v>
      </c>
      <c r="F209">
        <v>603900</v>
      </c>
      <c r="G209">
        <v>73.475143000000003</v>
      </c>
    </row>
    <row r="210" spans="1:7">
      <c r="A210" s="1">
        <v>42461</v>
      </c>
      <c r="B210">
        <v>75.019997000000004</v>
      </c>
      <c r="C210">
        <v>75.569999999999993</v>
      </c>
      <c r="D210">
        <v>74.720000999999996</v>
      </c>
      <c r="E210">
        <v>75.489998</v>
      </c>
      <c r="F210">
        <v>731600</v>
      </c>
      <c r="G210">
        <v>73.592122000000003</v>
      </c>
    </row>
    <row r="211" spans="1:7">
      <c r="A211" s="1">
        <v>42460</v>
      </c>
      <c r="B211">
        <v>74.680000000000007</v>
      </c>
      <c r="C211">
        <v>75.150002000000001</v>
      </c>
      <c r="D211">
        <v>74.489998</v>
      </c>
      <c r="E211">
        <v>75.069999999999993</v>
      </c>
      <c r="F211">
        <v>861400</v>
      </c>
      <c r="G211">
        <v>73.182682999999997</v>
      </c>
    </row>
    <row r="212" spans="1:7">
      <c r="A212" s="1">
        <v>42459</v>
      </c>
      <c r="B212">
        <v>74.569999999999993</v>
      </c>
      <c r="C212">
        <v>74.839995999999999</v>
      </c>
      <c r="D212">
        <v>74.069999999999993</v>
      </c>
      <c r="E212">
        <v>74.690002000000007</v>
      </c>
      <c r="F212">
        <v>541800</v>
      </c>
      <c r="G212">
        <v>72.812239000000005</v>
      </c>
    </row>
    <row r="213" spans="1:7">
      <c r="A213" s="1">
        <v>42458</v>
      </c>
      <c r="B213">
        <v>73.599997999999999</v>
      </c>
      <c r="C213">
        <v>74.690002000000007</v>
      </c>
      <c r="D213">
        <v>73.430000000000007</v>
      </c>
      <c r="E213">
        <v>74.639999000000003</v>
      </c>
      <c r="F213">
        <v>630200</v>
      </c>
      <c r="G213">
        <v>72.763492999999997</v>
      </c>
    </row>
    <row r="214" spans="1:7">
      <c r="A214" s="1">
        <v>42457</v>
      </c>
      <c r="B214">
        <v>73.559997999999993</v>
      </c>
      <c r="C214">
        <v>74.080001999999993</v>
      </c>
      <c r="D214">
        <v>73.160004000000001</v>
      </c>
      <c r="E214">
        <v>73.430000000000007</v>
      </c>
      <c r="F214">
        <v>375100</v>
      </c>
      <c r="G214">
        <v>71.583913999999993</v>
      </c>
    </row>
    <row r="215" spans="1:7">
      <c r="A215" s="1">
        <v>42453</v>
      </c>
      <c r="B215">
        <v>73.040001000000004</v>
      </c>
      <c r="C215">
        <v>73.699996999999996</v>
      </c>
      <c r="D215">
        <v>72.720000999999996</v>
      </c>
      <c r="E215">
        <v>73.489998</v>
      </c>
      <c r="F215">
        <v>553400</v>
      </c>
      <c r="G215">
        <v>71.642403000000002</v>
      </c>
    </row>
    <row r="216" spans="1:7">
      <c r="A216" s="1">
        <v>42452</v>
      </c>
      <c r="B216">
        <v>72.540001000000004</v>
      </c>
      <c r="C216">
        <v>73.529999000000004</v>
      </c>
      <c r="D216">
        <v>72.239998</v>
      </c>
      <c r="E216">
        <v>73.290001000000004</v>
      </c>
      <c r="F216">
        <v>527200</v>
      </c>
      <c r="G216">
        <v>71.447434000000001</v>
      </c>
    </row>
    <row r="217" spans="1:7">
      <c r="A217" s="1">
        <v>42451</v>
      </c>
      <c r="B217">
        <v>72.930000000000007</v>
      </c>
      <c r="C217">
        <v>73.339995999999999</v>
      </c>
      <c r="D217">
        <v>72.470000999999996</v>
      </c>
      <c r="E217">
        <v>72.629997000000003</v>
      </c>
      <c r="F217">
        <v>781000</v>
      </c>
      <c r="G217">
        <v>70.804023999999998</v>
      </c>
    </row>
    <row r="218" spans="1:7">
      <c r="A218" s="1">
        <v>42450</v>
      </c>
      <c r="B218">
        <v>72.440002000000007</v>
      </c>
      <c r="C218">
        <v>73.080001999999993</v>
      </c>
      <c r="D218">
        <v>71.75</v>
      </c>
      <c r="E218">
        <v>72.860000999999997</v>
      </c>
      <c r="F218">
        <v>541500</v>
      </c>
      <c r="G218">
        <v>71.028244999999998</v>
      </c>
    </row>
    <row r="219" spans="1:7">
      <c r="A219" s="1">
        <v>42447</v>
      </c>
      <c r="B219">
        <v>73.529999000000004</v>
      </c>
      <c r="C219">
        <v>73.529999000000004</v>
      </c>
      <c r="D219">
        <v>72.589995999999999</v>
      </c>
      <c r="E219">
        <v>72.699996999999996</v>
      </c>
      <c r="F219">
        <v>1664300</v>
      </c>
      <c r="G219">
        <v>70.872264000000001</v>
      </c>
    </row>
    <row r="220" spans="1:7">
      <c r="A220" s="1">
        <v>42446</v>
      </c>
      <c r="B220">
        <v>72.550003000000004</v>
      </c>
      <c r="C220">
        <v>73.5</v>
      </c>
      <c r="D220">
        <v>72.260002</v>
      </c>
      <c r="E220">
        <v>73.389999000000003</v>
      </c>
      <c r="F220">
        <v>784600</v>
      </c>
      <c r="G220">
        <v>71.544918999999993</v>
      </c>
    </row>
    <row r="221" spans="1:7">
      <c r="A221" s="1">
        <v>42445</v>
      </c>
      <c r="B221">
        <v>71.550003000000004</v>
      </c>
      <c r="C221">
        <v>72.620002999999997</v>
      </c>
      <c r="D221">
        <v>70.849997999999999</v>
      </c>
      <c r="E221">
        <v>72.510002</v>
      </c>
      <c r="F221">
        <v>489000</v>
      </c>
      <c r="G221">
        <v>70.687044999999998</v>
      </c>
    </row>
    <row r="222" spans="1:7">
      <c r="A222" s="1">
        <v>42444</v>
      </c>
      <c r="B222">
        <v>71.330001999999993</v>
      </c>
      <c r="C222">
        <v>71.989998</v>
      </c>
      <c r="D222">
        <v>71.330001999999993</v>
      </c>
      <c r="E222">
        <v>71.819999999999993</v>
      </c>
      <c r="F222">
        <v>512000</v>
      </c>
      <c r="G222">
        <v>70.014390000000006</v>
      </c>
    </row>
    <row r="223" spans="1:7">
      <c r="A223" s="1">
        <v>42443</v>
      </c>
      <c r="B223">
        <v>71</v>
      </c>
      <c r="C223">
        <v>71.769997000000004</v>
      </c>
      <c r="D223">
        <v>70.449996999999996</v>
      </c>
      <c r="E223">
        <v>71.5</v>
      </c>
      <c r="F223">
        <v>848900</v>
      </c>
      <c r="G223">
        <v>69.702434999999994</v>
      </c>
    </row>
    <row r="224" spans="1:7">
      <c r="A224" s="1">
        <v>42440</v>
      </c>
      <c r="B224">
        <v>71.610000999999997</v>
      </c>
      <c r="C224">
        <v>71.919998000000007</v>
      </c>
      <c r="D224">
        <v>70.900002000000001</v>
      </c>
      <c r="E224">
        <v>71.180000000000007</v>
      </c>
      <c r="F224">
        <v>828900</v>
      </c>
      <c r="G224">
        <v>69.390480999999994</v>
      </c>
    </row>
    <row r="225" spans="1:7">
      <c r="A225" s="1">
        <v>42439</v>
      </c>
      <c r="B225">
        <v>70.739998</v>
      </c>
      <c r="C225">
        <v>71.809997999999993</v>
      </c>
      <c r="D225">
        <v>69.910004000000001</v>
      </c>
      <c r="E225">
        <v>71.370002999999997</v>
      </c>
      <c r="F225">
        <v>1779400</v>
      </c>
      <c r="G225">
        <v>69.575705999999997</v>
      </c>
    </row>
    <row r="226" spans="1:7">
      <c r="A226" s="1">
        <v>42438</v>
      </c>
      <c r="B226">
        <v>69.940002000000007</v>
      </c>
      <c r="C226">
        <v>70.949996999999996</v>
      </c>
      <c r="D226">
        <v>69.800003000000004</v>
      </c>
      <c r="E226">
        <v>70.739998</v>
      </c>
      <c r="F226">
        <v>987500</v>
      </c>
      <c r="G226">
        <v>68.961539999999999</v>
      </c>
    </row>
    <row r="227" spans="1:7">
      <c r="A227" s="1">
        <v>42437</v>
      </c>
      <c r="B227">
        <v>69.360000999999997</v>
      </c>
      <c r="C227">
        <v>70.279999000000004</v>
      </c>
      <c r="D227">
        <v>68.959998999999996</v>
      </c>
      <c r="E227">
        <v>70.120002999999997</v>
      </c>
      <c r="F227">
        <v>1132300</v>
      </c>
      <c r="G227">
        <v>68.357132000000007</v>
      </c>
    </row>
    <row r="228" spans="1:7">
      <c r="A228" s="1">
        <v>42436</v>
      </c>
      <c r="B228">
        <v>68.889999000000003</v>
      </c>
      <c r="C228">
        <v>69.599997999999999</v>
      </c>
      <c r="D228">
        <v>68.769997000000004</v>
      </c>
      <c r="E228">
        <v>69.180000000000007</v>
      </c>
      <c r="F228">
        <v>782300</v>
      </c>
      <c r="G228">
        <v>67.440762000000007</v>
      </c>
    </row>
    <row r="229" spans="1:7">
      <c r="A229" s="1">
        <v>42433</v>
      </c>
      <c r="B229">
        <v>68.080001999999993</v>
      </c>
      <c r="C229">
        <v>69.330001999999993</v>
      </c>
      <c r="D229">
        <v>67.800003000000004</v>
      </c>
      <c r="E229">
        <v>69</v>
      </c>
      <c r="F229">
        <v>1049000</v>
      </c>
      <c r="G229">
        <v>67.265287000000001</v>
      </c>
    </row>
    <row r="230" spans="1:7">
      <c r="A230" s="1">
        <v>42432</v>
      </c>
      <c r="B230">
        <v>68.589995999999999</v>
      </c>
      <c r="C230">
        <v>68.589995999999999</v>
      </c>
      <c r="D230">
        <v>67.550003000000004</v>
      </c>
      <c r="E230">
        <v>68.480002999999996</v>
      </c>
      <c r="F230">
        <v>987600</v>
      </c>
      <c r="G230">
        <v>66.758364</v>
      </c>
    </row>
    <row r="231" spans="1:7">
      <c r="A231" s="1">
        <v>42431</v>
      </c>
      <c r="B231">
        <v>67.720000999999996</v>
      </c>
      <c r="C231">
        <v>68.5</v>
      </c>
      <c r="D231">
        <v>66.349997999999999</v>
      </c>
      <c r="E231">
        <v>68.489998</v>
      </c>
      <c r="F231">
        <v>1149800</v>
      </c>
      <c r="G231">
        <v>66.768107000000001</v>
      </c>
    </row>
    <row r="232" spans="1:7">
      <c r="A232" s="1">
        <v>42430</v>
      </c>
      <c r="B232">
        <v>69.199996999999996</v>
      </c>
      <c r="C232">
        <v>69.440002000000007</v>
      </c>
      <c r="D232">
        <v>67.830001999999993</v>
      </c>
      <c r="E232">
        <v>67.919998000000007</v>
      </c>
      <c r="F232">
        <v>1571900</v>
      </c>
      <c r="G232">
        <v>66.212438000000006</v>
      </c>
    </row>
    <row r="233" spans="1:7">
      <c r="A233" s="1">
        <v>42429</v>
      </c>
      <c r="B233">
        <v>68.410004000000001</v>
      </c>
      <c r="C233">
        <v>69.260002</v>
      </c>
      <c r="D233">
        <v>67.900002000000001</v>
      </c>
      <c r="E233">
        <v>68.830001999999993</v>
      </c>
      <c r="F233">
        <v>1354100</v>
      </c>
      <c r="G233">
        <v>67.099563000000003</v>
      </c>
    </row>
    <row r="234" spans="1:7">
      <c r="A234" s="1">
        <v>42426</v>
      </c>
      <c r="B234">
        <v>70.709998999999996</v>
      </c>
      <c r="C234">
        <v>70.790001000000004</v>
      </c>
      <c r="D234">
        <v>68.489998</v>
      </c>
      <c r="E234">
        <v>68.540001000000004</v>
      </c>
      <c r="F234">
        <v>1386700</v>
      </c>
      <c r="G234">
        <v>66.816852999999995</v>
      </c>
    </row>
    <row r="235" spans="1:7">
      <c r="A235" s="1">
        <v>42425</v>
      </c>
      <c r="B235">
        <v>70.550003000000004</v>
      </c>
      <c r="C235">
        <v>71.400002000000001</v>
      </c>
      <c r="D235">
        <v>70.120002999999997</v>
      </c>
      <c r="E235">
        <v>71.209998999999996</v>
      </c>
      <c r="F235">
        <v>692000</v>
      </c>
      <c r="G235">
        <v>69.419725</v>
      </c>
    </row>
    <row r="236" spans="1:7">
      <c r="A236" s="1">
        <v>42424</v>
      </c>
      <c r="B236">
        <v>69.900002000000001</v>
      </c>
      <c r="C236">
        <v>70.540001000000004</v>
      </c>
      <c r="D236">
        <v>69.319999999999993</v>
      </c>
      <c r="E236">
        <v>70.150002000000001</v>
      </c>
      <c r="F236">
        <v>880000</v>
      </c>
      <c r="G236">
        <v>68.386376999999996</v>
      </c>
    </row>
    <row r="237" spans="1:7">
      <c r="A237" s="1">
        <v>42423</v>
      </c>
      <c r="B237">
        <v>69.169998000000007</v>
      </c>
      <c r="C237">
        <v>70.069999999999993</v>
      </c>
      <c r="D237">
        <v>68.519997000000004</v>
      </c>
      <c r="E237">
        <v>69.889999000000003</v>
      </c>
      <c r="F237">
        <v>678200</v>
      </c>
      <c r="G237">
        <v>68.132912000000005</v>
      </c>
    </row>
    <row r="238" spans="1:7">
      <c r="A238" s="1">
        <v>42422</v>
      </c>
      <c r="B238">
        <v>68.930000000000007</v>
      </c>
      <c r="C238">
        <v>69.849997999999999</v>
      </c>
      <c r="D238">
        <v>68.319999999999993</v>
      </c>
      <c r="E238">
        <v>69.550003000000004</v>
      </c>
      <c r="F238">
        <v>1175500</v>
      </c>
      <c r="G238">
        <v>67.801462999999998</v>
      </c>
    </row>
    <row r="239" spans="1:7">
      <c r="A239" s="1">
        <v>42419</v>
      </c>
      <c r="B239">
        <v>67.540001000000004</v>
      </c>
      <c r="C239">
        <v>68.650002000000001</v>
      </c>
      <c r="D239">
        <v>66.620002999999997</v>
      </c>
      <c r="E239">
        <v>68.25</v>
      </c>
      <c r="F239">
        <v>1944100</v>
      </c>
      <c r="G239">
        <v>66.534143</v>
      </c>
    </row>
    <row r="240" spans="1:7">
      <c r="A240" s="1">
        <v>42418</v>
      </c>
      <c r="B240">
        <v>66.940002000000007</v>
      </c>
      <c r="C240">
        <v>68.019997000000004</v>
      </c>
      <c r="D240">
        <v>66.559997999999993</v>
      </c>
      <c r="E240">
        <v>67.470000999999996</v>
      </c>
      <c r="F240">
        <v>1542600</v>
      </c>
      <c r="G240">
        <v>65.773753999999997</v>
      </c>
    </row>
    <row r="241" spans="1:7">
      <c r="A241" s="1">
        <v>42417</v>
      </c>
      <c r="B241">
        <v>67.180000000000007</v>
      </c>
      <c r="C241">
        <v>67.180000000000007</v>
      </c>
      <c r="D241">
        <v>66.220000999999996</v>
      </c>
      <c r="E241">
        <v>66.830001999999993</v>
      </c>
      <c r="F241">
        <v>977000</v>
      </c>
      <c r="G241">
        <v>65.149844999999999</v>
      </c>
    </row>
    <row r="242" spans="1:7">
      <c r="A242" s="1">
        <v>42416</v>
      </c>
      <c r="B242">
        <v>67.349997999999999</v>
      </c>
      <c r="C242">
        <v>67.440002000000007</v>
      </c>
      <c r="D242">
        <v>66.669998000000007</v>
      </c>
      <c r="E242">
        <v>67.25</v>
      </c>
      <c r="F242">
        <v>857700</v>
      </c>
      <c r="G242">
        <v>65.559284000000005</v>
      </c>
    </row>
    <row r="243" spans="1:7">
      <c r="A243" s="1">
        <v>42412</v>
      </c>
      <c r="B243">
        <v>67.440002000000007</v>
      </c>
      <c r="C243">
        <v>67.910004000000001</v>
      </c>
      <c r="D243">
        <v>66.419998000000007</v>
      </c>
      <c r="E243">
        <v>67.220000999999996</v>
      </c>
      <c r="F243">
        <v>913200</v>
      </c>
      <c r="G243">
        <v>65.530039000000002</v>
      </c>
    </row>
    <row r="244" spans="1:7">
      <c r="A244" s="1">
        <v>42411</v>
      </c>
      <c r="B244">
        <v>68.430000000000007</v>
      </c>
      <c r="C244">
        <v>68.989998</v>
      </c>
      <c r="D244">
        <v>67.540001000000004</v>
      </c>
      <c r="E244">
        <v>67.580001999999993</v>
      </c>
      <c r="F244">
        <v>825200</v>
      </c>
      <c r="G244">
        <v>65.880989</v>
      </c>
    </row>
    <row r="245" spans="1:7">
      <c r="A245" s="1">
        <v>42410</v>
      </c>
      <c r="B245">
        <v>68.349997999999999</v>
      </c>
      <c r="C245">
        <v>69.25</v>
      </c>
      <c r="D245">
        <v>67.510002</v>
      </c>
      <c r="E245">
        <v>68.75</v>
      </c>
      <c r="F245">
        <v>935000</v>
      </c>
      <c r="G245">
        <v>67.021573000000004</v>
      </c>
    </row>
    <row r="246" spans="1:7">
      <c r="A246" s="1">
        <v>42409</v>
      </c>
      <c r="B246">
        <v>68.419998000000007</v>
      </c>
      <c r="C246">
        <v>69</v>
      </c>
      <c r="D246">
        <v>67.910004000000001</v>
      </c>
      <c r="E246">
        <v>68.480002999999996</v>
      </c>
      <c r="F246">
        <v>1971200</v>
      </c>
      <c r="G246">
        <v>66.758364</v>
      </c>
    </row>
    <row r="247" spans="1:7">
      <c r="A247" s="1">
        <v>42408</v>
      </c>
      <c r="B247">
        <v>68.980002999999996</v>
      </c>
      <c r="C247">
        <v>69.720000999999996</v>
      </c>
      <c r="D247">
        <v>67.639999000000003</v>
      </c>
      <c r="E247">
        <v>68.489998</v>
      </c>
      <c r="F247">
        <v>1720500</v>
      </c>
      <c r="G247">
        <v>66.768107000000001</v>
      </c>
    </row>
    <row r="248" spans="1:7">
      <c r="A248" s="1">
        <v>42405</v>
      </c>
      <c r="B248">
        <v>68.550003000000004</v>
      </c>
      <c r="C248">
        <v>69.190002000000007</v>
      </c>
      <c r="D248">
        <v>67.809997999999993</v>
      </c>
      <c r="E248">
        <v>68.519997000000004</v>
      </c>
      <c r="F248">
        <v>1850400</v>
      </c>
      <c r="G248">
        <v>66.797352000000004</v>
      </c>
    </row>
    <row r="249" spans="1:7">
      <c r="A249" s="1">
        <v>42404</v>
      </c>
      <c r="B249">
        <v>69.650002000000001</v>
      </c>
      <c r="C249">
        <v>69.830001999999993</v>
      </c>
      <c r="D249">
        <v>68.610000999999997</v>
      </c>
      <c r="E249">
        <v>68.830001999999993</v>
      </c>
      <c r="F249">
        <v>1315100</v>
      </c>
      <c r="G249">
        <v>67.099563000000003</v>
      </c>
    </row>
    <row r="250" spans="1:7">
      <c r="A250" s="1">
        <v>42403</v>
      </c>
      <c r="B250">
        <v>68.690002000000007</v>
      </c>
      <c r="C250">
        <v>70</v>
      </c>
      <c r="D250">
        <v>68.690002000000007</v>
      </c>
      <c r="E250">
        <v>69.709998999999996</v>
      </c>
      <c r="F250">
        <v>1669300</v>
      </c>
      <c r="G250">
        <v>67.957436999999999</v>
      </c>
    </row>
    <row r="251" spans="1:7">
      <c r="A251" s="1">
        <v>42402</v>
      </c>
      <c r="B251">
        <v>66.970000999999996</v>
      </c>
      <c r="C251">
        <v>68.459998999999996</v>
      </c>
      <c r="D251">
        <v>66.660004000000001</v>
      </c>
      <c r="E251">
        <v>68.279999000000004</v>
      </c>
      <c r="F251">
        <v>1190500</v>
      </c>
      <c r="G251">
        <v>66.563388000000003</v>
      </c>
    </row>
    <row r="252" spans="1:7">
      <c r="A252" s="1">
        <v>42401</v>
      </c>
      <c r="B252">
        <v>66.239998</v>
      </c>
      <c r="C252">
        <v>67.589995999999999</v>
      </c>
      <c r="D252">
        <v>66.019997000000004</v>
      </c>
      <c r="E252">
        <v>67.269997000000004</v>
      </c>
      <c r="F252">
        <v>1346900</v>
      </c>
      <c r="G252">
        <v>65.578778</v>
      </c>
    </row>
    <row r="253" spans="1:7">
      <c r="A253" s="1">
        <v>42398</v>
      </c>
      <c r="B253">
        <v>65.099997999999999</v>
      </c>
      <c r="C253">
        <v>66.489998</v>
      </c>
      <c r="D253">
        <v>65.059997999999993</v>
      </c>
      <c r="E253">
        <v>66.309997999999993</v>
      </c>
      <c r="F253">
        <v>1114500</v>
      </c>
      <c r="G253">
        <v>64.642914000000005</v>
      </c>
    </row>
    <row r="254" spans="1:7">
      <c r="A254" s="1">
        <v>42397</v>
      </c>
      <c r="B254">
        <v>64.449996999999996</v>
      </c>
      <c r="C254">
        <v>65.110000999999997</v>
      </c>
      <c r="D254">
        <v>62.82</v>
      </c>
      <c r="E254">
        <v>64.669998000000007</v>
      </c>
      <c r="F254">
        <v>789900</v>
      </c>
      <c r="G254">
        <v>63.044145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2"/>
  <sheetViews>
    <sheetView workbookViewId="0">
      <selection activeCell="I6" sqref="I6"/>
    </sheetView>
  </sheetViews>
  <sheetFormatPr defaultRowHeight="15"/>
  <cols>
    <col min="1" max="1" width="10.7109375" bestFit="1" customWidth="1"/>
    <col min="2" max="5" width="6" bestFit="1" customWidth="1"/>
    <col min="6" max="6" width="8" bestFit="1" customWidth="1"/>
    <col min="7" max="7" width="9.2851562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33.700001</v>
      </c>
      <c r="C2">
        <v>34.049999</v>
      </c>
      <c r="D2">
        <v>33.5</v>
      </c>
      <c r="E2">
        <v>33.849997999999999</v>
      </c>
      <c r="F2">
        <v>824500</v>
      </c>
      <c r="G2">
        <v>33.849997999999999</v>
      </c>
      <c r="H2">
        <v>1</v>
      </c>
      <c r="J2" s="4">
        <f>AVERAGE(G2:G31)</f>
        <v>33.754261400000004</v>
      </c>
      <c r="K2" s="4">
        <f>AVERAGE(G2:G91)</f>
        <v>32.635671944444439</v>
      </c>
      <c r="L2" s="4">
        <f>AVERAGE(G2:G181)</f>
        <v>32.696510711111102</v>
      </c>
      <c r="M2" s="4"/>
      <c r="N2" s="4"/>
      <c r="O2" s="4"/>
      <c r="P2" s="4"/>
    </row>
    <row r="3" spans="1:16">
      <c r="A3" s="1">
        <v>42761</v>
      </c>
      <c r="B3">
        <v>33.400002000000001</v>
      </c>
      <c r="C3">
        <v>33.700001</v>
      </c>
      <c r="D3">
        <v>33.349997999999999</v>
      </c>
      <c r="E3">
        <v>33.599997999999999</v>
      </c>
      <c r="F3">
        <v>359200</v>
      </c>
      <c r="G3">
        <v>33.599997999999999</v>
      </c>
      <c r="H3">
        <f>H2+1</f>
        <v>2</v>
      </c>
      <c r="I3">
        <v>0.97</v>
      </c>
      <c r="J3" s="5">
        <f>$I3/J2</f>
        <v>2.8737112286509693E-2</v>
      </c>
      <c r="K3" s="5">
        <f>$I3/K2</f>
        <v>2.9722078394807581E-2</v>
      </c>
      <c r="L3" s="5">
        <f>$I3/L2</f>
        <v>2.9666774187937107E-2</v>
      </c>
      <c r="M3" s="4"/>
      <c r="N3" s="4"/>
      <c r="O3" s="4"/>
      <c r="P3" s="4"/>
    </row>
    <row r="4" spans="1:16">
      <c r="A4" s="1">
        <v>42760</v>
      </c>
      <c r="B4">
        <v>33.650002000000001</v>
      </c>
      <c r="C4">
        <v>33.650002000000001</v>
      </c>
      <c r="D4">
        <v>33.380001</v>
      </c>
      <c r="E4">
        <v>33.5</v>
      </c>
      <c r="F4">
        <v>328300</v>
      </c>
      <c r="G4">
        <v>33.5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33.599997999999999</v>
      </c>
      <c r="C5">
        <v>33.849997999999999</v>
      </c>
      <c r="D5">
        <v>33.450001</v>
      </c>
      <c r="E5">
        <v>33.599997999999999</v>
      </c>
      <c r="F5">
        <v>444900</v>
      </c>
      <c r="G5">
        <v>33.599997999999999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33.849997999999999</v>
      </c>
      <c r="C6">
        <v>34.099997999999999</v>
      </c>
      <c r="D6">
        <v>33.5</v>
      </c>
      <c r="E6">
        <v>33.650002000000001</v>
      </c>
      <c r="F6">
        <v>251500</v>
      </c>
      <c r="G6">
        <v>33.650002000000001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33.549999</v>
      </c>
      <c r="C7">
        <v>34</v>
      </c>
      <c r="D7">
        <v>33.549999</v>
      </c>
      <c r="E7">
        <v>33.900002000000001</v>
      </c>
      <c r="F7">
        <v>584100</v>
      </c>
      <c r="G7">
        <v>33.900002000000001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34.200001</v>
      </c>
      <c r="C8">
        <v>34.299999</v>
      </c>
      <c r="D8">
        <v>33.400002000000001</v>
      </c>
      <c r="E8">
        <v>33.450001</v>
      </c>
      <c r="F8">
        <v>673900</v>
      </c>
      <c r="G8">
        <v>33.450001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34.400002000000001</v>
      </c>
      <c r="C9">
        <v>34.700001</v>
      </c>
      <c r="D9">
        <v>34.279998999999997</v>
      </c>
      <c r="E9">
        <v>34.5</v>
      </c>
      <c r="F9">
        <v>442800</v>
      </c>
      <c r="G9">
        <v>34.256999999999998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34.400002000000001</v>
      </c>
      <c r="C10">
        <v>34.700001</v>
      </c>
      <c r="D10">
        <v>34.25</v>
      </c>
      <c r="E10">
        <v>34.5</v>
      </c>
      <c r="F10">
        <v>398500</v>
      </c>
      <c r="G10">
        <v>34.256999999999998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34.349997999999999</v>
      </c>
      <c r="C11">
        <v>34.599997999999999</v>
      </c>
      <c r="D11">
        <v>34</v>
      </c>
      <c r="E11">
        <v>34.25</v>
      </c>
      <c r="F11">
        <v>473500</v>
      </c>
      <c r="G11">
        <v>34.008761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34.599997999999999</v>
      </c>
      <c r="C12">
        <v>34.75</v>
      </c>
      <c r="D12">
        <v>34.099997999999999</v>
      </c>
      <c r="E12">
        <v>34.400002000000001</v>
      </c>
      <c r="F12">
        <v>416000</v>
      </c>
      <c r="G12">
        <v>34.157705999999997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34.299999</v>
      </c>
      <c r="C13">
        <v>34.75</v>
      </c>
      <c r="D13">
        <v>34.200001</v>
      </c>
      <c r="E13">
        <v>34.650002000000001</v>
      </c>
      <c r="F13">
        <v>547500</v>
      </c>
      <c r="G13">
        <v>34.405945000000003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33.950001</v>
      </c>
      <c r="C14">
        <v>34.349997999999999</v>
      </c>
      <c r="D14">
        <v>33.650002000000001</v>
      </c>
      <c r="E14">
        <v>34.349997999999999</v>
      </c>
      <c r="F14">
        <v>822800</v>
      </c>
      <c r="G14">
        <v>34.108055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34.5</v>
      </c>
      <c r="C15">
        <v>34.549999</v>
      </c>
      <c r="D15">
        <v>33.849997999999999</v>
      </c>
      <c r="E15">
        <v>34.049999</v>
      </c>
      <c r="F15">
        <v>736600</v>
      </c>
      <c r="G15">
        <v>33.810169000000002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34.099997999999999</v>
      </c>
      <c r="C16">
        <v>34.630001</v>
      </c>
      <c r="D16">
        <v>34.049999</v>
      </c>
      <c r="E16">
        <v>34.450001</v>
      </c>
      <c r="F16">
        <v>471400</v>
      </c>
      <c r="G16">
        <v>34.207352999999998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33.950001</v>
      </c>
      <c r="C17">
        <v>34.5</v>
      </c>
      <c r="D17">
        <v>33.75</v>
      </c>
      <c r="E17">
        <v>34.200001</v>
      </c>
      <c r="F17">
        <v>706200</v>
      </c>
      <c r="G17">
        <v>33.959114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34.099997999999999</v>
      </c>
      <c r="C18">
        <v>34.549999</v>
      </c>
      <c r="D18">
        <v>34.099997999999999</v>
      </c>
      <c r="E18">
        <v>34.400002000000001</v>
      </c>
      <c r="F18">
        <v>703900</v>
      </c>
      <c r="G18">
        <v>34.157705999999997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34.349997999999999</v>
      </c>
      <c r="C19">
        <v>34.349997999999999</v>
      </c>
      <c r="D19">
        <v>33.900002000000001</v>
      </c>
      <c r="E19">
        <v>33.990001999999997</v>
      </c>
      <c r="F19">
        <v>669400</v>
      </c>
      <c r="G19">
        <v>33.750594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34.200001</v>
      </c>
      <c r="C20">
        <v>34.529998999999997</v>
      </c>
      <c r="D20">
        <v>34.099997999999999</v>
      </c>
      <c r="E20">
        <v>34.299999</v>
      </c>
      <c r="F20">
        <v>651600</v>
      </c>
      <c r="G20">
        <v>34.058408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33.849997999999999</v>
      </c>
      <c r="C21">
        <v>34.349997999999999</v>
      </c>
      <c r="D21">
        <v>33.799999</v>
      </c>
      <c r="E21">
        <v>34.25</v>
      </c>
      <c r="F21">
        <v>217300</v>
      </c>
      <c r="G21">
        <v>34.008761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34.299999</v>
      </c>
      <c r="C22">
        <v>34.299999</v>
      </c>
      <c r="D22">
        <v>33.700001</v>
      </c>
      <c r="E22">
        <v>33.799999</v>
      </c>
      <c r="F22">
        <v>375100</v>
      </c>
      <c r="G22">
        <v>33.561929999999997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34.049999</v>
      </c>
      <c r="C23">
        <v>34.349997999999999</v>
      </c>
      <c r="D23">
        <v>33.849997999999999</v>
      </c>
      <c r="E23">
        <v>34.25</v>
      </c>
      <c r="F23">
        <v>273400</v>
      </c>
      <c r="G23">
        <v>34.008761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34.099997999999999</v>
      </c>
      <c r="C24">
        <v>34.209999000000003</v>
      </c>
      <c r="D24">
        <v>33.950001</v>
      </c>
      <c r="E24">
        <v>34.049999</v>
      </c>
      <c r="F24">
        <v>226700</v>
      </c>
      <c r="G24">
        <v>33.810169000000002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33.700001</v>
      </c>
      <c r="C25">
        <v>34.150002000000001</v>
      </c>
      <c r="D25">
        <v>33.650002000000001</v>
      </c>
      <c r="E25">
        <v>34.099997999999999</v>
      </c>
      <c r="F25">
        <v>500800</v>
      </c>
      <c r="G25">
        <v>33.859816000000002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33.599997999999999</v>
      </c>
      <c r="C26">
        <v>34.049999</v>
      </c>
      <c r="D26">
        <v>33.599997999999999</v>
      </c>
      <c r="E26">
        <v>33.75</v>
      </c>
      <c r="F26">
        <v>577300</v>
      </c>
      <c r="G26">
        <v>33.512282999999996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33.700001</v>
      </c>
      <c r="C27">
        <v>33.950001</v>
      </c>
      <c r="D27">
        <v>33.5</v>
      </c>
      <c r="E27">
        <v>33.599997999999999</v>
      </c>
      <c r="F27">
        <v>697100</v>
      </c>
      <c r="G27">
        <v>33.363337999999999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33.700001</v>
      </c>
      <c r="C28">
        <v>33.950001</v>
      </c>
      <c r="D28">
        <v>33.5</v>
      </c>
      <c r="E28">
        <v>33.849997999999999</v>
      </c>
      <c r="F28">
        <v>461900</v>
      </c>
      <c r="G28">
        <v>33.611576999999997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33.049999</v>
      </c>
      <c r="C29">
        <v>33.75</v>
      </c>
      <c r="D29">
        <v>33</v>
      </c>
      <c r="E29">
        <v>33.549999</v>
      </c>
      <c r="F29">
        <v>1152000</v>
      </c>
      <c r="G29">
        <v>33.313690000000001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32.549999</v>
      </c>
      <c r="C30">
        <v>33</v>
      </c>
      <c r="D30">
        <v>32.25</v>
      </c>
      <c r="E30">
        <v>32.799999</v>
      </c>
      <c r="F30">
        <v>826000</v>
      </c>
      <c r="G30">
        <v>32.568973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33.599997999999999</v>
      </c>
      <c r="C31">
        <v>33.849997999999999</v>
      </c>
      <c r="D31">
        <v>32.450001</v>
      </c>
      <c r="E31">
        <v>32.549999</v>
      </c>
      <c r="F31">
        <v>906500</v>
      </c>
      <c r="G31">
        <v>32.320734000000002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33.650002000000001</v>
      </c>
      <c r="C32">
        <v>33.849997999999999</v>
      </c>
      <c r="D32">
        <v>33.200001</v>
      </c>
      <c r="E32">
        <v>33.349997999999999</v>
      </c>
      <c r="F32">
        <v>865600</v>
      </c>
      <c r="G32">
        <v>33.115098000000003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32.849997999999999</v>
      </c>
      <c r="C33">
        <v>33.380001</v>
      </c>
      <c r="D33">
        <v>32.849997999999999</v>
      </c>
      <c r="E33">
        <v>33.200001</v>
      </c>
      <c r="F33">
        <v>677500</v>
      </c>
      <c r="G33">
        <v>32.966157000000003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32.549999</v>
      </c>
      <c r="C34">
        <v>33.150002000000001</v>
      </c>
      <c r="D34">
        <v>32.5</v>
      </c>
      <c r="E34">
        <v>33</v>
      </c>
      <c r="F34">
        <v>788600</v>
      </c>
      <c r="G34">
        <v>32.767564999999998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31.799999</v>
      </c>
      <c r="C35">
        <v>32.599997999999999</v>
      </c>
      <c r="D35">
        <v>31.549999</v>
      </c>
      <c r="E35">
        <v>32.599997999999999</v>
      </c>
      <c r="F35">
        <v>638100</v>
      </c>
      <c r="G35">
        <v>32.370381000000002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31.85</v>
      </c>
      <c r="C36">
        <v>32.240001999999997</v>
      </c>
      <c r="D36">
        <v>31.65</v>
      </c>
      <c r="E36">
        <v>32.049999</v>
      </c>
      <c r="F36">
        <v>759300</v>
      </c>
      <c r="G36">
        <v>31.824255999999998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31.549999</v>
      </c>
      <c r="C37">
        <v>31.799999</v>
      </c>
      <c r="D37">
        <v>31.15</v>
      </c>
      <c r="E37">
        <v>31.6</v>
      </c>
      <c r="F37">
        <v>666500</v>
      </c>
      <c r="G37">
        <v>31.377426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31.450001</v>
      </c>
      <c r="C38">
        <v>31.65</v>
      </c>
      <c r="D38">
        <v>31.049999</v>
      </c>
      <c r="E38">
        <v>31.6</v>
      </c>
      <c r="F38">
        <v>501100</v>
      </c>
      <c r="G38">
        <v>31.377426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31.200001</v>
      </c>
      <c r="C39">
        <v>31.799999</v>
      </c>
      <c r="D39">
        <v>31.1</v>
      </c>
      <c r="E39">
        <v>31.450001</v>
      </c>
      <c r="F39">
        <v>853200</v>
      </c>
      <c r="G39">
        <v>31.228483000000001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31.4</v>
      </c>
      <c r="C40">
        <v>31.549999</v>
      </c>
      <c r="D40">
        <v>31</v>
      </c>
      <c r="E40">
        <v>31.25</v>
      </c>
      <c r="F40">
        <v>742000</v>
      </c>
      <c r="G40">
        <v>31.029890999999999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32.599997999999999</v>
      </c>
      <c r="C41">
        <v>32.650002000000001</v>
      </c>
      <c r="D41">
        <v>31.549999</v>
      </c>
      <c r="E41">
        <v>31.6</v>
      </c>
      <c r="F41">
        <v>767500</v>
      </c>
      <c r="G41">
        <v>31.377426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33.25</v>
      </c>
      <c r="C42">
        <v>33.450001</v>
      </c>
      <c r="D42">
        <v>32.919998</v>
      </c>
      <c r="E42">
        <v>33.099997999999999</v>
      </c>
      <c r="F42">
        <v>721300</v>
      </c>
      <c r="G42">
        <v>32.866858999999998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33.150002000000001</v>
      </c>
      <c r="C43">
        <v>33.450001</v>
      </c>
      <c r="D43">
        <v>33.049999</v>
      </c>
      <c r="E43">
        <v>33.299999</v>
      </c>
      <c r="F43">
        <v>651000</v>
      </c>
      <c r="G43">
        <v>33.065451000000003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32.599997999999999</v>
      </c>
      <c r="C44">
        <v>33</v>
      </c>
      <c r="D44">
        <v>32.599997999999999</v>
      </c>
      <c r="E44">
        <v>32.950001</v>
      </c>
      <c r="F44">
        <v>241100</v>
      </c>
      <c r="G44">
        <v>32.717917999999997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32.150002000000001</v>
      </c>
      <c r="C45">
        <v>32.700001</v>
      </c>
      <c r="D45">
        <v>32.150002000000001</v>
      </c>
      <c r="E45">
        <v>32.450001</v>
      </c>
      <c r="F45">
        <v>486000</v>
      </c>
      <c r="G45">
        <v>32.221440000000001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32.450001</v>
      </c>
      <c r="C46">
        <v>32.700001</v>
      </c>
      <c r="D46">
        <v>32.25</v>
      </c>
      <c r="E46">
        <v>32.549999</v>
      </c>
      <c r="F46">
        <v>521400</v>
      </c>
      <c r="G46">
        <v>32.320734000000002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32.349997999999999</v>
      </c>
      <c r="C47">
        <v>32.599997999999999</v>
      </c>
      <c r="D47">
        <v>32.150002000000001</v>
      </c>
      <c r="E47">
        <v>32.400002000000001</v>
      </c>
      <c r="F47">
        <v>599900</v>
      </c>
      <c r="G47">
        <v>32.171793000000001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32.200001</v>
      </c>
      <c r="C48">
        <v>32.549999</v>
      </c>
      <c r="D48">
        <v>32.049999</v>
      </c>
      <c r="E48">
        <v>32.200001</v>
      </c>
      <c r="F48">
        <v>546900</v>
      </c>
      <c r="G48">
        <v>31.973201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32.049999</v>
      </c>
      <c r="C49">
        <v>32.400002000000001</v>
      </c>
      <c r="D49">
        <v>32.049999</v>
      </c>
      <c r="E49">
        <v>32.25</v>
      </c>
      <c r="F49">
        <v>428400</v>
      </c>
      <c r="G49">
        <v>32.022848000000003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32.450001</v>
      </c>
      <c r="C50">
        <v>32.700001</v>
      </c>
      <c r="D50">
        <v>31.700001</v>
      </c>
      <c r="E50">
        <v>32.150002000000001</v>
      </c>
      <c r="F50">
        <v>686200</v>
      </c>
      <c r="G50">
        <v>31.923553999999999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31.65</v>
      </c>
      <c r="C51">
        <v>32.349997999999999</v>
      </c>
      <c r="D51">
        <v>31.549999</v>
      </c>
      <c r="E51">
        <v>32.349997999999999</v>
      </c>
      <c r="F51">
        <v>517800</v>
      </c>
      <c r="G51">
        <v>32.122141999999997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32.150002000000001</v>
      </c>
      <c r="C52">
        <v>32.299999</v>
      </c>
      <c r="D52">
        <v>31.35</v>
      </c>
      <c r="E52">
        <v>31.6</v>
      </c>
      <c r="F52">
        <v>1280900</v>
      </c>
      <c r="G52">
        <v>31.377426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31.9</v>
      </c>
      <c r="C53">
        <v>32.5</v>
      </c>
      <c r="D53">
        <v>31.85</v>
      </c>
      <c r="E53">
        <v>32.25</v>
      </c>
      <c r="F53">
        <v>1228300</v>
      </c>
      <c r="G53">
        <v>32.022848000000003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32.299999</v>
      </c>
      <c r="C54">
        <v>32.400002000000001</v>
      </c>
      <c r="D54">
        <v>30.950001</v>
      </c>
      <c r="E54">
        <v>31.85</v>
      </c>
      <c r="F54">
        <v>742900</v>
      </c>
      <c r="G54">
        <v>31.625665999999999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32.5</v>
      </c>
      <c r="C55">
        <v>32.849997999999999</v>
      </c>
      <c r="D55">
        <v>32.099997999999999</v>
      </c>
      <c r="E55">
        <v>32.400002000000001</v>
      </c>
      <c r="F55">
        <v>678400</v>
      </c>
      <c r="G55">
        <v>32.171793000000001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32.849997999999999</v>
      </c>
      <c r="C56">
        <v>33.450001</v>
      </c>
      <c r="D56">
        <v>32.790000999999997</v>
      </c>
      <c r="E56">
        <v>33.200001</v>
      </c>
      <c r="F56">
        <v>555600</v>
      </c>
      <c r="G56">
        <v>32.966157000000003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32.25</v>
      </c>
      <c r="C57">
        <v>32.75</v>
      </c>
      <c r="D57">
        <v>31.700001</v>
      </c>
      <c r="E57">
        <v>32.75</v>
      </c>
      <c r="F57">
        <v>641400</v>
      </c>
      <c r="G57">
        <v>32.519326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32.049999</v>
      </c>
      <c r="C58">
        <v>32.549999</v>
      </c>
      <c r="D58">
        <v>31.9</v>
      </c>
      <c r="E58">
        <v>31.9</v>
      </c>
      <c r="F58">
        <v>465900</v>
      </c>
      <c r="G58">
        <v>31.675312999999999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31.799999</v>
      </c>
      <c r="C59">
        <v>32.299999</v>
      </c>
      <c r="D59">
        <v>31.700001</v>
      </c>
      <c r="E59">
        <v>32.049999</v>
      </c>
      <c r="F59">
        <v>308800</v>
      </c>
      <c r="G59">
        <v>31.824255999999998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32.349997999999999</v>
      </c>
      <c r="C60">
        <v>32.450001</v>
      </c>
      <c r="D60">
        <v>31.75</v>
      </c>
      <c r="E60">
        <v>31.950001</v>
      </c>
      <c r="F60">
        <v>558800</v>
      </c>
      <c r="G60">
        <v>31.724962000000001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32.799999</v>
      </c>
      <c r="C61">
        <v>32.950001</v>
      </c>
      <c r="D61">
        <v>32.150002000000001</v>
      </c>
      <c r="E61">
        <v>32.400002000000001</v>
      </c>
      <c r="F61">
        <v>648400</v>
      </c>
      <c r="G61">
        <v>32.171793000000001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32.099997999999999</v>
      </c>
      <c r="C62">
        <v>33.25</v>
      </c>
      <c r="D62">
        <v>31.9</v>
      </c>
      <c r="E62">
        <v>32.849997999999999</v>
      </c>
      <c r="F62">
        <v>1144100</v>
      </c>
      <c r="G62">
        <v>32.61862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32.400002000000001</v>
      </c>
      <c r="C63">
        <v>32.75</v>
      </c>
      <c r="D63">
        <v>31.549999</v>
      </c>
      <c r="E63">
        <v>31.950001</v>
      </c>
      <c r="F63">
        <v>1109800</v>
      </c>
      <c r="G63">
        <v>31.724962000000001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31.6</v>
      </c>
      <c r="C64">
        <v>31.85</v>
      </c>
      <c r="D64">
        <v>31.4</v>
      </c>
      <c r="E64">
        <v>31.700001</v>
      </c>
      <c r="F64">
        <v>935000</v>
      </c>
      <c r="G64">
        <v>31.476721999999999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31.85</v>
      </c>
      <c r="C65">
        <v>31.93</v>
      </c>
      <c r="D65">
        <v>31.450001</v>
      </c>
      <c r="E65">
        <v>31.9</v>
      </c>
      <c r="F65">
        <v>770400</v>
      </c>
      <c r="G65">
        <v>31.456862000000001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31.9</v>
      </c>
      <c r="C66">
        <v>32</v>
      </c>
      <c r="D66">
        <v>31.6</v>
      </c>
      <c r="E66">
        <v>31.9</v>
      </c>
      <c r="F66">
        <v>859700</v>
      </c>
      <c r="G66">
        <v>31.456862000000001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32.200001</v>
      </c>
      <c r="C67">
        <v>32.25</v>
      </c>
      <c r="D67">
        <v>31.6</v>
      </c>
      <c r="E67">
        <v>31.950001</v>
      </c>
      <c r="F67">
        <v>488000</v>
      </c>
      <c r="G67">
        <v>31.506169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31.950001</v>
      </c>
      <c r="C68">
        <v>32.229999999999997</v>
      </c>
      <c r="D68">
        <v>31.75</v>
      </c>
      <c r="E68">
        <v>31.9</v>
      </c>
      <c r="F68">
        <v>500100</v>
      </c>
      <c r="G68">
        <v>31.456862000000001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32.5</v>
      </c>
      <c r="C69">
        <v>32.549999</v>
      </c>
      <c r="D69">
        <v>32.200001</v>
      </c>
      <c r="E69">
        <v>32.200001</v>
      </c>
      <c r="F69">
        <v>403900</v>
      </c>
      <c r="G69">
        <v>31.752696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32.200001</v>
      </c>
      <c r="C70">
        <v>32.5</v>
      </c>
      <c r="D70">
        <v>32</v>
      </c>
      <c r="E70">
        <v>32.450001</v>
      </c>
      <c r="F70">
        <v>362400</v>
      </c>
      <c r="G70">
        <v>31.999223000000001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32.25</v>
      </c>
      <c r="C71">
        <v>32.5</v>
      </c>
      <c r="D71">
        <v>31.879999000000002</v>
      </c>
      <c r="E71">
        <v>32.299999</v>
      </c>
      <c r="F71">
        <v>308500</v>
      </c>
      <c r="G71">
        <v>31.851305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31.9</v>
      </c>
      <c r="C72">
        <v>32.169998</v>
      </c>
      <c r="D72">
        <v>31.9</v>
      </c>
      <c r="E72">
        <v>32.099997999999999</v>
      </c>
      <c r="F72">
        <v>212400</v>
      </c>
      <c r="G72">
        <v>31.654083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31.84</v>
      </c>
      <c r="C73">
        <v>32.159999999999997</v>
      </c>
      <c r="D73">
        <v>31.700001</v>
      </c>
      <c r="E73">
        <v>31.809999000000001</v>
      </c>
      <c r="F73">
        <v>275600</v>
      </c>
      <c r="G73">
        <v>31.368112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31.58</v>
      </c>
      <c r="C74">
        <v>32.310001</v>
      </c>
      <c r="D74">
        <v>31.549999</v>
      </c>
      <c r="E74">
        <v>31.99</v>
      </c>
      <c r="F74">
        <v>431800</v>
      </c>
      <c r="G74">
        <v>31.545611999999998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31.27</v>
      </c>
      <c r="C75">
        <v>31.629999000000002</v>
      </c>
      <c r="D75">
        <v>31.27</v>
      </c>
      <c r="E75">
        <v>31.549999</v>
      </c>
      <c r="F75">
        <v>286100</v>
      </c>
      <c r="G75">
        <v>31.111723999999999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31.68</v>
      </c>
      <c r="C76">
        <v>31.68</v>
      </c>
      <c r="D76">
        <v>31.02</v>
      </c>
      <c r="E76">
        <v>31.23</v>
      </c>
      <c r="F76">
        <v>364700</v>
      </c>
      <c r="G76">
        <v>30.796168999999999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31.25</v>
      </c>
      <c r="C77">
        <v>31.75</v>
      </c>
      <c r="D77">
        <v>31.16</v>
      </c>
      <c r="E77">
        <v>31.719999000000001</v>
      </c>
      <c r="F77">
        <v>630200</v>
      </c>
      <c r="G77">
        <v>31.279361999999999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31.67</v>
      </c>
      <c r="C78">
        <v>31.91</v>
      </c>
      <c r="D78">
        <v>31.15</v>
      </c>
      <c r="E78">
        <v>31.16</v>
      </c>
      <c r="F78">
        <v>551300</v>
      </c>
      <c r="G78">
        <v>30.727142000000001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31.190000999999999</v>
      </c>
      <c r="C79">
        <v>31.5</v>
      </c>
      <c r="D79">
        <v>30.98</v>
      </c>
      <c r="E79">
        <v>31.43</v>
      </c>
      <c r="F79">
        <v>520500</v>
      </c>
      <c r="G79">
        <v>30.993392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31.65</v>
      </c>
      <c r="C80">
        <v>31.950001</v>
      </c>
      <c r="D80">
        <v>31.440000999999999</v>
      </c>
      <c r="E80">
        <v>31.450001</v>
      </c>
      <c r="F80">
        <v>555600</v>
      </c>
      <c r="G80">
        <v>31.013114000000002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32.880001</v>
      </c>
      <c r="C81">
        <v>32.880001</v>
      </c>
      <c r="D81">
        <v>31.280000999999999</v>
      </c>
      <c r="E81">
        <v>31.6</v>
      </c>
      <c r="F81">
        <v>626800</v>
      </c>
      <c r="G81">
        <v>31.16103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32.560001</v>
      </c>
      <c r="C82">
        <v>32.599997999999999</v>
      </c>
      <c r="D82">
        <v>31.969999000000001</v>
      </c>
      <c r="E82">
        <v>32.279998999999997</v>
      </c>
      <c r="F82">
        <v>653400</v>
      </c>
      <c r="G82">
        <v>31.831582999999998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32.950001</v>
      </c>
      <c r="C83">
        <v>33.409999999999997</v>
      </c>
      <c r="D83">
        <v>32.5</v>
      </c>
      <c r="E83">
        <v>32.720001000000003</v>
      </c>
      <c r="F83">
        <v>822900</v>
      </c>
      <c r="G83">
        <v>32.265473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33.560001</v>
      </c>
      <c r="C84">
        <v>33.630001</v>
      </c>
      <c r="D84">
        <v>32.869999</v>
      </c>
      <c r="E84">
        <v>33.240001999999997</v>
      </c>
      <c r="F84">
        <v>666800</v>
      </c>
      <c r="G84">
        <v>32.77825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34.099997999999999</v>
      </c>
      <c r="C85">
        <v>34.139999000000003</v>
      </c>
      <c r="D85">
        <v>33.549999</v>
      </c>
      <c r="E85">
        <v>33.689999</v>
      </c>
      <c r="F85">
        <v>589800</v>
      </c>
      <c r="G85">
        <v>33.221995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34.659999999999997</v>
      </c>
      <c r="C86">
        <v>34.909999999999997</v>
      </c>
      <c r="D86">
        <v>33.939999</v>
      </c>
      <c r="E86">
        <v>33.979999999999997</v>
      </c>
      <c r="F86">
        <v>376800</v>
      </c>
      <c r="G86">
        <v>33.507967999999998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34.509998000000003</v>
      </c>
      <c r="C87">
        <v>34.830002</v>
      </c>
      <c r="D87">
        <v>34.330002</v>
      </c>
      <c r="E87">
        <v>34.560001</v>
      </c>
      <c r="F87">
        <v>294700</v>
      </c>
      <c r="G87">
        <v>34.079912999999998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34.560001</v>
      </c>
      <c r="C88">
        <v>34.889999000000003</v>
      </c>
      <c r="D88">
        <v>34.419998</v>
      </c>
      <c r="E88">
        <v>34.509998000000003</v>
      </c>
      <c r="F88">
        <v>452400</v>
      </c>
      <c r="G88">
        <v>34.030603999999997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34.409999999999997</v>
      </c>
      <c r="C89">
        <v>34.790000999999997</v>
      </c>
      <c r="D89">
        <v>34.220001000000003</v>
      </c>
      <c r="E89">
        <v>34.709999000000003</v>
      </c>
      <c r="F89">
        <v>585000</v>
      </c>
      <c r="G89">
        <v>34.227826999999998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33.540000999999997</v>
      </c>
      <c r="C90">
        <v>34.240001999999997</v>
      </c>
      <c r="D90">
        <v>33.459999000000003</v>
      </c>
      <c r="E90">
        <v>34.209999000000003</v>
      </c>
      <c r="F90">
        <v>421200</v>
      </c>
      <c r="G90">
        <v>33.734772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33.540000999999997</v>
      </c>
      <c r="C91">
        <v>33.889999000000003</v>
      </c>
      <c r="D91">
        <v>33.290000999999997</v>
      </c>
      <c r="E91">
        <v>33.5</v>
      </c>
      <c r="F91">
        <v>719800</v>
      </c>
      <c r="G91">
        <v>33.034635999999999</v>
      </c>
      <c r="H91">
        <f t="shared" si="1"/>
        <v>90</v>
      </c>
    </row>
    <row r="92" spans="1:16">
      <c r="A92" s="1">
        <v>42632</v>
      </c>
      <c r="B92">
        <v>32.509998000000003</v>
      </c>
      <c r="C92">
        <v>33.009998000000003</v>
      </c>
      <c r="D92">
        <v>32.490001999999997</v>
      </c>
      <c r="E92">
        <v>33.009998000000003</v>
      </c>
      <c r="F92">
        <v>412600</v>
      </c>
      <c r="G92">
        <v>32.551440999999997</v>
      </c>
      <c r="H92">
        <f t="shared" si="1"/>
        <v>91</v>
      </c>
      <c r="J92" s="2"/>
      <c r="M92" s="3"/>
    </row>
    <row r="93" spans="1:16">
      <c r="A93" s="1">
        <v>42629</v>
      </c>
      <c r="B93">
        <v>31.889999</v>
      </c>
      <c r="C93">
        <v>32.459999000000003</v>
      </c>
      <c r="D93">
        <v>31.559999000000001</v>
      </c>
      <c r="E93">
        <v>32.43</v>
      </c>
      <c r="F93">
        <v>813800</v>
      </c>
      <c r="G93">
        <v>31.979500000000002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31.309999000000001</v>
      </c>
      <c r="C94">
        <v>31.950001</v>
      </c>
      <c r="D94">
        <v>31.200001</v>
      </c>
      <c r="E94">
        <v>31.92</v>
      </c>
      <c r="F94">
        <v>543200</v>
      </c>
      <c r="G94">
        <v>31.476585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31.709999</v>
      </c>
      <c r="C95">
        <v>31.889999</v>
      </c>
      <c r="D95">
        <v>31.219999000000001</v>
      </c>
      <c r="E95">
        <v>31.309999000000001</v>
      </c>
      <c r="F95">
        <v>418300</v>
      </c>
      <c r="G95">
        <v>30.875057999999999</v>
      </c>
      <c r="H95">
        <f t="shared" si="1"/>
        <v>94</v>
      </c>
      <c r="J95" s="4"/>
      <c r="K95" s="4"/>
      <c r="L95" s="4"/>
      <c r="M95" s="4"/>
      <c r="N95" s="21"/>
      <c r="O95" s="4"/>
      <c r="P95" s="4"/>
    </row>
    <row r="96" spans="1:16">
      <c r="A96" s="1">
        <v>42626</v>
      </c>
      <c r="B96">
        <v>31.83</v>
      </c>
      <c r="C96">
        <v>31.85</v>
      </c>
      <c r="D96">
        <v>31.27</v>
      </c>
      <c r="E96">
        <v>31.52</v>
      </c>
      <c r="F96">
        <v>548900</v>
      </c>
      <c r="G96">
        <v>31.082142000000001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31.33</v>
      </c>
      <c r="C97">
        <v>31.950001</v>
      </c>
      <c r="D97">
        <v>31.309999000000001</v>
      </c>
      <c r="E97">
        <v>31.92</v>
      </c>
      <c r="F97">
        <v>466700</v>
      </c>
      <c r="G97">
        <v>31.476585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32.380001</v>
      </c>
      <c r="C98">
        <v>32.409999999999997</v>
      </c>
      <c r="D98">
        <v>31.48</v>
      </c>
      <c r="E98">
        <v>31.49</v>
      </c>
      <c r="F98">
        <v>545500</v>
      </c>
      <c r="G98">
        <v>31.052558000000001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32.470001000000003</v>
      </c>
      <c r="C99">
        <v>32.740001999999997</v>
      </c>
      <c r="D99">
        <v>32.459999000000003</v>
      </c>
      <c r="E99">
        <v>32.720001000000003</v>
      </c>
      <c r="F99">
        <v>239500</v>
      </c>
      <c r="G99">
        <v>32.265473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32.389999000000003</v>
      </c>
      <c r="C100">
        <v>32.799999</v>
      </c>
      <c r="D100">
        <v>32.209999000000003</v>
      </c>
      <c r="E100">
        <v>32.549999</v>
      </c>
      <c r="F100">
        <v>488100</v>
      </c>
      <c r="G100">
        <v>32.097831999999997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32.25</v>
      </c>
      <c r="C101">
        <v>32.520000000000003</v>
      </c>
      <c r="D101">
        <v>32.169998</v>
      </c>
      <c r="E101">
        <v>32.419998</v>
      </c>
      <c r="F101">
        <v>339300</v>
      </c>
      <c r="G101">
        <v>31.969636999999999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31.58</v>
      </c>
      <c r="C102">
        <v>32.130001</v>
      </c>
      <c r="D102">
        <v>31.58</v>
      </c>
      <c r="E102">
        <v>32.099997999999999</v>
      </c>
      <c r="F102">
        <v>427400</v>
      </c>
      <c r="G102">
        <v>31.654083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31.75</v>
      </c>
      <c r="C103">
        <v>31.879999000000002</v>
      </c>
      <c r="D103">
        <v>31.469999000000001</v>
      </c>
      <c r="E103">
        <v>31.559999000000001</v>
      </c>
      <c r="F103">
        <v>379600</v>
      </c>
      <c r="G103">
        <v>31.121585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31.719999000000001</v>
      </c>
      <c r="C104">
        <v>31.82</v>
      </c>
      <c r="D104">
        <v>31.559999000000001</v>
      </c>
      <c r="E104">
        <v>31.790001</v>
      </c>
      <c r="F104">
        <v>344300</v>
      </c>
      <c r="G104">
        <v>31.348390999999999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32.119999</v>
      </c>
      <c r="C105">
        <v>32.299999</v>
      </c>
      <c r="D105">
        <v>31.65</v>
      </c>
      <c r="E105">
        <v>31.690000999999999</v>
      </c>
      <c r="F105">
        <v>277800</v>
      </c>
      <c r="G105">
        <v>31.249780000000001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31.950001</v>
      </c>
      <c r="C106">
        <v>32.240001999999997</v>
      </c>
      <c r="D106">
        <v>31.870000999999998</v>
      </c>
      <c r="E106">
        <v>32.209999000000003</v>
      </c>
      <c r="F106">
        <v>434900</v>
      </c>
      <c r="G106">
        <v>31.762554999999999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32.860000999999997</v>
      </c>
      <c r="C107">
        <v>33.07</v>
      </c>
      <c r="D107">
        <v>31.780000999999999</v>
      </c>
      <c r="E107">
        <v>31.889999</v>
      </c>
      <c r="F107">
        <v>600400</v>
      </c>
      <c r="G107">
        <v>31.447001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33.020000000000003</v>
      </c>
      <c r="C108">
        <v>33.130001</v>
      </c>
      <c r="D108">
        <v>32.689999</v>
      </c>
      <c r="E108">
        <v>32.830002</v>
      </c>
      <c r="F108">
        <v>681300</v>
      </c>
      <c r="G108">
        <v>32.373944999999999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33.090000000000003</v>
      </c>
      <c r="C109">
        <v>33.099997999999999</v>
      </c>
      <c r="D109">
        <v>32.770000000000003</v>
      </c>
      <c r="E109">
        <v>32.93</v>
      </c>
      <c r="F109">
        <v>695000</v>
      </c>
      <c r="G109">
        <v>32.472555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33.389999000000003</v>
      </c>
      <c r="C110">
        <v>33.509998000000003</v>
      </c>
      <c r="D110">
        <v>33.099997999999999</v>
      </c>
      <c r="E110">
        <v>33.110000999999997</v>
      </c>
      <c r="F110">
        <v>377000</v>
      </c>
      <c r="G110">
        <v>32.650053999999997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33.060001</v>
      </c>
      <c r="C111">
        <v>33.349997999999999</v>
      </c>
      <c r="D111">
        <v>32.979999999999997</v>
      </c>
      <c r="E111">
        <v>33.259998000000003</v>
      </c>
      <c r="F111">
        <v>236800</v>
      </c>
      <c r="G111">
        <v>32.797967999999997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33.299999</v>
      </c>
      <c r="C112">
        <v>33.340000000000003</v>
      </c>
      <c r="D112">
        <v>32.779998999999997</v>
      </c>
      <c r="E112">
        <v>32.990001999999997</v>
      </c>
      <c r="F112">
        <v>544700</v>
      </c>
      <c r="G112">
        <v>32.531722000000002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32.549999</v>
      </c>
      <c r="C113">
        <v>33.380001</v>
      </c>
      <c r="D113">
        <v>32.520000000000003</v>
      </c>
      <c r="E113">
        <v>33.369999</v>
      </c>
      <c r="F113">
        <v>553500</v>
      </c>
      <c r="G113">
        <v>32.906441000000001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32.040000999999997</v>
      </c>
      <c r="C114">
        <v>32.650002000000001</v>
      </c>
      <c r="D114">
        <v>31.65</v>
      </c>
      <c r="E114">
        <v>32.630001</v>
      </c>
      <c r="F114">
        <v>679200</v>
      </c>
      <c r="G114">
        <v>32.176723000000003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32.669998</v>
      </c>
      <c r="C115">
        <v>32.669998</v>
      </c>
      <c r="D115">
        <v>32</v>
      </c>
      <c r="E115">
        <v>32.150002000000001</v>
      </c>
      <c r="F115">
        <v>690100</v>
      </c>
      <c r="G115">
        <v>31.703391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33.639999000000003</v>
      </c>
      <c r="C116">
        <v>33.689999</v>
      </c>
      <c r="D116">
        <v>32.759998000000003</v>
      </c>
      <c r="E116">
        <v>32.759998000000003</v>
      </c>
      <c r="F116">
        <v>708600</v>
      </c>
      <c r="G116">
        <v>32.304913999999997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33.659999999999997</v>
      </c>
      <c r="C117">
        <v>33.830002</v>
      </c>
      <c r="D117">
        <v>33.599997999999999</v>
      </c>
      <c r="E117">
        <v>33.650002000000001</v>
      </c>
      <c r="F117">
        <v>337100</v>
      </c>
      <c r="G117">
        <v>33.182554000000003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33.380001</v>
      </c>
      <c r="C118">
        <v>33.529998999999997</v>
      </c>
      <c r="D118">
        <v>33.229999999999997</v>
      </c>
      <c r="E118">
        <v>33.450001</v>
      </c>
      <c r="F118">
        <v>509100</v>
      </c>
      <c r="G118">
        <v>32.985331000000002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33.279998999999997</v>
      </c>
      <c r="C119">
        <v>33.419998</v>
      </c>
      <c r="D119">
        <v>33.130001</v>
      </c>
      <c r="E119">
        <v>33.400002000000001</v>
      </c>
      <c r="F119">
        <v>444600</v>
      </c>
      <c r="G119">
        <v>32.936027000000003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32.799999</v>
      </c>
      <c r="C120">
        <v>33.470001000000003</v>
      </c>
      <c r="D120">
        <v>32.799999</v>
      </c>
      <c r="E120">
        <v>33.18</v>
      </c>
      <c r="F120">
        <v>781000</v>
      </c>
      <c r="G120">
        <v>32.719082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31.959999</v>
      </c>
      <c r="C121">
        <v>33.169998</v>
      </c>
      <c r="D121">
        <v>31.959999</v>
      </c>
      <c r="E121">
        <v>32.889999000000003</v>
      </c>
      <c r="F121">
        <v>1119000</v>
      </c>
      <c r="G121">
        <v>32.433109000000002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33.189999</v>
      </c>
      <c r="C122">
        <v>33.360000999999997</v>
      </c>
      <c r="D122">
        <v>32.57</v>
      </c>
      <c r="E122">
        <v>32.630001</v>
      </c>
      <c r="F122">
        <v>759100</v>
      </c>
      <c r="G122">
        <v>32.176723000000003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33.529998999999997</v>
      </c>
      <c r="C123">
        <v>33.720001000000003</v>
      </c>
      <c r="D123">
        <v>33.419998</v>
      </c>
      <c r="E123">
        <v>33.459999000000003</v>
      </c>
      <c r="F123">
        <v>439300</v>
      </c>
      <c r="G123">
        <v>32.995190999999998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34.060001</v>
      </c>
      <c r="C124">
        <v>34.080002</v>
      </c>
      <c r="D124">
        <v>33.479999999999997</v>
      </c>
      <c r="E124">
        <v>33.689999</v>
      </c>
      <c r="F124">
        <v>499100</v>
      </c>
      <c r="G124">
        <v>33.005051999999999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34.330002</v>
      </c>
      <c r="C125">
        <v>34.369999</v>
      </c>
      <c r="D125">
        <v>33.909999999999997</v>
      </c>
      <c r="E125">
        <v>34.090000000000003</v>
      </c>
      <c r="F125">
        <v>369100</v>
      </c>
      <c r="G125">
        <v>33.396922000000004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34.229999999999997</v>
      </c>
      <c r="C126">
        <v>34.509998000000003</v>
      </c>
      <c r="D126">
        <v>34.119999</v>
      </c>
      <c r="E126">
        <v>34.470001000000003</v>
      </c>
      <c r="F126">
        <v>390700</v>
      </c>
      <c r="G126">
        <v>33.769196999999998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33.979999999999997</v>
      </c>
      <c r="C127">
        <v>34.439999</v>
      </c>
      <c r="D127">
        <v>33.919998</v>
      </c>
      <c r="E127">
        <v>34.360000999999997</v>
      </c>
      <c r="F127">
        <v>564900</v>
      </c>
      <c r="G127">
        <v>33.661433000000002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33.849997999999999</v>
      </c>
      <c r="C128">
        <v>34.080002</v>
      </c>
      <c r="D128">
        <v>33.830002</v>
      </c>
      <c r="E128">
        <v>34</v>
      </c>
      <c r="F128">
        <v>436700</v>
      </c>
      <c r="G128">
        <v>33.308751000000001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34.159999999999997</v>
      </c>
      <c r="C129">
        <v>34.290000999999997</v>
      </c>
      <c r="D129">
        <v>33.650002000000001</v>
      </c>
      <c r="E129">
        <v>33.880001</v>
      </c>
      <c r="F129">
        <v>608700</v>
      </c>
      <c r="G129">
        <v>33.191192000000001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34.450001</v>
      </c>
      <c r="C130">
        <v>34.529998999999997</v>
      </c>
      <c r="D130">
        <v>34.080002</v>
      </c>
      <c r="E130">
        <v>34.330002</v>
      </c>
      <c r="F130">
        <v>484200</v>
      </c>
      <c r="G130">
        <v>33.632044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34.380001</v>
      </c>
      <c r="C131">
        <v>34.459999000000003</v>
      </c>
      <c r="D131">
        <v>34.090000000000003</v>
      </c>
      <c r="E131">
        <v>34.369999</v>
      </c>
      <c r="F131">
        <v>308300</v>
      </c>
      <c r="G131">
        <v>33.671227999999999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33.919998</v>
      </c>
      <c r="C132">
        <v>34.5</v>
      </c>
      <c r="D132">
        <v>33.919998</v>
      </c>
      <c r="E132">
        <v>34.400002000000001</v>
      </c>
      <c r="F132">
        <v>276000</v>
      </c>
      <c r="G132">
        <v>33.700620000000001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33.779998999999997</v>
      </c>
      <c r="C133">
        <v>34.020000000000003</v>
      </c>
      <c r="D133">
        <v>33.610000999999997</v>
      </c>
      <c r="E133">
        <v>34</v>
      </c>
      <c r="F133">
        <v>426600</v>
      </c>
      <c r="G133">
        <v>33.308751000000001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34.07</v>
      </c>
      <c r="C134">
        <v>34.159999999999997</v>
      </c>
      <c r="D134">
        <v>33.770000000000003</v>
      </c>
      <c r="E134">
        <v>33.779998999999997</v>
      </c>
      <c r="F134">
        <v>301700</v>
      </c>
      <c r="G134">
        <v>33.093223000000002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34.150002000000001</v>
      </c>
      <c r="C135">
        <v>34.159999999999997</v>
      </c>
      <c r="D135">
        <v>33.979999999999997</v>
      </c>
      <c r="E135">
        <v>34.110000999999997</v>
      </c>
      <c r="F135">
        <v>338000</v>
      </c>
      <c r="G135">
        <v>33.416514999999997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34.259998000000003</v>
      </c>
      <c r="C136">
        <v>34.400002000000001</v>
      </c>
      <c r="D136">
        <v>34.029998999999997</v>
      </c>
      <c r="E136">
        <v>34.07</v>
      </c>
      <c r="F136">
        <v>430300</v>
      </c>
      <c r="G136">
        <v>33.377327999999999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34.220001000000003</v>
      </c>
      <c r="C137">
        <v>34.43</v>
      </c>
      <c r="D137">
        <v>34.130001</v>
      </c>
      <c r="E137">
        <v>34.259998000000003</v>
      </c>
      <c r="F137">
        <v>611800</v>
      </c>
      <c r="G137">
        <v>33.563464000000003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34.43</v>
      </c>
      <c r="C138">
        <v>34.709999000000003</v>
      </c>
      <c r="D138">
        <v>34.099997999999999</v>
      </c>
      <c r="E138">
        <v>34.130001</v>
      </c>
      <c r="F138">
        <v>630500</v>
      </c>
      <c r="G138">
        <v>33.436109000000002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34.840000000000003</v>
      </c>
      <c r="C139">
        <v>34.93</v>
      </c>
      <c r="D139">
        <v>34.68</v>
      </c>
      <c r="E139">
        <v>34.700001</v>
      </c>
      <c r="F139">
        <v>611500</v>
      </c>
      <c r="G139">
        <v>33.994520000000001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34.860000999999997</v>
      </c>
      <c r="C140">
        <v>35.029998999999997</v>
      </c>
      <c r="D140">
        <v>34.509998000000003</v>
      </c>
      <c r="E140">
        <v>34.529998999999997</v>
      </c>
      <c r="F140">
        <v>834300</v>
      </c>
      <c r="G140">
        <v>33.827975000000002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35.169998</v>
      </c>
      <c r="C141">
        <v>35.169998</v>
      </c>
      <c r="D141">
        <v>34.659999999999997</v>
      </c>
      <c r="E141">
        <v>35.099997999999999</v>
      </c>
      <c r="F141">
        <v>845200</v>
      </c>
      <c r="G141">
        <v>34.386386000000002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35.049999</v>
      </c>
      <c r="C142">
        <v>35.310001</v>
      </c>
      <c r="D142">
        <v>34.799999</v>
      </c>
      <c r="E142">
        <v>35.279998999999997</v>
      </c>
      <c r="F142">
        <v>667300</v>
      </c>
      <c r="G142">
        <v>34.562727000000002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36.020000000000003</v>
      </c>
      <c r="C143">
        <v>36.020000000000003</v>
      </c>
      <c r="D143">
        <v>35.159999999999997</v>
      </c>
      <c r="E143">
        <v>35.169998</v>
      </c>
      <c r="F143">
        <v>613000</v>
      </c>
      <c r="G143">
        <v>34.454962000000002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35.919998</v>
      </c>
      <c r="C144">
        <v>36.150002000000001</v>
      </c>
      <c r="D144">
        <v>35.619999</v>
      </c>
      <c r="E144">
        <v>36.049999</v>
      </c>
      <c r="F144">
        <v>668000</v>
      </c>
      <c r="G144">
        <v>35.317072000000003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35.340000000000003</v>
      </c>
      <c r="C145">
        <v>35.909999999999997</v>
      </c>
      <c r="D145">
        <v>35.200001</v>
      </c>
      <c r="E145">
        <v>35.900002000000001</v>
      </c>
      <c r="F145">
        <v>750700</v>
      </c>
      <c r="G145">
        <v>35.170124000000001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35.599997999999999</v>
      </c>
      <c r="C146">
        <v>35.740001999999997</v>
      </c>
      <c r="D146">
        <v>34.860000999999997</v>
      </c>
      <c r="E146">
        <v>35.240001999999997</v>
      </c>
      <c r="F146">
        <v>506600</v>
      </c>
      <c r="G146">
        <v>34.523542999999997</v>
      </c>
      <c r="H146">
        <f t="shared" si="3"/>
        <v>145</v>
      </c>
    </row>
    <row r="147" spans="1:16">
      <c r="A147" s="1">
        <v>42551</v>
      </c>
      <c r="B147">
        <v>34.5</v>
      </c>
      <c r="C147">
        <v>35.459999000000003</v>
      </c>
      <c r="D147">
        <v>34.43</v>
      </c>
      <c r="E147">
        <v>35.439999</v>
      </c>
      <c r="F147">
        <v>793900</v>
      </c>
      <c r="G147">
        <v>34.719473000000001</v>
      </c>
      <c r="H147">
        <f t="shared" si="3"/>
        <v>146</v>
      </c>
    </row>
    <row r="148" spans="1:16">
      <c r="A148" s="1">
        <v>42550</v>
      </c>
      <c r="B148">
        <v>34.450001</v>
      </c>
      <c r="C148">
        <v>34.590000000000003</v>
      </c>
      <c r="D148">
        <v>34.279998999999997</v>
      </c>
      <c r="E148">
        <v>34.409999999999997</v>
      </c>
      <c r="F148">
        <v>441800</v>
      </c>
      <c r="G148">
        <v>33.710414999999998</v>
      </c>
      <c r="H148">
        <f t="shared" si="3"/>
        <v>147</v>
      </c>
    </row>
    <row r="149" spans="1:16">
      <c r="A149" s="1">
        <v>42549</v>
      </c>
      <c r="B149">
        <v>34.25</v>
      </c>
      <c r="C149">
        <v>34.400002000000001</v>
      </c>
      <c r="D149">
        <v>33.779998999999997</v>
      </c>
      <c r="E149">
        <v>34.220001000000003</v>
      </c>
      <c r="F149">
        <v>634300</v>
      </c>
      <c r="G149">
        <v>33.524279999999997</v>
      </c>
      <c r="H149">
        <f t="shared" si="3"/>
        <v>148</v>
      </c>
    </row>
    <row r="150" spans="1:16">
      <c r="A150" s="1">
        <v>42548</v>
      </c>
      <c r="B150">
        <v>33.709999000000003</v>
      </c>
      <c r="C150">
        <v>34.310001</v>
      </c>
      <c r="D150">
        <v>33.57</v>
      </c>
      <c r="E150">
        <v>34.18</v>
      </c>
      <c r="F150">
        <v>541800</v>
      </c>
      <c r="G150">
        <v>33.485092000000002</v>
      </c>
      <c r="H150">
        <f t="shared" si="3"/>
        <v>149</v>
      </c>
    </row>
    <row r="151" spans="1:16">
      <c r="A151" s="1">
        <v>42545</v>
      </c>
      <c r="B151">
        <v>33.18</v>
      </c>
      <c r="C151">
        <v>34</v>
      </c>
      <c r="D151">
        <v>33.18</v>
      </c>
      <c r="E151">
        <v>33.729999999999997</v>
      </c>
      <c r="F151">
        <v>822400</v>
      </c>
      <c r="G151">
        <v>33.044240000000002</v>
      </c>
      <c r="H151">
        <f t="shared" si="3"/>
        <v>150</v>
      </c>
    </row>
    <row r="152" spans="1:16">
      <c r="A152" s="1">
        <v>42544</v>
      </c>
      <c r="B152">
        <v>33.529998999999997</v>
      </c>
      <c r="C152">
        <v>33.630001</v>
      </c>
      <c r="D152">
        <v>33.360000999999997</v>
      </c>
      <c r="E152">
        <v>33.630001</v>
      </c>
      <c r="F152">
        <v>545500</v>
      </c>
      <c r="G152">
        <v>32.946275</v>
      </c>
      <c r="H152">
        <f t="shared" si="3"/>
        <v>151</v>
      </c>
    </row>
    <row r="153" spans="1:16">
      <c r="A153" s="1">
        <v>42543</v>
      </c>
      <c r="B153">
        <v>33.700001</v>
      </c>
      <c r="C153">
        <v>33.770000000000003</v>
      </c>
      <c r="D153">
        <v>33.349997999999999</v>
      </c>
      <c r="E153">
        <v>33.360000999999997</v>
      </c>
      <c r="F153">
        <v>380500</v>
      </c>
      <c r="G153">
        <v>32.681764000000001</v>
      </c>
      <c r="H153">
        <f t="shared" si="3"/>
        <v>152</v>
      </c>
    </row>
    <row r="154" spans="1:16">
      <c r="A154" s="1">
        <v>42542</v>
      </c>
      <c r="B154">
        <v>33.669998</v>
      </c>
      <c r="C154">
        <v>33.869999</v>
      </c>
      <c r="D154">
        <v>33.380001</v>
      </c>
      <c r="E154">
        <v>33.700001</v>
      </c>
      <c r="F154">
        <v>400100</v>
      </c>
      <c r="G154">
        <v>33.014851</v>
      </c>
      <c r="H154">
        <f t="shared" si="3"/>
        <v>153</v>
      </c>
    </row>
    <row r="155" spans="1:16">
      <c r="A155" s="1">
        <v>42541</v>
      </c>
      <c r="B155">
        <v>33.75</v>
      </c>
      <c r="C155">
        <v>33.880001</v>
      </c>
      <c r="D155">
        <v>33.32</v>
      </c>
      <c r="E155">
        <v>33.619999</v>
      </c>
      <c r="F155">
        <v>493800</v>
      </c>
      <c r="G155">
        <v>32.936475999999999</v>
      </c>
      <c r="H155">
        <f t="shared" si="3"/>
        <v>154</v>
      </c>
    </row>
    <row r="156" spans="1:16">
      <c r="A156" s="1">
        <v>42538</v>
      </c>
      <c r="B156">
        <v>33.759998000000003</v>
      </c>
      <c r="C156">
        <v>33.830002</v>
      </c>
      <c r="D156">
        <v>33.43</v>
      </c>
      <c r="E156">
        <v>33.669998</v>
      </c>
      <c r="F156">
        <v>1608300</v>
      </c>
      <c r="G156">
        <v>32.985458999999999</v>
      </c>
      <c r="H156">
        <f t="shared" si="3"/>
        <v>155</v>
      </c>
    </row>
    <row r="157" spans="1:16">
      <c r="A157" s="1">
        <v>42537</v>
      </c>
      <c r="B157">
        <v>33.950001</v>
      </c>
      <c r="C157">
        <v>34.159999999999997</v>
      </c>
      <c r="D157">
        <v>33.799999</v>
      </c>
      <c r="E157">
        <v>33.909999999999997</v>
      </c>
      <c r="F157">
        <v>852800</v>
      </c>
      <c r="G157">
        <v>33.220581000000003</v>
      </c>
      <c r="H157">
        <f t="shared" si="3"/>
        <v>156</v>
      </c>
    </row>
    <row r="158" spans="1:16">
      <c r="A158" s="1">
        <v>42536</v>
      </c>
      <c r="B158">
        <v>34.459999000000003</v>
      </c>
      <c r="C158">
        <v>34.479999999999997</v>
      </c>
      <c r="D158">
        <v>33.900002000000001</v>
      </c>
      <c r="E158">
        <v>33.990001999999997</v>
      </c>
      <c r="F158">
        <v>479800</v>
      </c>
      <c r="G158">
        <v>33.298955999999997</v>
      </c>
      <c r="H158">
        <f t="shared" si="3"/>
        <v>157</v>
      </c>
    </row>
    <row r="159" spans="1:16">
      <c r="A159" s="1">
        <v>42535</v>
      </c>
      <c r="B159">
        <v>34.290000999999997</v>
      </c>
      <c r="C159">
        <v>34.490001999999997</v>
      </c>
      <c r="D159">
        <v>34.07</v>
      </c>
      <c r="E159">
        <v>34.43</v>
      </c>
      <c r="F159">
        <v>424900</v>
      </c>
      <c r="G159">
        <v>33.730009000000003</v>
      </c>
      <c r="H159">
        <f t="shared" si="3"/>
        <v>158</v>
      </c>
    </row>
    <row r="160" spans="1:16">
      <c r="A160" s="1">
        <v>42534</v>
      </c>
      <c r="B160">
        <v>34.459999000000003</v>
      </c>
      <c r="C160">
        <v>34.840000000000003</v>
      </c>
      <c r="D160">
        <v>34.229999999999997</v>
      </c>
      <c r="E160">
        <v>34.290000999999997</v>
      </c>
      <c r="F160">
        <v>428500</v>
      </c>
      <c r="G160">
        <v>33.592855999999998</v>
      </c>
      <c r="H160">
        <f t="shared" si="3"/>
        <v>159</v>
      </c>
    </row>
    <row r="161" spans="1:8">
      <c r="A161" s="1">
        <v>42531</v>
      </c>
      <c r="B161">
        <v>34.560001</v>
      </c>
      <c r="C161">
        <v>34.82</v>
      </c>
      <c r="D161">
        <v>34.409999999999997</v>
      </c>
      <c r="E161">
        <v>34.439999</v>
      </c>
      <c r="F161">
        <v>564500</v>
      </c>
      <c r="G161">
        <v>33.739803999999999</v>
      </c>
      <c r="H161">
        <f t="shared" si="3"/>
        <v>160</v>
      </c>
    </row>
    <row r="162" spans="1:8">
      <c r="A162" s="1">
        <v>42530</v>
      </c>
      <c r="B162">
        <v>34.220001000000003</v>
      </c>
      <c r="C162">
        <v>34.650002000000001</v>
      </c>
      <c r="D162">
        <v>34.209999000000003</v>
      </c>
      <c r="E162">
        <v>34.57</v>
      </c>
      <c r="F162">
        <v>314200</v>
      </c>
      <c r="G162">
        <v>33.867162</v>
      </c>
      <c r="H162">
        <f t="shared" si="3"/>
        <v>161</v>
      </c>
    </row>
    <row r="163" spans="1:8">
      <c r="A163" s="1">
        <v>42529</v>
      </c>
      <c r="B163">
        <v>33.770000000000003</v>
      </c>
      <c r="C163">
        <v>34.299999</v>
      </c>
      <c r="D163">
        <v>33.659999999999997</v>
      </c>
      <c r="E163">
        <v>34.270000000000003</v>
      </c>
      <c r="F163">
        <v>771100</v>
      </c>
      <c r="G163">
        <v>33.573262</v>
      </c>
      <c r="H163">
        <f t="shared" si="3"/>
        <v>162</v>
      </c>
    </row>
    <row r="164" spans="1:8">
      <c r="A164" s="1">
        <v>42528</v>
      </c>
      <c r="B164">
        <v>33.840000000000003</v>
      </c>
      <c r="C164">
        <v>33.979999999999997</v>
      </c>
      <c r="D164">
        <v>33.75</v>
      </c>
      <c r="E164">
        <v>33.790000999999997</v>
      </c>
      <c r="F164">
        <v>276700</v>
      </c>
      <c r="G164">
        <v>33.103022000000003</v>
      </c>
      <c r="H164">
        <f t="shared" si="3"/>
        <v>163</v>
      </c>
    </row>
    <row r="165" spans="1:8">
      <c r="A165" s="1">
        <v>42527</v>
      </c>
      <c r="B165">
        <v>33.840000000000003</v>
      </c>
      <c r="C165">
        <v>34.020000000000003</v>
      </c>
      <c r="D165">
        <v>33.659999999999997</v>
      </c>
      <c r="E165">
        <v>33.849997999999999</v>
      </c>
      <c r="F165">
        <v>375600</v>
      </c>
      <c r="G165">
        <v>33.161799000000002</v>
      </c>
      <c r="H165">
        <f t="shared" si="3"/>
        <v>164</v>
      </c>
    </row>
    <row r="166" spans="1:8">
      <c r="A166" s="1">
        <v>42524</v>
      </c>
      <c r="B166">
        <v>33.590000000000003</v>
      </c>
      <c r="C166">
        <v>33.959999000000003</v>
      </c>
      <c r="D166">
        <v>33.560001</v>
      </c>
      <c r="E166">
        <v>33.849997999999999</v>
      </c>
      <c r="F166">
        <v>396600</v>
      </c>
      <c r="G166">
        <v>33.161799000000002</v>
      </c>
      <c r="H166">
        <f t="shared" si="3"/>
        <v>165</v>
      </c>
    </row>
    <row r="167" spans="1:8">
      <c r="A167" s="1">
        <v>42523</v>
      </c>
      <c r="B167">
        <v>32.880001</v>
      </c>
      <c r="C167">
        <v>33.240001999999997</v>
      </c>
      <c r="D167">
        <v>32.790000999999997</v>
      </c>
      <c r="E167">
        <v>33.240001999999997</v>
      </c>
      <c r="F167">
        <v>546100</v>
      </c>
      <c r="G167">
        <v>32.564203999999997</v>
      </c>
      <c r="H167">
        <f t="shared" si="3"/>
        <v>166</v>
      </c>
    </row>
    <row r="168" spans="1:8">
      <c r="A168" s="1">
        <v>42522</v>
      </c>
      <c r="B168">
        <v>32.830002</v>
      </c>
      <c r="C168">
        <v>33.110000999999997</v>
      </c>
      <c r="D168">
        <v>32.799999</v>
      </c>
      <c r="E168">
        <v>33</v>
      </c>
      <c r="F168">
        <v>334700</v>
      </c>
      <c r="G168">
        <v>32.329082</v>
      </c>
      <c r="H168">
        <f t="shared" si="3"/>
        <v>167</v>
      </c>
    </row>
    <row r="169" spans="1:8">
      <c r="A169" s="1">
        <v>42521</v>
      </c>
      <c r="B169">
        <v>32.439999</v>
      </c>
      <c r="C169">
        <v>32.889999000000003</v>
      </c>
      <c r="D169">
        <v>32.229999999999997</v>
      </c>
      <c r="E169">
        <v>32.840000000000003</v>
      </c>
      <c r="F169">
        <v>630000</v>
      </c>
      <c r="G169">
        <v>32.172334999999997</v>
      </c>
      <c r="H169">
        <f t="shared" si="3"/>
        <v>168</v>
      </c>
    </row>
    <row r="170" spans="1:8">
      <c r="A170" s="1">
        <v>42517</v>
      </c>
      <c r="B170">
        <v>32.270000000000003</v>
      </c>
      <c r="C170">
        <v>32.470001000000003</v>
      </c>
      <c r="D170">
        <v>32.220001000000003</v>
      </c>
      <c r="E170">
        <v>32.43</v>
      </c>
      <c r="F170">
        <v>262000</v>
      </c>
      <c r="G170">
        <v>31.770671</v>
      </c>
      <c r="H170">
        <f t="shared" si="3"/>
        <v>169</v>
      </c>
    </row>
    <row r="171" spans="1:8">
      <c r="A171" s="1">
        <v>42516</v>
      </c>
      <c r="B171">
        <v>31.84</v>
      </c>
      <c r="C171">
        <v>32.299999</v>
      </c>
      <c r="D171">
        <v>31.83</v>
      </c>
      <c r="E171">
        <v>32.25</v>
      </c>
      <c r="F171">
        <v>254200</v>
      </c>
      <c r="G171">
        <v>31.594329999999999</v>
      </c>
      <c r="H171">
        <f t="shared" si="3"/>
        <v>170</v>
      </c>
    </row>
    <row r="172" spans="1:8">
      <c r="A172" s="1">
        <v>42515</v>
      </c>
      <c r="B172">
        <v>32.020000000000003</v>
      </c>
      <c r="C172">
        <v>32.220001000000003</v>
      </c>
      <c r="D172">
        <v>31.76</v>
      </c>
      <c r="E172">
        <v>31.870000999999998</v>
      </c>
      <c r="F172">
        <v>360200</v>
      </c>
      <c r="G172">
        <v>31.222057</v>
      </c>
      <c r="H172">
        <f t="shared" si="3"/>
        <v>171</v>
      </c>
    </row>
    <row r="173" spans="1:8">
      <c r="A173" s="1">
        <v>42514</v>
      </c>
      <c r="B173">
        <v>31.59</v>
      </c>
      <c r="C173">
        <v>33.119999</v>
      </c>
      <c r="D173">
        <v>31.59</v>
      </c>
      <c r="E173">
        <v>32.240001999999997</v>
      </c>
      <c r="F173">
        <v>583100</v>
      </c>
      <c r="G173">
        <v>31.584534999999999</v>
      </c>
      <c r="H173">
        <f t="shared" si="3"/>
        <v>172</v>
      </c>
    </row>
    <row r="174" spans="1:8">
      <c r="A174" s="1">
        <v>42513</v>
      </c>
      <c r="B174">
        <v>31.92</v>
      </c>
      <c r="C174">
        <v>31.969999000000001</v>
      </c>
      <c r="D174">
        <v>31.57</v>
      </c>
      <c r="E174">
        <v>31.58</v>
      </c>
      <c r="F174">
        <v>392000</v>
      </c>
      <c r="G174">
        <v>30.937951999999999</v>
      </c>
      <c r="H174">
        <f t="shared" si="3"/>
        <v>173</v>
      </c>
    </row>
    <row r="175" spans="1:8">
      <c r="A175" s="1">
        <v>42510</v>
      </c>
      <c r="B175">
        <v>32</v>
      </c>
      <c r="C175">
        <v>32</v>
      </c>
      <c r="D175">
        <v>31.620000999999998</v>
      </c>
      <c r="E175">
        <v>31.9</v>
      </c>
      <c r="F175">
        <v>678900</v>
      </c>
      <c r="G175">
        <v>31.251446000000001</v>
      </c>
      <c r="H175">
        <f t="shared" si="3"/>
        <v>174</v>
      </c>
    </row>
    <row r="176" spans="1:8">
      <c r="A176" s="1">
        <v>42509</v>
      </c>
      <c r="B176">
        <v>31.280000999999999</v>
      </c>
      <c r="C176">
        <v>31.99</v>
      </c>
      <c r="D176">
        <v>31.200001</v>
      </c>
      <c r="E176">
        <v>31.93</v>
      </c>
      <c r="F176">
        <v>517000</v>
      </c>
      <c r="G176">
        <v>31.280836000000001</v>
      </c>
      <c r="H176">
        <f t="shared" si="3"/>
        <v>175</v>
      </c>
    </row>
    <row r="177" spans="1:8">
      <c r="A177" s="1">
        <v>42508</v>
      </c>
      <c r="B177">
        <v>31.879999000000002</v>
      </c>
      <c r="C177">
        <v>32.340000000000003</v>
      </c>
      <c r="D177">
        <v>31.34</v>
      </c>
      <c r="E177">
        <v>31.459999</v>
      </c>
      <c r="F177">
        <v>646600</v>
      </c>
      <c r="G177">
        <v>30.820391000000001</v>
      </c>
      <c r="H177">
        <f t="shared" si="3"/>
        <v>176</v>
      </c>
    </row>
    <row r="178" spans="1:8">
      <c r="A178" s="1">
        <v>42507</v>
      </c>
      <c r="B178">
        <v>32.759998000000003</v>
      </c>
      <c r="C178">
        <v>32.880001</v>
      </c>
      <c r="D178">
        <v>31.879999000000002</v>
      </c>
      <c r="E178">
        <v>32.060001</v>
      </c>
      <c r="F178">
        <v>541700</v>
      </c>
      <c r="G178">
        <v>31.408194000000002</v>
      </c>
      <c r="H178">
        <f t="shared" si="3"/>
        <v>177</v>
      </c>
    </row>
    <row r="179" spans="1:8">
      <c r="A179" s="1">
        <v>42506</v>
      </c>
      <c r="B179">
        <v>32.939999</v>
      </c>
      <c r="C179">
        <v>33.099997999999999</v>
      </c>
      <c r="D179">
        <v>32.700001</v>
      </c>
      <c r="E179">
        <v>32.939999</v>
      </c>
      <c r="F179">
        <v>405100</v>
      </c>
      <c r="G179">
        <v>32.270301000000003</v>
      </c>
      <c r="H179">
        <f t="shared" si="3"/>
        <v>178</v>
      </c>
    </row>
    <row r="180" spans="1:8">
      <c r="A180" s="1">
        <v>42503</v>
      </c>
      <c r="B180">
        <v>33.209999000000003</v>
      </c>
      <c r="C180">
        <v>33.330002</v>
      </c>
      <c r="D180">
        <v>32.869999</v>
      </c>
      <c r="E180">
        <v>33.009998000000003</v>
      </c>
      <c r="F180">
        <v>447600</v>
      </c>
      <c r="G180">
        <v>32.338876999999997</v>
      </c>
      <c r="H180">
        <f t="shared" si="3"/>
        <v>179</v>
      </c>
    </row>
    <row r="181" spans="1:8">
      <c r="A181" s="1">
        <v>42502</v>
      </c>
      <c r="B181">
        <v>32.979999999999997</v>
      </c>
      <c r="C181">
        <v>33.490001999999997</v>
      </c>
      <c r="D181">
        <v>32.880001</v>
      </c>
      <c r="E181">
        <v>33.270000000000003</v>
      </c>
      <c r="F181">
        <v>500500</v>
      </c>
      <c r="G181">
        <v>32.593592999999998</v>
      </c>
      <c r="H181">
        <f t="shared" si="3"/>
        <v>180</v>
      </c>
    </row>
    <row r="182" spans="1:8">
      <c r="A182" s="1">
        <v>42501</v>
      </c>
      <c r="B182">
        <v>32.979999999999997</v>
      </c>
      <c r="C182">
        <v>33.169998</v>
      </c>
      <c r="D182">
        <v>32.759998000000003</v>
      </c>
      <c r="E182">
        <v>33.060001</v>
      </c>
      <c r="F182">
        <v>464100</v>
      </c>
      <c r="G182">
        <v>32.387864</v>
      </c>
      <c r="H182">
        <f t="shared" si="3"/>
        <v>181</v>
      </c>
    </row>
    <row r="183" spans="1:8">
      <c r="A183" s="1">
        <v>42500</v>
      </c>
      <c r="B183">
        <v>33.029998999999997</v>
      </c>
      <c r="C183">
        <v>33.090000000000003</v>
      </c>
      <c r="D183">
        <v>32.779998999999997</v>
      </c>
      <c r="E183">
        <v>32.909999999999997</v>
      </c>
      <c r="F183">
        <v>335600</v>
      </c>
      <c r="G183">
        <v>32.240912000000002</v>
      </c>
      <c r="H183">
        <f t="shared" si="3"/>
        <v>182</v>
      </c>
    </row>
    <row r="184" spans="1:8">
      <c r="A184" s="1">
        <v>42499</v>
      </c>
      <c r="B184">
        <v>32.689999</v>
      </c>
      <c r="C184">
        <v>33</v>
      </c>
      <c r="D184">
        <v>32.560001</v>
      </c>
      <c r="E184">
        <v>32.860000999999997</v>
      </c>
      <c r="F184">
        <v>414200</v>
      </c>
      <c r="G184">
        <v>32.191929000000002</v>
      </c>
      <c r="H184">
        <f t="shared" si="3"/>
        <v>183</v>
      </c>
    </row>
    <row r="185" spans="1:8">
      <c r="A185" s="1">
        <v>42496</v>
      </c>
      <c r="B185">
        <v>32.580002</v>
      </c>
      <c r="C185">
        <v>32.770000000000003</v>
      </c>
      <c r="D185">
        <v>32.110000999999997</v>
      </c>
      <c r="E185">
        <v>32.659999999999997</v>
      </c>
      <c r="F185">
        <v>587800</v>
      </c>
      <c r="G185">
        <v>31.995994</v>
      </c>
      <c r="H185">
        <f t="shared" si="3"/>
        <v>184</v>
      </c>
    </row>
    <row r="186" spans="1:8">
      <c r="A186" s="1">
        <v>42495</v>
      </c>
      <c r="B186">
        <v>32.849997999999999</v>
      </c>
      <c r="C186">
        <v>33.259998000000003</v>
      </c>
      <c r="D186">
        <v>32.520000000000003</v>
      </c>
      <c r="E186">
        <v>32.669998</v>
      </c>
      <c r="F186">
        <v>514300</v>
      </c>
      <c r="G186">
        <v>32.005789</v>
      </c>
      <c r="H186">
        <f t="shared" si="3"/>
        <v>185</v>
      </c>
    </row>
    <row r="187" spans="1:8">
      <c r="A187" s="1">
        <v>42494</v>
      </c>
      <c r="B187">
        <v>32.279998999999997</v>
      </c>
      <c r="C187">
        <v>33.110000999999997</v>
      </c>
      <c r="D187">
        <v>32.259998000000003</v>
      </c>
      <c r="E187">
        <v>32.880001</v>
      </c>
      <c r="F187">
        <v>666700</v>
      </c>
      <c r="G187">
        <v>32.211523</v>
      </c>
      <c r="H187">
        <f t="shared" si="3"/>
        <v>186</v>
      </c>
    </row>
    <row r="188" spans="1:8">
      <c r="A188" s="1">
        <v>42493</v>
      </c>
      <c r="B188">
        <v>32.310001</v>
      </c>
      <c r="C188">
        <v>32.479999999999997</v>
      </c>
      <c r="D188">
        <v>32.150002000000001</v>
      </c>
      <c r="E188">
        <v>32.400002000000001</v>
      </c>
      <c r="F188">
        <v>538800</v>
      </c>
      <c r="G188">
        <v>31.741282000000002</v>
      </c>
      <c r="H188">
        <f t="shared" si="3"/>
        <v>187</v>
      </c>
    </row>
    <row r="189" spans="1:8">
      <c r="A189" s="1">
        <v>42492</v>
      </c>
      <c r="B189">
        <v>31.73</v>
      </c>
      <c r="C189">
        <v>32.509998000000003</v>
      </c>
      <c r="D189">
        <v>31.59</v>
      </c>
      <c r="E189">
        <v>32.279998999999997</v>
      </c>
      <c r="F189">
        <v>824300</v>
      </c>
      <c r="G189">
        <v>31.623719000000001</v>
      </c>
      <c r="H189">
        <f t="shared" si="3"/>
        <v>188</v>
      </c>
    </row>
    <row r="190" spans="1:8">
      <c r="A190" s="1">
        <v>42489</v>
      </c>
      <c r="B190">
        <v>30.99</v>
      </c>
      <c r="C190">
        <v>31.719999000000001</v>
      </c>
      <c r="D190">
        <v>30.889999</v>
      </c>
      <c r="E190">
        <v>31.68</v>
      </c>
      <c r="F190">
        <v>807400</v>
      </c>
      <c r="G190">
        <v>31.035919</v>
      </c>
      <c r="H190">
        <f t="shared" si="3"/>
        <v>189</v>
      </c>
    </row>
    <row r="191" spans="1:8">
      <c r="A191" s="1">
        <v>42488</v>
      </c>
      <c r="B191">
        <v>31.1</v>
      </c>
      <c r="C191">
        <v>31.459999</v>
      </c>
      <c r="D191">
        <v>30.91</v>
      </c>
      <c r="E191">
        <v>31.360001</v>
      </c>
      <c r="F191">
        <v>634000</v>
      </c>
      <c r="G191">
        <v>30.722425000000001</v>
      </c>
      <c r="H191">
        <f t="shared" si="3"/>
        <v>190</v>
      </c>
    </row>
    <row r="192" spans="1:8">
      <c r="A192" s="1">
        <v>42487</v>
      </c>
      <c r="B192">
        <v>30.98</v>
      </c>
      <c r="C192">
        <v>31.52</v>
      </c>
      <c r="D192">
        <v>30.860001</v>
      </c>
      <c r="E192">
        <v>31.389999</v>
      </c>
      <c r="F192">
        <v>497200</v>
      </c>
      <c r="G192">
        <v>30.751814</v>
      </c>
    </row>
    <row r="193" spans="1:7">
      <c r="A193" s="1">
        <v>42486</v>
      </c>
      <c r="B193">
        <v>30.940000999999999</v>
      </c>
      <c r="C193">
        <v>31.16</v>
      </c>
      <c r="D193">
        <v>30.809999000000001</v>
      </c>
      <c r="E193">
        <v>30.91</v>
      </c>
      <c r="F193">
        <v>461400</v>
      </c>
      <c r="G193">
        <v>30.281573000000002</v>
      </c>
    </row>
    <row r="194" spans="1:7">
      <c r="A194" s="1">
        <v>42485</v>
      </c>
      <c r="B194">
        <v>30.75</v>
      </c>
      <c r="C194">
        <v>30.969999000000001</v>
      </c>
      <c r="D194">
        <v>30.709999</v>
      </c>
      <c r="E194">
        <v>30.959999</v>
      </c>
      <c r="F194">
        <v>443100</v>
      </c>
      <c r="G194">
        <v>30.330556000000001</v>
      </c>
    </row>
    <row r="195" spans="1:7">
      <c r="A195" s="1">
        <v>42482</v>
      </c>
      <c r="B195">
        <v>30.73</v>
      </c>
      <c r="C195">
        <v>30.91</v>
      </c>
      <c r="D195">
        <v>30.66</v>
      </c>
      <c r="E195">
        <v>30.85</v>
      </c>
      <c r="F195">
        <v>606500</v>
      </c>
      <c r="G195">
        <v>30.222794</v>
      </c>
    </row>
    <row r="196" spans="1:7">
      <c r="A196" s="1">
        <v>42481</v>
      </c>
      <c r="B196">
        <v>31.610001</v>
      </c>
      <c r="C196">
        <v>31.610001</v>
      </c>
      <c r="D196">
        <v>30.620000999999998</v>
      </c>
      <c r="E196">
        <v>30.629999000000002</v>
      </c>
      <c r="F196">
        <v>761400</v>
      </c>
      <c r="G196">
        <v>30.007265</v>
      </c>
    </row>
    <row r="197" spans="1:7">
      <c r="A197" s="1">
        <v>42480</v>
      </c>
      <c r="B197">
        <v>32.5</v>
      </c>
      <c r="C197">
        <v>32.5</v>
      </c>
      <c r="D197">
        <v>31.68</v>
      </c>
      <c r="E197">
        <v>31.74</v>
      </c>
      <c r="F197">
        <v>512100</v>
      </c>
      <c r="G197">
        <v>31.094698999999999</v>
      </c>
    </row>
    <row r="198" spans="1:7">
      <c r="A198" s="1">
        <v>42479</v>
      </c>
      <c r="B198">
        <v>32.669998</v>
      </c>
      <c r="C198">
        <v>32.759998000000003</v>
      </c>
      <c r="D198">
        <v>32.240001999999997</v>
      </c>
      <c r="E198">
        <v>32.479999999999997</v>
      </c>
      <c r="F198">
        <v>395700</v>
      </c>
      <c r="G198">
        <v>31.819654</v>
      </c>
    </row>
    <row r="199" spans="1:7">
      <c r="A199" s="1">
        <v>42478</v>
      </c>
      <c r="B199">
        <v>32.380001</v>
      </c>
      <c r="C199">
        <v>32.689999</v>
      </c>
      <c r="D199">
        <v>31.98</v>
      </c>
      <c r="E199">
        <v>32.669998</v>
      </c>
      <c r="F199">
        <v>317900</v>
      </c>
      <c r="G199">
        <v>32.005789</v>
      </c>
    </row>
    <row r="200" spans="1:7">
      <c r="A200" s="1">
        <v>42475</v>
      </c>
      <c r="B200">
        <v>32.330002</v>
      </c>
      <c r="C200">
        <v>32.599997999999999</v>
      </c>
      <c r="D200">
        <v>32.169998</v>
      </c>
      <c r="E200">
        <v>32.529998999999997</v>
      </c>
      <c r="F200">
        <v>393500</v>
      </c>
      <c r="G200">
        <v>31.868635999999999</v>
      </c>
    </row>
    <row r="201" spans="1:7">
      <c r="A201" s="1">
        <v>42474</v>
      </c>
      <c r="B201">
        <v>32.290000999999997</v>
      </c>
      <c r="C201">
        <v>32.490001999999997</v>
      </c>
      <c r="D201">
        <v>32.099997999999999</v>
      </c>
      <c r="E201">
        <v>32.310001</v>
      </c>
      <c r="F201">
        <v>533800</v>
      </c>
      <c r="G201">
        <v>31.653112</v>
      </c>
    </row>
    <row r="202" spans="1:7">
      <c r="A202" s="1">
        <v>42473</v>
      </c>
      <c r="B202">
        <v>32.729999999999997</v>
      </c>
      <c r="C202">
        <v>32.779998999999997</v>
      </c>
      <c r="D202">
        <v>32.090000000000003</v>
      </c>
      <c r="E202">
        <v>32.349997999999999</v>
      </c>
      <c r="F202">
        <v>495300</v>
      </c>
      <c r="G202">
        <v>31.692295999999999</v>
      </c>
    </row>
    <row r="203" spans="1:7">
      <c r="A203" s="1">
        <v>42472</v>
      </c>
      <c r="B203">
        <v>32.5</v>
      </c>
      <c r="C203">
        <v>32.790000999999997</v>
      </c>
      <c r="D203">
        <v>32.439999</v>
      </c>
      <c r="E203">
        <v>32.619999</v>
      </c>
      <c r="F203">
        <v>384100</v>
      </c>
      <c r="G203">
        <v>31.956807000000001</v>
      </c>
    </row>
    <row r="204" spans="1:7">
      <c r="A204" s="1">
        <v>42471</v>
      </c>
      <c r="B204">
        <v>32.799999</v>
      </c>
      <c r="C204">
        <v>33.020000000000003</v>
      </c>
      <c r="D204">
        <v>32.450001</v>
      </c>
      <c r="E204">
        <v>32.520000000000003</v>
      </c>
      <c r="F204">
        <v>354300</v>
      </c>
      <c r="G204">
        <v>31.858841000000002</v>
      </c>
    </row>
    <row r="205" spans="1:7">
      <c r="A205" s="1">
        <v>42468</v>
      </c>
      <c r="B205">
        <v>32.619999</v>
      </c>
      <c r="C205">
        <v>32.970001000000003</v>
      </c>
      <c r="D205">
        <v>32.57</v>
      </c>
      <c r="E205">
        <v>32.790000999999997</v>
      </c>
      <c r="F205">
        <v>660200</v>
      </c>
      <c r="G205">
        <v>32.123351999999997</v>
      </c>
    </row>
    <row r="206" spans="1:7">
      <c r="A206" s="1">
        <v>42467</v>
      </c>
      <c r="B206">
        <v>32.290000999999997</v>
      </c>
      <c r="C206">
        <v>32.669998</v>
      </c>
      <c r="D206">
        <v>32.229999999999997</v>
      </c>
      <c r="E206">
        <v>32.450001</v>
      </c>
      <c r="F206">
        <v>658500</v>
      </c>
      <c r="G206">
        <v>31.790265000000002</v>
      </c>
    </row>
    <row r="207" spans="1:7">
      <c r="A207" s="1">
        <v>42466</v>
      </c>
      <c r="B207">
        <v>32.400002000000001</v>
      </c>
      <c r="C207">
        <v>32.520000000000003</v>
      </c>
      <c r="D207">
        <v>32.209999000000003</v>
      </c>
      <c r="E207">
        <v>32.400002000000001</v>
      </c>
      <c r="F207">
        <v>397600</v>
      </c>
      <c r="G207">
        <v>31.741282000000002</v>
      </c>
    </row>
    <row r="208" spans="1:7">
      <c r="A208" s="1">
        <v>42465</v>
      </c>
      <c r="B208">
        <v>33.470001000000003</v>
      </c>
      <c r="C208">
        <v>33.560001</v>
      </c>
      <c r="D208">
        <v>32.669998</v>
      </c>
      <c r="E208">
        <v>32.68</v>
      </c>
      <c r="F208">
        <v>570500</v>
      </c>
      <c r="G208">
        <v>31.800060999999999</v>
      </c>
    </row>
    <row r="209" spans="1:7">
      <c r="A209" s="1">
        <v>42464</v>
      </c>
      <c r="B209">
        <v>33.860000999999997</v>
      </c>
      <c r="C209">
        <v>33.889999000000003</v>
      </c>
      <c r="D209">
        <v>33.369999</v>
      </c>
      <c r="E209">
        <v>33.560001</v>
      </c>
      <c r="F209">
        <v>424800</v>
      </c>
      <c r="G209">
        <v>32.656367000000003</v>
      </c>
    </row>
    <row r="210" spans="1:7">
      <c r="A210" s="1">
        <v>42461</v>
      </c>
      <c r="B210">
        <v>33.57</v>
      </c>
      <c r="C210">
        <v>33.93</v>
      </c>
      <c r="D210">
        <v>33.349997999999999</v>
      </c>
      <c r="E210">
        <v>33.770000000000003</v>
      </c>
      <c r="F210">
        <v>377500</v>
      </c>
      <c r="G210">
        <v>32.860711999999999</v>
      </c>
    </row>
    <row r="211" spans="1:7">
      <c r="A211" s="1">
        <v>42460</v>
      </c>
      <c r="B211">
        <v>33.759998000000003</v>
      </c>
      <c r="C211">
        <v>33.869999</v>
      </c>
      <c r="D211">
        <v>33.57</v>
      </c>
      <c r="E211">
        <v>33.720001000000003</v>
      </c>
      <c r="F211">
        <v>444300</v>
      </c>
      <c r="G211">
        <v>32.812058999999998</v>
      </c>
    </row>
    <row r="212" spans="1:7">
      <c r="A212" s="1">
        <v>42459</v>
      </c>
      <c r="B212">
        <v>33.950001</v>
      </c>
      <c r="C212">
        <v>34.07</v>
      </c>
      <c r="D212">
        <v>33.590000000000003</v>
      </c>
      <c r="E212">
        <v>33.709999000000003</v>
      </c>
      <c r="F212">
        <v>307600</v>
      </c>
      <c r="G212">
        <v>32.802326000000001</v>
      </c>
    </row>
    <row r="213" spans="1:7">
      <c r="A213" s="1">
        <v>42458</v>
      </c>
      <c r="B213">
        <v>33.279998999999997</v>
      </c>
      <c r="C213">
        <v>33.869999</v>
      </c>
      <c r="D213">
        <v>33.220001000000003</v>
      </c>
      <c r="E213">
        <v>33.860000999999997</v>
      </c>
      <c r="F213">
        <v>512200</v>
      </c>
      <c r="G213">
        <v>32.948289000000003</v>
      </c>
    </row>
    <row r="214" spans="1:7">
      <c r="A214" s="1">
        <v>42457</v>
      </c>
      <c r="B214">
        <v>33.330002</v>
      </c>
      <c r="C214">
        <v>33.529998999999997</v>
      </c>
      <c r="D214">
        <v>33.090000000000003</v>
      </c>
      <c r="E214">
        <v>33.290000999999997</v>
      </c>
      <c r="F214">
        <v>550700</v>
      </c>
      <c r="G214">
        <v>32.393636999999998</v>
      </c>
    </row>
    <row r="215" spans="1:7">
      <c r="A215" s="1">
        <v>42453</v>
      </c>
      <c r="B215">
        <v>32.860000999999997</v>
      </c>
      <c r="C215">
        <v>33.400002000000001</v>
      </c>
      <c r="D215">
        <v>32.860000999999997</v>
      </c>
      <c r="E215">
        <v>33.299999</v>
      </c>
      <c r="F215">
        <v>698600</v>
      </c>
      <c r="G215">
        <v>32.403365999999998</v>
      </c>
    </row>
    <row r="216" spans="1:7">
      <c r="A216" s="1">
        <v>42452</v>
      </c>
      <c r="B216">
        <v>33.119999</v>
      </c>
      <c r="C216">
        <v>33.5</v>
      </c>
      <c r="D216">
        <v>32.889999000000003</v>
      </c>
      <c r="E216">
        <v>33.259998000000003</v>
      </c>
      <c r="F216">
        <v>380500</v>
      </c>
      <c r="G216">
        <v>32.364441999999997</v>
      </c>
    </row>
    <row r="217" spans="1:7">
      <c r="A217" s="1">
        <v>42451</v>
      </c>
      <c r="B217">
        <v>33.349997999999999</v>
      </c>
      <c r="C217">
        <v>33.509998000000003</v>
      </c>
      <c r="D217">
        <v>33.040000999999997</v>
      </c>
      <c r="E217">
        <v>33.119999</v>
      </c>
      <c r="F217">
        <v>684100</v>
      </c>
      <c r="G217">
        <v>32.228211999999999</v>
      </c>
    </row>
    <row r="218" spans="1:7">
      <c r="A218" s="1">
        <v>42450</v>
      </c>
      <c r="B218">
        <v>33.470001000000003</v>
      </c>
      <c r="C218">
        <v>33.509998000000003</v>
      </c>
      <c r="D218">
        <v>33.009998000000003</v>
      </c>
      <c r="E218">
        <v>33.349997999999999</v>
      </c>
      <c r="F218">
        <v>453200</v>
      </c>
      <c r="G218">
        <v>32.452019</v>
      </c>
    </row>
    <row r="219" spans="1:7">
      <c r="A219" s="1">
        <v>42447</v>
      </c>
      <c r="B219">
        <v>33.75</v>
      </c>
      <c r="C219">
        <v>33.75</v>
      </c>
      <c r="D219">
        <v>33.290000999999997</v>
      </c>
      <c r="E219">
        <v>33.479999999999997</v>
      </c>
      <c r="F219">
        <v>1088700</v>
      </c>
      <c r="G219">
        <v>32.578519999999997</v>
      </c>
    </row>
    <row r="220" spans="1:7">
      <c r="A220" s="1">
        <v>42446</v>
      </c>
      <c r="B220">
        <v>33.529998999999997</v>
      </c>
      <c r="C220">
        <v>33.810001</v>
      </c>
      <c r="D220">
        <v>33.349997999999999</v>
      </c>
      <c r="E220">
        <v>33.75</v>
      </c>
      <c r="F220">
        <v>580500</v>
      </c>
      <c r="G220">
        <v>32.841250000000002</v>
      </c>
    </row>
    <row r="221" spans="1:7">
      <c r="A221" s="1">
        <v>42445</v>
      </c>
      <c r="B221">
        <v>33.360000999999997</v>
      </c>
      <c r="C221">
        <v>33.669998</v>
      </c>
      <c r="D221">
        <v>32.889999000000003</v>
      </c>
      <c r="E221">
        <v>33.479999999999997</v>
      </c>
      <c r="F221">
        <v>489600</v>
      </c>
      <c r="G221">
        <v>32.578519999999997</v>
      </c>
    </row>
    <row r="222" spans="1:7">
      <c r="A222" s="1">
        <v>42444</v>
      </c>
      <c r="B222">
        <v>33.110000999999997</v>
      </c>
      <c r="C222">
        <v>33.529998999999997</v>
      </c>
      <c r="D222">
        <v>33.060001</v>
      </c>
      <c r="E222">
        <v>33.369999</v>
      </c>
      <c r="F222">
        <v>676200</v>
      </c>
      <c r="G222">
        <v>32.471480999999997</v>
      </c>
    </row>
    <row r="223" spans="1:7">
      <c r="A223" s="1">
        <v>42443</v>
      </c>
      <c r="B223">
        <v>33.229999999999997</v>
      </c>
      <c r="C223">
        <v>33.349997999999999</v>
      </c>
      <c r="D223">
        <v>32.990001999999997</v>
      </c>
      <c r="E223">
        <v>33.240001999999997</v>
      </c>
      <c r="F223">
        <v>630300</v>
      </c>
      <c r="G223">
        <v>32.344983999999997</v>
      </c>
    </row>
    <row r="224" spans="1:7">
      <c r="A224" s="1">
        <v>42440</v>
      </c>
      <c r="B224">
        <v>33.43</v>
      </c>
      <c r="C224">
        <v>33.57</v>
      </c>
      <c r="D224">
        <v>33.110000999999997</v>
      </c>
      <c r="E224">
        <v>33.209999000000003</v>
      </c>
      <c r="F224">
        <v>422800</v>
      </c>
      <c r="G224">
        <v>32.315789000000002</v>
      </c>
    </row>
    <row r="225" spans="1:7">
      <c r="A225" s="1">
        <v>42439</v>
      </c>
      <c r="B225">
        <v>33.470001000000003</v>
      </c>
      <c r="C225">
        <v>33.659999999999997</v>
      </c>
      <c r="D225">
        <v>32.689999</v>
      </c>
      <c r="E225">
        <v>33.299999</v>
      </c>
      <c r="F225">
        <v>581700</v>
      </c>
      <c r="G225">
        <v>32.403365999999998</v>
      </c>
    </row>
    <row r="226" spans="1:7">
      <c r="A226" s="1">
        <v>42438</v>
      </c>
      <c r="B226">
        <v>33.290000999999997</v>
      </c>
      <c r="C226">
        <v>33.669998</v>
      </c>
      <c r="D226">
        <v>33.159999999999997</v>
      </c>
      <c r="E226">
        <v>33.470001000000003</v>
      </c>
      <c r="F226">
        <v>665100</v>
      </c>
      <c r="G226">
        <v>32.568790999999997</v>
      </c>
    </row>
    <row r="227" spans="1:7">
      <c r="A227" s="1">
        <v>42437</v>
      </c>
      <c r="B227">
        <v>33.060001</v>
      </c>
      <c r="C227">
        <v>33.540000999999997</v>
      </c>
      <c r="D227">
        <v>32.900002000000001</v>
      </c>
      <c r="E227">
        <v>33.310001</v>
      </c>
      <c r="F227">
        <v>882300</v>
      </c>
      <c r="G227">
        <v>32.413099000000003</v>
      </c>
    </row>
    <row r="228" spans="1:7">
      <c r="A228" s="1">
        <v>42436</v>
      </c>
      <c r="B228">
        <v>32.779998999999997</v>
      </c>
      <c r="C228">
        <v>33.189999</v>
      </c>
      <c r="D228">
        <v>32.68</v>
      </c>
      <c r="E228">
        <v>33.009998000000003</v>
      </c>
      <c r="F228">
        <v>457900</v>
      </c>
      <c r="G228">
        <v>32.121174000000003</v>
      </c>
    </row>
    <row r="229" spans="1:7">
      <c r="A229" s="1">
        <v>42433</v>
      </c>
      <c r="B229">
        <v>32.209999000000003</v>
      </c>
      <c r="C229">
        <v>32.979999999999997</v>
      </c>
      <c r="D229">
        <v>32.090000000000003</v>
      </c>
      <c r="E229">
        <v>32.889999000000003</v>
      </c>
      <c r="F229">
        <v>632500</v>
      </c>
      <c r="G229">
        <v>32.004406000000003</v>
      </c>
    </row>
    <row r="230" spans="1:7">
      <c r="A230" s="1">
        <v>42432</v>
      </c>
      <c r="B230">
        <v>32.099997999999999</v>
      </c>
      <c r="C230">
        <v>32.450001</v>
      </c>
      <c r="D230">
        <v>31.75</v>
      </c>
      <c r="E230">
        <v>32.43</v>
      </c>
      <c r="F230">
        <v>733500</v>
      </c>
      <c r="G230">
        <v>31.556792999999999</v>
      </c>
    </row>
    <row r="231" spans="1:7">
      <c r="A231" s="1">
        <v>42431</v>
      </c>
      <c r="B231">
        <v>31.91</v>
      </c>
      <c r="C231">
        <v>32.099997999999999</v>
      </c>
      <c r="D231">
        <v>31.299999</v>
      </c>
      <c r="E231">
        <v>32.07</v>
      </c>
      <c r="F231">
        <v>566600</v>
      </c>
      <c r="G231">
        <v>31.206485000000001</v>
      </c>
    </row>
    <row r="232" spans="1:7">
      <c r="A232" s="1">
        <v>42430</v>
      </c>
      <c r="B232">
        <v>32.090000000000003</v>
      </c>
      <c r="C232">
        <v>32.270000000000003</v>
      </c>
      <c r="D232">
        <v>31.77</v>
      </c>
      <c r="E232">
        <v>32.060001</v>
      </c>
      <c r="F232">
        <v>610400</v>
      </c>
      <c r="G232">
        <v>31.196756000000001</v>
      </c>
    </row>
    <row r="233" spans="1:7">
      <c r="A233" s="1">
        <v>42429</v>
      </c>
      <c r="B233">
        <v>32.310001</v>
      </c>
      <c r="C233">
        <v>32.349997999999999</v>
      </c>
      <c r="D233">
        <v>31.719999000000001</v>
      </c>
      <c r="E233">
        <v>31.92</v>
      </c>
      <c r="F233">
        <v>682800</v>
      </c>
      <c r="G233">
        <v>31.060524999999998</v>
      </c>
    </row>
    <row r="234" spans="1:7">
      <c r="A234" s="1">
        <v>42426</v>
      </c>
      <c r="B234">
        <v>32.590000000000003</v>
      </c>
      <c r="C234">
        <v>32.939999</v>
      </c>
      <c r="D234">
        <v>31.690000999999999</v>
      </c>
      <c r="E234">
        <v>31.82</v>
      </c>
      <c r="F234">
        <v>587700</v>
      </c>
      <c r="G234">
        <v>30.963217</v>
      </c>
    </row>
    <row r="235" spans="1:7">
      <c r="A235" s="1">
        <v>42425</v>
      </c>
      <c r="B235">
        <v>32.880001</v>
      </c>
      <c r="C235">
        <v>33.340000000000003</v>
      </c>
      <c r="D235">
        <v>32.840000000000003</v>
      </c>
      <c r="E235">
        <v>33.259998000000003</v>
      </c>
      <c r="F235">
        <v>370700</v>
      </c>
      <c r="G235">
        <v>32.364441999999997</v>
      </c>
    </row>
    <row r="236" spans="1:7">
      <c r="A236" s="1">
        <v>42424</v>
      </c>
      <c r="B236">
        <v>32.630001</v>
      </c>
      <c r="C236">
        <v>33.049999</v>
      </c>
      <c r="D236">
        <v>32.630001</v>
      </c>
      <c r="E236">
        <v>32.93</v>
      </c>
      <c r="F236">
        <v>557400</v>
      </c>
      <c r="G236">
        <v>32.043329999999997</v>
      </c>
    </row>
    <row r="237" spans="1:7">
      <c r="A237" s="1">
        <v>42423</v>
      </c>
      <c r="B237">
        <v>32.470001000000003</v>
      </c>
      <c r="C237">
        <v>32.849997999999999</v>
      </c>
      <c r="D237">
        <v>32.299999</v>
      </c>
      <c r="E237">
        <v>32.68</v>
      </c>
      <c r="F237">
        <v>362000</v>
      </c>
      <c r="G237">
        <v>31.800060999999999</v>
      </c>
    </row>
    <row r="238" spans="1:7">
      <c r="A238" s="1">
        <v>42422</v>
      </c>
      <c r="B238">
        <v>32.240001999999997</v>
      </c>
      <c r="C238">
        <v>32.659999999999997</v>
      </c>
      <c r="D238">
        <v>32.110000999999997</v>
      </c>
      <c r="E238">
        <v>32.630001</v>
      </c>
      <c r="F238">
        <v>459800</v>
      </c>
      <c r="G238">
        <v>31.751408000000001</v>
      </c>
    </row>
    <row r="239" spans="1:7">
      <c r="A239" s="1">
        <v>42419</v>
      </c>
      <c r="B239">
        <v>32.310001</v>
      </c>
      <c r="C239">
        <v>32.529998999999997</v>
      </c>
      <c r="D239">
        <v>32.099997999999999</v>
      </c>
      <c r="E239">
        <v>32.240001999999997</v>
      </c>
      <c r="F239">
        <v>567000</v>
      </c>
      <c r="G239">
        <v>31.37191</v>
      </c>
    </row>
    <row r="240" spans="1:7">
      <c r="A240" s="1">
        <v>42418</v>
      </c>
      <c r="B240">
        <v>31.620000999999998</v>
      </c>
      <c r="C240">
        <v>32.439999</v>
      </c>
      <c r="D240">
        <v>31.469999000000001</v>
      </c>
      <c r="E240">
        <v>32.360000999999997</v>
      </c>
      <c r="F240">
        <v>668600</v>
      </c>
      <c r="G240">
        <v>31.488678</v>
      </c>
    </row>
    <row r="241" spans="1:7">
      <c r="A241" s="1">
        <v>42417</v>
      </c>
      <c r="B241">
        <v>31.9</v>
      </c>
      <c r="C241">
        <v>31.92</v>
      </c>
      <c r="D241">
        <v>31.41</v>
      </c>
      <c r="E241">
        <v>31.549999</v>
      </c>
      <c r="F241">
        <v>984100</v>
      </c>
      <c r="G241">
        <v>30.700486000000001</v>
      </c>
    </row>
    <row r="242" spans="1:7">
      <c r="A242" s="1">
        <v>42416</v>
      </c>
      <c r="B242">
        <v>31.860001</v>
      </c>
      <c r="C242">
        <v>31.98</v>
      </c>
      <c r="D242">
        <v>31.620000999999998</v>
      </c>
      <c r="E242">
        <v>31.860001</v>
      </c>
      <c r="F242">
        <v>433700</v>
      </c>
      <c r="G242">
        <v>31.002141000000002</v>
      </c>
    </row>
    <row r="243" spans="1:7">
      <c r="A243" s="1">
        <v>42412</v>
      </c>
      <c r="B243">
        <v>31.799999</v>
      </c>
      <c r="C243">
        <v>32.18</v>
      </c>
      <c r="D243">
        <v>31.42</v>
      </c>
      <c r="E243">
        <v>31.709999</v>
      </c>
      <c r="F243">
        <v>710200</v>
      </c>
      <c r="G243">
        <v>30.856178</v>
      </c>
    </row>
    <row r="244" spans="1:7">
      <c r="A244" s="1">
        <v>42411</v>
      </c>
      <c r="B244">
        <v>32.18</v>
      </c>
      <c r="C244">
        <v>32.220001000000003</v>
      </c>
      <c r="D244">
        <v>31.59</v>
      </c>
      <c r="E244">
        <v>31.91</v>
      </c>
      <c r="F244">
        <v>725300</v>
      </c>
      <c r="G244">
        <v>31.050794</v>
      </c>
    </row>
    <row r="245" spans="1:7">
      <c r="A245" s="1">
        <v>42410</v>
      </c>
      <c r="B245">
        <v>32.150002000000001</v>
      </c>
      <c r="C245">
        <v>32.369999</v>
      </c>
      <c r="D245">
        <v>31.299999</v>
      </c>
      <c r="E245">
        <v>32.159999999999997</v>
      </c>
      <c r="F245">
        <v>1049400</v>
      </c>
      <c r="G245">
        <v>31.294062</v>
      </c>
    </row>
    <row r="246" spans="1:7">
      <c r="A246" s="1">
        <v>42409</v>
      </c>
      <c r="B246">
        <v>32.090000000000003</v>
      </c>
      <c r="C246">
        <v>32.509998000000003</v>
      </c>
      <c r="D246">
        <v>31.91</v>
      </c>
      <c r="E246">
        <v>32.299999</v>
      </c>
      <c r="F246">
        <v>1673700</v>
      </c>
      <c r="G246">
        <v>31.430292000000001</v>
      </c>
    </row>
    <row r="247" spans="1:7">
      <c r="A247" s="1">
        <v>42408</v>
      </c>
      <c r="B247">
        <v>32.119999</v>
      </c>
      <c r="C247">
        <v>32.490001999999997</v>
      </c>
      <c r="D247">
        <v>31.870000999999998</v>
      </c>
      <c r="E247">
        <v>32.229999999999997</v>
      </c>
      <c r="F247">
        <v>998600</v>
      </c>
      <c r="G247">
        <v>31.362176999999999</v>
      </c>
    </row>
    <row r="248" spans="1:7">
      <c r="A248" s="1">
        <v>42405</v>
      </c>
      <c r="B248">
        <v>31.620000999999998</v>
      </c>
      <c r="C248">
        <v>32.450001</v>
      </c>
      <c r="D248">
        <v>31.27</v>
      </c>
      <c r="E248">
        <v>32.139999000000003</v>
      </c>
      <c r="F248">
        <v>993300</v>
      </c>
      <c r="G248">
        <v>31.2746</v>
      </c>
    </row>
    <row r="249" spans="1:7">
      <c r="A249" s="1">
        <v>42404</v>
      </c>
      <c r="B249">
        <v>31.91</v>
      </c>
      <c r="C249">
        <v>32.029998999999997</v>
      </c>
      <c r="D249">
        <v>31.34</v>
      </c>
      <c r="E249">
        <v>31.790001</v>
      </c>
      <c r="F249">
        <v>860100</v>
      </c>
      <c r="G249">
        <v>30.934025999999999</v>
      </c>
    </row>
    <row r="250" spans="1:7">
      <c r="A250" s="1">
        <v>42403</v>
      </c>
      <c r="B250">
        <v>31.92</v>
      </c>
      <c r="C250">
        <v>32.310001</v>
      </c>
      <c r="D250">
        <v>31.709999</v>
      </c>
      <c r="E250">
        <v>31.959999</v>
      </c>
      <c r="F250">
        <v>884800</v>
      </c>
      <c r="G250">
        <v>31.099447000000001</v>
      </c>
    </row>
    <row r="251" spans="1:7">
      <c r="A251" s="1">
        <v>42402</v>
      </c>
      <c r="B251">
        <v>31.549999</v>
      </c>
      <c r="C251">
        <v>31.950001</v>
      </c>
      <c r="D251">
        <v>31.4</v>
      </c>
      <c r="E251">
        <v>31.790001</v>
      </c>
      <c r="F251">
        <v>709900</v>
      </c>
      <c r="G251">
        <v>30.934025999999999</v>
      </c>
    </row>
    <row r="252" spans="1:7">
      <c r="A252" s="1">
        <v>42401</v>
      </c>
      <c r="B252">
        <v>31.370000999999998</v>
      </c>
      <c r="C252">
        <v>31.99</v>
      </c>
      <c r="D252">
        <v>31.24</v>
      </c>
      <c r="E252">
        <v>31.559999000000001</v>
      </c>
      <c r="F252">
        <v>1079000</v>
      </c>
      <c r="G252">
        <v>30.710217</v>
      </c>
    </row>
    <row r="253" spans="1:7">
      <c r="A253" s="1">
        <v>42398</v>
      </c>
      <c r="B253">
        <v>31.01</v>
      </c>
      <c r="C253">
        <v>31.41</v>
      </c>
      <c r="D253">
        <v>30.959999</v>
      </c>
      <c r="E253">
        <v>31.41</v>
      </c>
      <c r="F253">
        <v>813600</v>
      </c>
      <c r="G253">
        <v>30.564257000000001</v>
      </c>
    </row>
    <row r="254" spans="1:7">
      <c r="A254" s="1">
        <v>42397</v>
      </c>
      <c r="B254">
        <v>30.200001</v>
      </c>
      <c r="C254">
        <v>30.91</v>
      </c>
      <c r="D254">
        <v>30.07</v>
      </c>
      <c r="E254">
        <v>30.780000999999999</v>
      </c>
      <c r="F254">
        <v>457400</v>
      </c>
      <c r="G254">
        <v>29.951221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43.330002</v>
      </c>
      <c r="C2">
        <v>43.43</v>
      </c>
      <c r="D2">
        <v>43.029998999999997</v>
      </c>
      <c r="E2">
        <v>43.07</v>
      </c>
      <c r="F2">
        <v>312500</v>
      </c>
      <c r="G2">
        <v>43.07</v>
      </c>
      <c r="H2">
        <v>1</v>
      </c>
      <c r="J2" s="4">
        <f>AVERAGE(G2:G31)</f>
        <v>43.360181700000005</v>
      </c>
      <c r="K2" s="4">
        <f>AVERAGE(G2:G91)</f>
        <v>42.342598955555559</v>
      </c>
      <c r="L2" s="4">
        <f>AVERAGE(G2:G181)</f>
        <v>42.15301639444445</v>
      </c>
      <c r="M2" s="4"/>
      <c r="N2" s="4"/>
      <c r="O2" s="4"/>
      <c r="P2" s="4"/>
    </row>
    <row r="3" spans="1:16">
      <c r="A3" s="1">
        <v>42761</v>
      </c>
      <c r="B3">
        <v>43.240001999999997</v>
      </c>
      <c r="C3">
        <v>43.639999000000003</v>
      </c>
      <c r="D3">
        <v>43.049999</v>
      </c>
      <c r="E3">
        <v>43.240001999999997</v>
      </c>
      <c r="F3">
        <v>374600</v>
      </c>
      <c r="G3">
        <v>43.240001999999997</v>
      </c>
      <c r="H3">
        <f>H2+1</f>
        <v>2</v>
      </c>
      <c r="I3">
        <v>1.28</v>
      </c>
      <c r="J3" s="5">
        <f>$I3/J2</f>
        <v>2.9520171498727828E-2</v>
      </c>
      <c r="K3" s="5">
        <f>$I3/K2</f>
        <v>3.0229604029349683E-2</v>
      </c>
      <c r="L3" s="5">
        <f>$I3/L2</f>
        <v>3.0365561221585496E-2</v>
      </c>
      <c r="M3" s="4"/>
      <c r="N3" s="4"/>
      <c r="O3" s="4"/>
      <c r="P3" s="4"/>
    </row>
    <row r="4" spans="1:16">
      <c r="A4" s="1">
        <v>42760</v>
      </c>
      <c r="B4">
        <v>43.610000999999997</v>
      </c>
      <c r="C4">
        <v>43.830002</v>
      </c>
      <c r="D4">
        <v>43.209999000000003</v>
      </c>
      <c r="E4">
        <v>43.330002</v>
      </c>
      <c r="F4">
        <v>536000</v>
      </c>
      <c r="G4">
        <v>43.330002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43.610000999999997</v>
      </c>
      <c r="C5">
        <v>43.93</v>
      </c>
      <c r="D5">
        <v>43.470001000000003</v>
      </c>
      <c r="E5">
        <v>43.82</v>
      </c>
      <c r="F5">
        <v>505800</v>
      </c>
      <c r="G5">
        <v>43.82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43.73</v>
      </c>
      <c r="C6">
        <v>44</v>
      </c>
      <c r="D6">
        <v>43.540000999999997</v>
      </c>
      <c r="E6">
        <v>43.73</v>
      </c>
      <c r="F6">
        <v>340800</v>
      </c>
      <c r="G6">
        <v>43.73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43.48</v>
      </c>
      <c r="C7">
        <v>43.860000999999997</v>
      </c>
      <c r="D7">
        <v>43.450001</v>
      </c>
      <c r="E7">
        <v>43.669998</v>
      </c>
      <c r="F7">
        <v>373700</v>
      </c>
      <c r="G7">
        <v>43.669998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43.610000999999997</v>
      </c>
      <c r="C8">
        <v>43.84</v>
      </c>
      <c r="D8">
        <v>43.400002000000001</v>
      </c>
      <c r="E8">
        <v>43.580002</v>
      </c>
      <c r="F8">
        <v>542500</v>
      </c>
      <c r="G8">
        <v>43.580002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43.799999</v>
      </c>
      <c r="C9">
        <v>44.040000999999997</v>
      </c>
      <c r="D9">
        <v>43.700001</v>
      </c>
      <c r="E9">
        <v>43.849997999999999</v>
      </c>
      <c r="F9">
        <v>350300</v>
      </c>
      <c r="G9">
        <v>43.849997999999999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43.740001999999997</v>
      </c>
      <c r="C10">
        <v>44.150002000000001</v>
      </c>
      <c r="D10">
        <v>43.580002</v>
      </c>
      <c r="E10">
        <v>43.950001</v>
      </c>
      <c r="F10">
        <v>338500</v>
      </c>
      <c r="G10">
        <v>43.950001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43.490001999999997</v>
      </c>
      <c r="C11">
        <v>43.77</v>
      </c>
      <c r="D11">
        <v>43.310001</v>
      </c>
      <c r="E11">
        <v>43.509998000000003</v>
      </c>
      <c r="F11">
        <v>189900</v>
      </c>
      <c r="G11">
        <v>43.509998000000003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43.709999000000003</v>
      </c>
      <c r="C12">
        <v>43.779998999999997</v>
      </c>
      <c r="D12">
        <v>43.259998000000003</v>
      </c>
      <c r="E12">
        <v>43.529998999999997</v>
      </c>
      <c r="F12">
        <v>286900</v>
      </c>
      <c r="G12">
        <v>43.529998999999997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43.27</v>
      </c>
      <c r="C13">
        <v>43.689999</v>
      </c>
      <c r="D13">
        <v>43.209999000000003</v>
      </c>
      <c r="E13">
        <v>43.650002000000001</v>
      </c>
      <c r="F13">
        <v>414300</v>
      </c>
      <c r="G13">
        <v>43.650002000000001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43.009998000000003</v>
      </c>
      <c r="C14">
        <v>43.27</v>
      </c>
      <c r="D14">
        <v>42.650002000000001</v>
      </c>
      <c r="E14">
        <v>43.220001000000003</v>
      </c>
      <c r="F14">
        <v>429000</v>
      </c>
      <c r="G14">
        <v>43.220001000000003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43.82</v>
      </c>
      <c r="C15">
        <v>43.82</v>
      </c>
      <c r="D15">
        <v>42.970001000000003</v>
      </c>
      <c r="E15">
        <v>42.990001999999997</v>
      </c>
      <c r="F15">
        <v>633500</v>
      </c>
      <c r="G15">
        <v>42.990001999999997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43.299999</v>
      </c>
      <c r="C16">
        <v>43.849997999999999</v>
      </c>
      <c r="D16">
        <v>43.169998</v>
      </c>
      <c r="E16">
        <v>43.639999000000003</v>
      </c>
      <c r="F16">
        <v>409000</v>
      </c>
      <c r="G16">
        <v>43.639999000000003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43.34</v>
      </c>
      <c r="C17">
        <v>43.66</v>
      </c>
      <c r="D17">
        <v>42.91</v>
      </c>
      <c r="E17">
        <v>43.48</v>
      </c>
      <c r="F17">
        <v>296600</v>
      </c>
      <c r="G17">
        <v>43.48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43.290000999999997</v>
      </c>
      <c r="C18">
        <v>43.66</v>
      </c>
      <c r="D18">
        <v>43.16</v>
      </c>
      <c r="E18">
        <v>43.330002</v>
      </c>
      <c r="F18">
        <v>440300</v>
      </c>
      <c r="G18">
        <v>43.330002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43.25</v>
      </c>
      <c r="C19">
        <v>43.349997999999999</v>
      </c>
      <c r="D19">
        <v>42.91</v>
      </c>
      <c r="E19">
        <v>43.130001</v>
      </c>
      <c r="F19">
        <v>469800</v>
      </c>
      <c r="G19">
        <v>43.130001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43.490001999999997</v>
      </c>
      <c r="C20">
        <v>43.59</v>
      </c>
      <c r="D20">
        <v>43.189999</v>
      </c>
      <c r="E20">
        <v>43.330002</v>
      </c>
      <c r="F20">
        <v>294100</v>
      </c>
      <c r="G20">
        <v>43.330002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43.009998000000003</v>
      </c>
      <c r="C21">
        <v>43.529998999999997</v>
      </c>
      <c r="D21">
        <v>42.93</v>
      </c>
      <c r="E21">
        <v>43.5</v>
      </c>
      <c r="F21">
        <v>513600</v>
      </c>
      <c r="G21">
        <v>43.5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43.290000999999997</v>
      </c>
      <c r="C22">
        <v>43.290000999999997</v>
      </c>
      <c r="D22">
        <v>42.880001</v>
      </c>
      <c r="E22">
        <v>42.959999000000003</v>
      </c>
      <c r="F22">
        <v>448100</v>
      </c>
      <c r="G22">
        <v>42.959999000000003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43.240001999999997</v>
      </c>
      <c r="C23">
        <v>43.419998</v>
      </c>
      <c r="D23">
        <v>43.009998000000003</v>
      </c>
      <c r="E23">
        <v>43.259998000000003</v>
      </c>
      <c r="F23">
        <v>390700</v>
      </c>
      <c r="G23">
        <v>43.259998000000003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43.619999</v>
      </c>
      <c r="C24">
        <v>43.68</v>
      </c>
      <c r="D24">
        <v>43.25</v>
      </c>
      <c r="E24">
        <v>43.349997999999999</v>
      </c>
      <c r="F24">
        <v>444100</v>
      </c>
      <c r="G24">
        <v>43.349997999999999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43.400002000000001</v>
      </c>
      <c r="C25">
        <v>43.509998000000003</v>
      </c>
      <c r="D25">
        <v>42.349997999999999</v>
      </c>
      <c r="E25">
        <v>43.5</v>
      </c>
      <c r="F25">
        <v>437000</v>
      </c>
      <c r="G25">
        <v>43.5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43.849997999999999</v>
      </c>
      <c r="C26">
        <v>44.139999000000003</v>
      </c>
      <c r="D26">
        <v>43.689999</v>
      </c>
      <c r="E26">
        <v>43.700001</v>
      </c>
      <c r="F26">
        <v>510500</v>
      </c>
      <c r="G26">
        <v>43.38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43.490001999999997</v>
      </c>
      <c r="C27">
        <v>43.970001000000003</v>
      </c>
      <c r="D27">
        <v>43.23</v>
      </c>
      <c r="E27">
        <v>43.830002</v>
      </c>
      <c r="F27">
        <v>504200</v>
      </c>
      <c r="G27">
        <v>43.509048999999997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43.619999</v>
      </c>
      <c r="C28">
        <v>43.810001</v>
      </c>
      <c r="D28">
        <v>43.349997999999999</v>
      </c>
      <c r="E28">
        <v>43.68</v>
      </c>
      <c r="F28">
        <v>995200</v>
      </c>
      <c r="G28">
        <v>43.360146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43.459999000000003</v>
      </c>
      <c r="C29">
        <v>43.77</v>
      </c>
      <c r="D29">
        <v>43</v>
      </c>
      <c r="E29">
        <v>43.369999</v>
      </c>
      <c r="F29">
        <v>1298200</v>
      </c>
      <c r="G29">
        <v>43.052415000000003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42.310001</v>
      </c>
      <c r="C30">
        <v>43.060001</v>
      </c>
      <c r="D30">
        <v>42.110000999999997</v>
      </c>
      <c r="E30">
        <v>43.029998999999997</v>
      </c>
      <c r="F30">
        <v>521400</v>
      </c>
      <c r="G30">
        <v>42.714903999999997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43.540000999999997</v>
      </c>
      <c r="C31">
        <v>43.709999000000003</v>
      </c>
      <c r="D31">
        <v>42.439999</v>
      </c>
      <c r="E31">
        <v>42.48</v>
      </c>
      <c r="F31">
        <v>470200</v>
      </c>
      <c r="G31">
        <v>42.168933000000003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43.490001999999997</v>
      </c>
      <c r="C32">
        <v>43.68</v>
      </c>
      <c r="D32">
        <v>43.220001000000003</v>
      </c>
      <c r="E32">
        <v>43.310001</v>
      </c>
      <c r="F32">
        <v>553300</v>
      </c>
      <c r="G32">
        <v>42.992857000000001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42.389999000000003</v>
      </c>
      <c r="C33">
        <v>43.369999</v>
      </c>
      <c r="D33">
        <v>42.330002</v>
      </c>
      <c r="E33">
        <v>43.220001000000003</v>
      </c>
      <c r="F33">
        <v>542400</v>
      </c>
      <c r="G33">
        <v>42.903514999999999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42.130001</v>
      </c>
      <c r="C34">
        <v>42.73</v>
      </c>
      <c r="D34">
        <v>42.049999</v>
      </c>
      <c r="E34">
        <v>42.700001</v>
      </c>
      <c r="F34">
        <v>435200</v>
      </c>
      <c r="G34">
        <v>42.387323000000002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41.389999000000003</v>
      </c>
      <c r="C35">
        <v>42.310001</v>
      </c>
      <c r="D35">
        <v>41.240001999999997</v>
      </c>
      <c r="E35">
        <v>42.139999000000003</v>
      </c>
      <c r="F35">
        <v>589100</v>
      </c>
      <c r="G35">
        <v>41.831422000000003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41.099997999999999</v>
      </c>
      <c r="C36">
        <v>41.849997999999999</v>
      </c>
      <c r="D36">
        <v>41.040000999999997</v>
      </c>
      <c r="E36">
        <v>41.75</v>
      </c>
      <c r="F36">
        <v>384600</v>
      </c>
      <c r="G36">
        <v>41.444279000000002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41.150002000000001</v>
      </c>
      <c r="C37">
        <v>41.400002000000001</v>
      </c>
      <c r="D37">
        <v>40.759998000000003</v>
      </c>
      <c r="E37">
        <v>40.98</v>
      </c>
      <c r="F37">
        <v>596000</v>
      </c>
      <c r="G37">
        <v>40.679917000000003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41.209999000000003</v>
      </c>
      <c r="C38">
        <v>41.389999000000003</v>
      </c>
      <c r="D38">
        <v>40.709999000000003</v>
      </c>
      <c r="E38">
        <v>41.09</v>
      </c>
      <c r="F38">
        <v>834100</v>
      </c>
      <c r="G38">
        <v>40.789112000000003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41.369999</v>
      </c>
      <c r="C39">
        <v>41.889999000000003</v>
      </c>
      <c r="D39">
        <v>41.200001</v>
      </c>
      <c r="E39">
        <v>41.330002</v>
      </c>
      <c r="F39">
        <v>534200</v>
      </c>
      <c r="G39">
        <v>41.027355999999997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41.220001000000003</v>
      </c>
      <c r="C40">
        <v>41.59</v>
      </c>
      <c r="D40">
        <v>40.849997999999999</v>
      </c>
      <c r="E40">
        <v>41.060001</v>
      </c>
      <c r="F40">
        <v>599400</v>
      </c>
      <c r="G40">
        <v>40.759332999999998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42.52</v>
      </c>
      <c r="C41">
        <v>42.720001000000003</v>
      </c>
      <c r="D41">
        <v>41.59</v>
      </c>
      <c r="E41">
        <v>41.599997999999999</v>
      </c>
      <c r="F41">
        <v>747800</v>
      </c>
      <c r="G41">
        <v>41.295375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43.299999</v>
      </c>
      <c r="C42">
        <v>43.700001</v>
      </c>
      <c r="D42">
        <v>43.080002</v>
      </c>
      <c r="E42">
        <v>43.150002000000001</v>
      </c>
      <c r="F42">
        <v>755300</v>
      </c>
      <c r="G42">
        <v>42.834028000000004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42.700001</v>
      </c>
      <c r="C43">
        <v>43.580002</v>
      </c>
      <c r="D43">
        <v>42.529998999999997</v>
      </c>
      <c r="E43">
        <v>43.349997999999999</v>
      </c>
      <c r="F43">
        <v>380900</v>
      </c>
      <c r="G43">
        <v>43.032561000000001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41.990001999999997</v>
      </c>
      <c r="C44">
        <v>42.669998</v>
      </c>
      <c r="D44">
        <v>41.889999000000003</v>
      </c>
      <c r="E44">
        <v>42.52</v>
      </c>
      <c r="F44">
        <v>133600</v>
      </c>
      <c r="G44">
        <v>42.208641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41.650002000000001</v>
      </c>
      <c r="C45">
        <v>42.220001000000003</v>
      </c>
      <c r="D45">
        <v>41.650002000000001</v>
      </c>
      <c r="E45">
        <v>41.860000999999997</v>
      </c>
      <c r="F45">
        <v>355600</v>
      </c>
      <c r="G45">
        <v>41.553474000000001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41.82</v>
      </c>
      <c r="C46">
        <v>42.27</v>
      </c>
      <c r="D46">
        <v>41.5</v>
      </c>
      <c r="E46">
        <v>42.240001999999997</v>
      </c>
      <c r="F46">
        <v>659700</v>
      </c>
      <c r="G46">
        <v>41.930692000000001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41.91</v>
      </c>
      <c r="C47">
        <v>42.360000999999997</v>
      </c>
      <c r="D47">
        <v>41.84</v>
      </c>
      <c r="E47">
        <v>42.240001999999997</v>
      </c>
      <c r="F47">
        <v>504200</v>
      </c>
      <c r="G47">
        <v>41.930692000000001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41.540000999999997</v>
      </c>
      <c r="C48">
        <v>41.889999000000003</v>
      </c>
      <c r="D48">
        <v>41.490001999999997</v>
      </c>
      <c r="E48">
        <v>41.740001999999997</v>
      </c>
      <c r="F48">
        <v>447900</v>
      </c>
      <c r="G48">
        <v>41.434353000000002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41.299999</v>
      </c>
      <c r="C49">
        <v>41.790000999999997</v>
      </c>
      <c r="D49">
        <v>41.299999</v>
      </c>
      <c r="E49">
        <v>41.57</v>
      </c>
      <c r="F49">
        <v>386300</v>
      </c>
      <c r="G49">
        <v>41.265596000000002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41.919998</v>
      </c>
      <c r="C50">
        <v>42.099997999999999</v>
      </c>
      <c r="D50">
        <v>41.16</v>
      </c>
      <c r="E50">
        <v>41.419998</v>
      </c>
      <c r="F50">
        <v>619400</v>
      </c>
      <c r="G50">
        <v>41.116692999999998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41.389999000000003</v>
      </c>
      <c r="C51">
        <v>41.91</v>
      </c>
      <c r="D51">
        <v>41.18</v>
      </c>
      <c r="E51">
        <v>41.740001999999997</v>
      </c>
      <c r="F51">
        <v>473000</v>
      </c>
      <c r="G51">
        <v>41.434353000000002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41.650002000000001</v>
      </c>
      <c r="C52">
        <v>41.849997999999999</v>
      </c>
      <c r="D52">
        <v>40.869999</v>
      </c>
      <c r="E52">
        <v>41.240001999999997</v>
      </c>
      <c r="F52">
        <v>965500</v>
      </c>
      <c r="G52">
        <v>40.938015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42.189999</v>
      </c>
      <c r="C53">
        <v>42.59</v>
      </c>
      <c r="D53">
        <v>41.790000999999997</v>
      </c>
      <c r="E53">
        <v>41.900002000000001</v>
      </c>
      <c r="F53">
        <v>1144300</v>
      </c>
      <c r="G53">
        <v>41.593181999999999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42.509998000000003</v>
      </c>
      <c r="C54">
        <v>42.75</v>
      </c>
      <c r="D54">
        <v>41.220001000000003</v>
      </c>
      <c r="E54">
        <v>42.099997999999999</v>
      </c>
      <c r="F54">
        <v>795600</v>
      </c>
      <c r="G54">
        <v>41.791713999999999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42.849997999999999</v>
      </c>
      <c r="C55">
        <v>43.150002000000001</v>
      </c>
      <c r="D55">
        <v>42.380001</v>
      </c>
      <c r="E55">
        <v>42.799999</v>
      </c>
      <c r="F55">
        <v>932700</v>
      </c>
      <c r="G55">
        <v>42.486589000000002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43.150002000000001</v>
      </c>
      <c r="C56">
        <v>43.91</v>
      </c>
      <c r="D56">
        <v>43.099997999999999</v>
      </c>
      <c r="E56">
        <v>43.77</v>
      </c>
      <c r="F56">
        <v>733100</v>
      </c>
      <c r="G56">
        <v>43.449486999999998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42.610000999999997</v>
      </c>
      <c r="C57">
        <v>43.119999</v>
      </c>
      <c r="D57">
        <v>42.049999</v>
      </c>
      <c r="E57">
        <v>43.09</v>
      </c>
      <c r="F57">
        <v>529300</v>
      </c>
      <c r="G57">
        <v>42.774465999999997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42.650002000000001</v>
      </c>
      <c r="C58">
        <v>43.099997999999999</v>
      </c>
      <c r="D58">
        <v>42.369999</v>
      </c>
      <c r="E58">
        <v>42.380001</v>
      </c>
      <c r="F58">
        <v>408700</v>
      </c>
      <c r="G58">
        <v>42.069665999999998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42.130001</v>
      </c>
      <c r="C59">
        <v>42.66</v>
      </c>
      <c r="D59">
        <v>42.060001</v>
      </c>
      <c r="E59">
        <v>42.509998000000003</v>
      </c>
      <c r="F59">
        <v>421300</v>
      </c>
      <c r="G59">
        <v>42.198712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42.5</v>
      </c>
      <c r="C60">
        <v>42.599997999999999</v>
      </c>
      <c r="D60">
        <v>41.849997999999999</v>
      </c>
      <c r="E60">
        <v>42.369999</v>
      </c>
      <c r="F60">
        <v>559000</v>
      </c>
      <c r="G60">
        <v>42.059736999999998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43.560001</v>
      </c>
      <c r="C61">
        <v>43.57</v>
      </c>
      <c r="D61">
        <v>42.549999</v>
      </c>
      <c r="E61">
        <v>42.560001</v>
      </c>
      <c r="F61">
        <v>608700</v>
      </c>
      <c r="G61">
        <v>42.248348999999997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43.049999</v>
      </c>
      <c r="C62">
        <v>44.32</v>
      </c>
      <c r="D62">
        <v>43.049999</v>
      </c>
      <c r="E62">
        <v>43.639999000000003</v>
      </c>
      <c r="F62">
        <v>1082600</v>
      </c>
      <c r="G62">
        <v>43.320438000000003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42.700001</v>
      </c>
      <c r="C63">
        <v>43.150002000000001</v>
      </c>
      <c r="D63">
        <v>41.91</v>
      </c>
      <c r="E63">
        <v>42.939999</v>
      </c>
      <c r="F63">
        <v>1197900</v>
      </c>
      <c r="G63">
        <v>42.625563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41.369999</v>
      </c>
      <c r="C64">
        <v>41.98</v>
      </c>
      <c r="D64">
        <v>41.27</v>
      </c>
      <c r="E64">
        <v>41.860000999999997</v>
      </c>
      <c r="F64">
        <v>456800</v>
      </c>
      <c r="G64">
        <v>41.553474000000001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41.740001999999997</v>
      </c>
      <c r="C65">
        <v>41.810001</v>
      </c>
      <c r="D65">
        <v>41.470001000000003</v>
      </c>
      <c r="E65">
        <v>41.650002000000001</v>
      </c>
      <c r="F65">
        <v>423200</v>
      </c>
      <c r="G65">
        <v>41.345011999999997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41.639999000000003</v>
      </c>
      <c r="C66">
        <v>41.82</v>
      </c>
      <c r="D66">
        <v>41.59</v>
      </c>
      <c r="E66">
        <v>41.75</v>
      </c>
      <c r="F66">
        <v>386000</v>
      </c>
      <c r="G66">
        <v>41.444279000000002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41.400002000000001</v>
      </c>
      <c r="C67">
        <v>41.790000999999997</v>
      </c>
      <c r="D67">
        <v>41.360000999999997</v>
      </c>
      <c r="E67">
        <v>41.689999</v>
      </c>
      <c r="F67">
        <v>333300</v>
      </c>
      <c r="G67">
        <v>41.384717000000002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41.669998</v>
      </c>
      <c r="C68">
        <v>41.799999</v>
      </c>
      <c r="D68">
        <v>41.200001</v>
      </c>
      <c r="E68">
        <v>41.32</v>
      </c>
      <c r="F68">
        <v>467600</v>
      </c>
      <c r="G68">
        <v>41.017426999999998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41.959999000000003</v>
      </c>
      <c r="C69">
        <v>42.150002000000001</v>
      </c>
      <c r="D69">
        <v>41.75</v>
      </c>
      <c r="E69">
        <v>41.919998</v>
      </c>
      <c r="F69">
        <v>306600</v>
      </c>
      <c r="G69">
        <v>41.613031999999997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41.799999</v>
      </c>
      <c r="C70">
        <v>41.990001999999997</v>
      </c>
      <c r="D70">
        <v>41.57</v>
      </c>
      <c r="E70">
        <v>41.93</v>
      </c>
      <c r="F70">
        <v>514400</v>
      </c>
      <c r="G70">
        <v>41.622960999999997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41.779998999999997</v>
      </c>
      <c r="C71">
        <v>41.98</v>
      </c>
      <c r="D71">
        <v>41.34</v>
      </c>
      <c r="E71">
        <v>41.77</v>
      </c>
      <c r="F71">
        <v>349000</v>
      </c>
      <c r="G71">
        <v>41.464132999999997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41.639999000000003</v>
      </c>
      <c r="C72">
        <v>41.790000999999997</v>
      </c>
      <c r="D72">
        <v>41.459999000000003</v>
      </c>
      <c r="E72">
        <v>41.549999</v>
      </c>
      <c r="F72">
        <v>239300</v>
      </c>
      <c r="G72">
        <v>41.245742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41.439999</v>
      </c>
      <c r="C73">
        <v>41.799999</v>
      </c>
      <c r="D73">
        <v>41.349997999999999</v>
      </c>
      <c r="E73">
        <v>41.5</v>
      </c>
      <c r="F73">
        <v>283200</v>
      </c>
      <c r="G73">
        <v>41.196109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40.959999000000003</v>
      </c>
      <c r="C74">
        <v>42.110000999999997</v>
      </c>
      <c r="D74">
        <v>40.919998</v>
      </c>
      <c r="E74">
        <v>41.689999</v>
      </c>
      <c r="F74">
        <v>730000</v>
      </c>
      <c r="G74">
        <v>41.384717000000002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40.389999000000003</v>
      </c>
      <c r="C75">
        <v>40.889999000000003</v>
      </c>
      <c r="D75">
        <v>40.389999000000003</v>
      </c>
      <c r="E75">
        <v>40.869999</v>
      </c>
      <c r="F75">
        <v>272900</v>
      </c>
      <c r="G75">
        <v>40.570720999999999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40.830002</v>
      </c>
      <c r="C76">
        <v>40.849997999999999</v>
      </c>
      <c r="D76">
        <v>40.279998999999997</v>
      </c>
      <c r="E76">
        <v>40.32</v>
      </c>
      <c r="F76">
        <v>408600</v>
      </c>
      <c r="G76">
        <v>40.024749999999997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40.520000000000003</v>
      </c>
      <c r="C77">
        <v>41.049999</v>
      </c>
      <c r="D77">
        <v>40.409999999999997</v>
      </c>
      <c r="E77">
        <v>40.939999</v>
      </c>
      <c r="F77">
        <v>449400</v>
      </c>
      <c r="G77">
        <v>40.640208999999999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41.18</v>
      </c>
      <c r="C78">
        <v>41.509998000000003</v>
      </c>
      <c r="D78">
        <v>40.580002</v>
      </c>
      <c r="E78">
        <v>40.590000000000003</v>
      </c>
      <c r="F78">
        <v>558400</v>
      </c>
      <c r="G78">
        <v>40.292772999999997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40.560001</v>
      </c>
      <c r="C79">
        <v>40.950001</v>
      </c>
      <c r="D79">
        <v>40.450001</v>
      </c>
      <c r="E79">
        <v>40.880001</v>
      </c>
      <c r="F79">
        <v>337200</v>
      </c>
      <c r="G79">
        <v>40.580649999999999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40.869999</v>
      </c>
      <c r="C80">
        <v>41.150002000000001</v>
      </c>
      <c r="D80">
        <v>40.669998</v>
      </c>
      <c r="E80">
        <v>40.82</v>
      </c>
      <c r="F80">
        <v>574400</v>
      </c>
      <c r="G80">
        <v>40.521087999999999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41.939999</v>
      </c>
      <c r="C81">
        <v>41.939999</v>
      </c>
      <c r="D81">
        <v>40.520000000000003</v>
      </c>
      <c r="E81">
        <v>40.729999999999997</v>
      </c>
      <c r="F81">
        <v>692200</v>
      </c>
      <c r="G81">
        <v>40.431747000000001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42.57</v>
      </c>
      <c r="C82">
        <v>42.57</v>
      </c>
      <c r="D82">
        <v>41.799999</v>
      </c>
      <c r="E82">
        <v>41.919998</v>
      </c>
      <c r="F82">
        <v>598400</v>
      </c>
      <c r="G82">
        <v>41.613031999999997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42.84</v>
      </c>
      <c r="C83">
        <v>42.919998</v>
      </c>
      <c r="D83">
        <v>42.23</v>
      </c>
      <c r="E83">
        <v>42.59</v>
      </c>
      <c r="F83">
        <v>637400</v>
      </c>
      <c r="G83">
        <v>42.278128000000002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43.049999</v>
      </c>
      <c r="C84">
        <v>43.049999</v>
      </c>
      <c r="D84">
        <v>42.450001</v>
      </c>
      <c r="E84">
        <v>42.669998</v>
      </c>
      <c r="F84">
        <v>362100</v>
      </c>
      <c r="G84">
        <v>42.35754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43.650002000000001</v>
      </c>
      <c r="C85">
        <v>43.709999000000003</v>
      </c>
      <c r="D85">
        <v>42.889999000000003</v>
      </c>
      <c r="E85">
        <v>43.209999000000003</v>
      </c>
      <c r="F85">
        <v>405500</v>
      </c>
      <c r="G85">
        <v>42.893586999999997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43.889999000000003</v>
      </c>
      <c r="C86">
        <v>44.02</v>
      </c>
      <c r="D86">
        <v>43.380001</v>
      </c>
      <c r="E86">
        <v>43.52</v>
      </c>
      <c r="F86">
        <v>721600</v>
      </c>
      <c r="G86">
        <v>43.201318000000001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43.98</v>
      </c>
      <c r="C87">
        <v>44.119999</v>
      </c>
      <c r="D87">
        <v>43.700001</v>
      </c>
      <c r="E87">
        <v>43.759998000000003</v>
      </c>
      <c r="F87">
        <v>505000</v>
      </c>
      <c r="G87">
        <v>43.439557999999998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43.799999</v>
      </c>
      <c r="C88">
        <v>44.080002</v>
      </c>
      <c r="D88">
        <v>43.630001</v>
      </c>
      <c r="E88">
        <v>43.939999</v>
      </c>
      <c r="F88">
        <v>726500</v>
      </c>
      <c r="G88">
        <v>43.618240999999998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43.970001000000003</v>
      </c>
      <c r="C89">
        <v>44.07</v>
      </c>
      <c r="D89">
        <v>43.66</v>
      </c>
      <c r="E89">
        <v>44.049999</v>
      </c>
      <c r="F89">
        <v>1019700</v>
      </c>
      <c r="G89">
        <v>43.727435999999997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43.400002000000001</v>
      </c>
      <c r="C90">
        <v>44.07</v>
      </c>
      <c r="D90">
        <v>43.200001</v>
      </c>
      <c r="E90">
        <v>44</v>
      </c>
      <c r="F90">
        <v>895700</v>
      </c>
      <c r="G90">
        <v>43.360146999999998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43.799999</v>
      </c>
      <c r="C91">
        <v>43.860000999999997</v>
      </c>
      <c r="D91">
        <v>43.380001</v>
      </c>
      <c r="E91">
        <v>43.43</v>
      </c>
      <c r="F91">
        <v>525800</v>
      </c>
      <c r="G91">
        <v>42.798437</v>
      </c>
      <c r="H91">
        <f t="shared" si="1"/>
        <v>90</v>
      </c>
    </row>
    <row r="92" spans="1:16">
      <c r="A92" s="1">
        <v>42632</v>
      </c>
      <c r="B92">
        <v>43.080002</v>
      </c>
      <c r="C92">
        <v>43.66</v>
      </c>
      <c r="D92">
        <v>43.009998000000003</v>
      </c>
      <c r="E92">
        <v>43.619999</v>
      </c>
      <c r="F92">
        <v>488100</v>
      </c>
      <c r="G92">
        <v>42.985672000000001</v>
      </c>
      <c r="H92">
        <f t="shared" si="1"/>
        <v>91</v>
      </c>
      <c r="J92" s="2"/>
      <c r="M92" s="3"/>
    </row>
    <row r="93" spans="1:16">
      <c r="A93" s="1">
        <v>42629</v>
      </c>
      <c r="B93">
        <v>42.48</v>
      </c>
      <c r="C93">
        <v>43.060001</v>
      </c>
      <c r="D93">
        <v>42.18</v>
      </c>
      <c r="E93">
        <v>43.040000999999997</v>
      </c>
      <c r="F93">
        <v>1066800</v>
      </c>
      <c r="G93">
        <v>42.414109000000003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41.849997999999999</v>
      </c>
      <c r="C94">
        <v>42.48</v>
      </c>
      <c r="D94">
        <v>41.720001000000003</v>
      </c>
      <c r="E94">
        <v>42.450001</v>
      </c>
      <c r="F94">
        <v>388800</v>
      </c>
      <c r="G94">
        <v>41.832687999999997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41.91</v>
      </c>
      <c r="C95">
        <v>42.259998000000003</v>
      </c>
      <c r="D95">
        <v>41.709999000000003</v>
      </c>
      <c r="E95">
        <v>41.900002000000001</v>
      </c>
      <c r="F95">
        <v>383400</v>
      </c>
      <c r="G95">
        <v>41.290686999999998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42.400002000000001</v>
      </c>
      <c r="C96">
        <v>42.549999</v>
      </c>
      <c r="D96">
        <v>41.720001000000003</v>
      </c>
      <c r="E96">
        <v>41.84</v>
      </c>
      <c r="F96">
        <v>448900</v>
      </c>
      <c r="G96">
        <v>41.231558999999997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41.970001000000003</v>
      </c>
      <c r="C97">
        <v>42.599997999999999</v>
      </c>
      <c r="D97">
        <v>41.880001</v>
      </c>
      <c r="E97">
        <v>42.549999</v>
      </c>
      <c r="F97">
        <v>631500</v>
      </c>
      <c r="G97">
        <v>41.931232999999999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43.18</v>
      </c>
      <c r="C98">
        <v>43.310001</v>
      </c>
      <c r="D98">
        <v>42.049999</v>
      </c>
      <c r="E98">
        <v>42.049999</v>
      </c>
      <c r="F98">
        <v>496100</v>
      </c>
      <c r="G98">
        <v>41.438504000000002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43.41</v>
      </c>
      <c r="C99">
        <v>43.73</v>
      </c>
      <c r="D99">
        <v>43.279998999999997</v>
      </c>
      <c r="E99">
        <v>43.57</v>
      </c>
      <c r="F99">
        <v>353100</v>
      </c>
      <c r="G99">
        <v>42.936399999999999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43.310001</v>
      </c>
      <c r="C100">
        <v>43.740001999999997</v>
      </c>
      <c r="D100">
        <v>43</v>
      </c>
      <c r="E100">
        <v>43.630001</v>
      </c>
      <c r="F100">
        <v>589700</v>
      </c>
      <c r="G100">
        <v>42.995528999999998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42.810001</v>
      </c>
      <c r="C101">
        <v>43.330002</v>
      </c>
      <c r="D101">
        <v>42.689999</v>
      </c>
      <c r="E101">
        <v>43.330002</v>
      </c>
      <c r="F101">
        <v>378000</v>
      </c>
      <c r="G101">
        <v>42.699891999999998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41.98</v>
      </c>
      <c r="C102">
        <v>42.68</v>
      </c>
      <c r="D102">
        <v>41.98</v>
      </c>
      <c r="E102">
        <v>42.650002000000001</v>
      </c>
      <c r="F102">
        <v>481800</v>
      </c>
      <c r="G102">
        <v>42.029781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41.990001999999997</v>
      </c>
      <c r="C103">
        <v>42.23</v>
      </c>
      <c r="D103">
        <v>41.880001</v>
      </c>
      <c r="E103">
        <v>42.029998999999997</v>
      </c>
      <c r="F103">
        <v>546800</v>
      </c>
      <c r="G103">
        <v>41.418793999999998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41.84</v>
      </c>
      <c r="C104">
        <v>42.23</v>
      </c>
      <c r="D104">
        <v>41.639999000000003</v>
      </c>
      <c r="E104">
        <v>42.110000999999997</v>
      </c>
      <c r="F104">
        <v>821200</v>
      </c>
      <c r="G104">
        <v>41.497633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42.110000999999997</v>
      </c>
      <c r="C105">
        <v>42.439999</v>
      </c>
      <c r="D105">
        <v>41.740001999999997</v>
      </c>
      <c r="E105">
        <v>41.790000999999997</v>
      </c>
      <c r="F105">
        <v>463000</v>
      </c>
      <c r="G105">
        <v>41.182285999999998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41.709999000000003</v>
      </c>
      <c r="C106">
        <v>42.27</v>
      </c>
      <c r="D106">
        <v>41.709999000000003</v>
      </c>
      <c r="E106">
        <v>42.220001000000003</v>
      </c>
      <c r="F106">
        <v>476900</v>
      </c>
      <c r="G106">
        <v>41.606034000000001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42.689999</v>
      </c>
      <c r="C107">
        <v>43</v>
      </c>
      <c r="D107">
        <v>41.619999</v>
      </c>
      <c r="E107">
        <v>41.740001999999997</v>
      </c>
      <c r="F107">
        <v>399500</v>
      </c>
      <c r="G107">
        <v>41.133014000000003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42.77</v>
      </c>
      <c r="C108">
        <v>42.889999000000003</v>
      </c>
      <c r="D108">
        <v>42.560001</v>
      </c>
      <c r="E108">
        <v>42.650002000000001</v>
      </c>
      <c r="F108">
        <v>320200</v>
      </c>
      <c r="G108">
        <v>42.029781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42.619999</v>
      </c>
      <c r="C109">
        <v>42.75</v>
      </c>
      <c r="D109">
        <v>42.18</v>
      </c>
      <c r="E109">
        <v>42.709999000000003</v>
      </c>
      <c r="F109">
        <v>291000</v>
      </c>
      <c r="G109">
        <v>42.088906000000001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43.02</v>
      </c>
      <c r="C110">
        <v>43.27</v>
      </c>
      <c r="D110">
        <v>42.669998</v>
      </c>
      <c r="E110">
        <v>42.68</v>
      </c>
      <c r="F110">
        <v>241400</v>
      </c>
      <c r="G110">
        <v>42.059342999999998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42.639999000000003</v>
      </c>
      <c r="C111">
        <v>43.119999</v>
      </c>
      <c r="D111">
        <v>42.490001999999997</v>
      </c>
      <c r="E111">
        <v>43.02</v>
      </c>
      <c r="F111">
        <v>323200</v>
      </c>
      <c r="G111">
        <v>42.394399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42.959999000000003</v>
      </c>
      <c r="C112">
        <v>43</v>
      </c>
      <c r="D112">
        <v>42.43</v>
      </c>
      <c r="E112">
        <v>42.580002</v>
      </c>
      <c r="F112">
        <v>360800</v>
      </c>
      <c r="G112">
        <v>41.960799000000002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42.299999</v>
      </c>
      <c r="C113">
        <v>43.169998</v>
      </c>
      <c r="D113">
        <v>42.299999</v>
      </c>
      <c r="E113">
        <v>43.169998</v>
      </c>
      <c r="F113">
        <v>628800</v>
      </c>
      <c r="G113">
        <v>42.542216000000003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42</v>
      </c>
      <c r="C114">
        <v>42.450001</v>
      </c>
      <c r="D114">
        <v>41.509998000000003</v>
      </c>
      <c r="E114">
        <v>42.330002</v>
      </c>
      <c r="F114">
        <v>651200</v>
      </c>
      <c r="G114">
        <v>41.714435000000002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42.400002000000001</v>
      </c>
      <c r="C115">
        <v>42.400002000000001</v>
      </c>
      <c r="D115">
        <v>42</v>
      </c>
      <c r="E115">
        <v>42.009998000000003</v>
      </c>
      <c r="F115">
        <v>547100</v>
      </c>
      <c r="G115">
        <v>41.399084999999999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43.18</v>
      </c>
      <c r="C116">
        <v>43.259998000000003</v>
      </c>
      <c r="D116">
        <v>42.490001999999997</v>
      </c>
      <c r="E116">
        <v>42.490001999999997</v>
      </c>
      <c r="F116">
        <v>610200</v>
      </c>
      <c r="G116">
        <v>41.872107999999997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43.360000999999997</v>
      </c>
      <c r="C117">
        <v>43.48</v>
      </c>
      <c r="D117">
        <v>43.099997999999999</v>
      </c>
      <c r="E117">
        <v>43.150002000000001</v>
      </c>
      <c r="F117">
        <v>254000</v>
      </c>
      <c r="G117">
        <v>42.522509999999997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43.16</v>
      </c>
      <c r="C118">
        <v>43.220001000000003</v>
      </c>
      <c r="D118">
        <v>43.02</v>
      </c>
      <c r="E118">
        <v>43.119999</v>
      </c>
      <c r="F118">
        <v>335900</v>
      </c>
      <c r="G118">
        <v>42.492942999999997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42.98</v>
      </c>
      <c r="C119">
        <v>43.189999</v>
      </c>
      <c r="D119">
        <v>42.830002</v>
      </c>
      <c r="E119">
        <v>43.130001</v>
      </c>
      <c r="F119">
        <v>626900</v>
      </c>
      <c r="G119">
        <v>42.502800000000001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43.009998000000003</v>
      </c>
      <c r="C120">
        <v>43.169998</v>
      </c>
      <c r="D120">
        <v>42.810001</v>
      </c>
      <c r="E120">
        <v>43.040000999999997</v>
      </c>
      <c r="F120">
        <v>406600</v>
      </c>
      <c r="G120">
        <v>42.414109000000003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43.169998</v>
      </c>
      <c r="C121">
        <v>43.380001</v>
      </c>
      <c r="D121">
        <v>42.849997999999999</v>
      </c>
      <c r="E121">
        <v>43.049999</v>
      </c>
      <c r="F121">
        <v>364000</v>
      </c>
      <c r="G121">
        <v>42.423962000000003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43.66</v>
      </c>
      <c r="C122">
        <v>43.810001</v>
      </c>
      <c r="D122">
        <v>43.080002</v>
      </c>
      <c r="E122">
        <v>43.18</v>
      </c>
      <c r="F122">
        <v>540700</v>
      </c>
      <c r="G122">
        <v>42.552072000000003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43.389999000000003</v>
      </c>
      <c r="C123">
        <v>44.459999000000003</v>
      </c>
      <c r="D123">
        <v>43.389999000000003</v>
      </c>
      <c r="E123">
        <v>43.75</v>
      </c>
      <c r="F123">
        <v>975200</v>
      </c>
      <c r="G123">
        <v>43.113782999999998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43.720001000000003</v>
      </c>
      <c r="C124">
        <v>43.970001000000003</v>
      </c>
      <c r="D124">
        <v>43.220001000000003</v>
      </c>
      <c r="E124">
        <v>43.389999000000003</v>
      </c>
      <c r="F124">
        <v>552200</v>
      </c>
      <c r="G124">
        <v>42.759017999999998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43.810001</v>
      </c>
      <c r="C125">
        <v>44.23</v>
      </c>
      <c r="D125">
        <v>43.57</v>
      </c>
      <c r="E125">
        <v>43.77</v>
      </c>
      <c r="F125">
        <v>754000</v>
      </c>
      <c r="G125">
        <v>43.133493000000001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43.580002</v>
      </c>
      <c r="C126">
        <v>44.330002</v>
      </c>
      <c r="D126">
        <v>43.580002</v>
      </c>
      <c r="E126">
        <v>44.299999</v>
      </c>
      <c r="F126">
        <v>949500</v>
      </c>
      <c r="G126">
        <v>43.655783999999997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43.700001</v>
      </c>
      <c r="C127">
        <v>44.009998000000003</v>
      </c>
      <c r="D127">
        <v>43.599997999999999</v>
      </c>
      <c r="E127">
        <v>43.669998</v>
      </c>
      <c r="F127">
        <v>847100</v>
      </c>
      <c r="G127">
        <v>43.034945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43.700001</v>
      </c>
      <c r="C128">
        <v>43.82</v>
      </c>
      <c r="D128">
        <v>43.419998</v>
      </c>
      <c r="E128">
        <v>43.689999</v>
      </c>
      <c r="F128">
        <v>482100</v>
      </c>
      <c r="G128">
        <v>43.054653999999999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44.220001000000003</v>
      </c>
      <c r="C129">
        <v>44.349997999999999</v>
      </c>
      <c r="D129">
        <v>43.279998999999997</v>
      </c>
      <c r="E129">
        <v>43.73</v>
      </c>
      <c r="F129">
        <v>496800</v>
      </c>
      <c r="G129">
        <v>43.094073000000002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44.580002</v>
      </c>
      <c r="C130">
        <v>44.669998</v>
      </c>
      <c r="D130">
        <v>44.09</v>
      </c>
      <c r="E130">
        <v>44.279998999999997</v>
      </c>
      <c r="F130">
        <v>385700</v>
      </c>
      <c r="G130">
        <v>43.636074000000001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44.849997999999999</v>
      </c>
      <c r="C131">
        <v>45</v>
      </c>
      <c r="D131">
        <v>44.490001999999997</v>
      </c>
      <c r="E131">
        <v>44.599997999999999</v>
      </c>
      <c r="F131">
        <v>375700</v>
      </c>
      <c r="G131">
        <v>43.951421000000003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44.349997999999999</v>
      </c>
      <c r="C132">
        <v>44.990001999999997</v>
      </c>
      <c r="D132">
        <v>44.349997999999999</v>
      </c>
      <c r="E132">
        <v>44.880001</v>
      </c>
      <c r="F132">
        <v>321300</v>
      </c>
      <c r="G132">
        <v>44.227350999999999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43.93</v>
      </c>
      <c r="C133">
        <v>44.5</v>
      </c>
      <c r="D133">
        <v>43.830002</v>
      </c>
      <c r="E133">
        <v>44.380001</v>
      </c>
      <c r="F133">
        <v>541100</v>
      </c>
      <c r="G133">
        <v>43.734622999999999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44.07</v>
      </c>
      <c r="C134">
        <v>44.200001</v>
      </c>
      <c r="D134">
        <v>43.849997999999999</v>
      </c>
      <c r="E134">
        <v>44.02</v>
      </c>
      <c r="F134">
        <v>322000</v>
      </c>
      <c r="G134">
        <v>43.379857000000001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44.119999</v>
      </c>
      <c r="C135">
        <v>44.189999</v>
      </c>
      <c r="D135">
        <v>43.869999</v>
      </c>
      <c r="E135">
        <v>44.049999</v>
      </c>
      <c r="F135">
        <v>447700</v>
      </c>
      <c r="G135">
        <v>43.409419999999997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43.939999</v>
      </c>
      <c r="C136">
        <v>44.119999</v>
      </c>
      <c r="D136">
        <v>43.900002000000001</v>
      </c>
      <c r="E136">
        <v>44.060001</v>
      </c>
      <c r="F136">
        <v>540500</v>
      </c>
      <c r="G136">
        <v>43.419276000000004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43.68</v>
      </c>
      <c r="C137">
        <v>44</v>
      </c>
      <c r="D137">
        <v>43.509998000000003</v>
      </c>
      <c r="E137">
        <v>43.799999</v>
      </c>
      <c r="F137">
        <v>394300</v>
      </c>
      <c r="G137">
        <v>43.163055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44.060001</v>
      </c>
      <c r="C138">
        <v>44.060001</v>
      </c>
      <c r="D138">
        <v>43.549999</v>
      </c>
      <c r="E138">
        <v>43.639999000000003</v>
      </c>
      <c r="F138">
        <v>522600</v>
      </c>
      <c r="G138">
        <v>43.005381999999997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43.799999</v>
      </c>
      <c r="C139">
        <v>44.150002000000001</v>
      </c>
      <c r="D139">
        <v>43.720001000000003</v>
      </c>
      <c r="E139">
        <v>44.060001</v>
      </c>
      <c r="F139">
        <v>488500</v>
      </c>
      <c r="G139">
        <v>43.419276000000004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43.77</v>
      </c>
      <c r="C140">
        <v>43.919998</v>
      </c>
      <c r="D140">
        <v>43.360000999999997</v>
      </c>
      <c r="E140">
        <v>43.509998000000003</v>
      </c>
      <c r="F140">
        <v>886000</v>
      </c>
      <c r="G140">
        <v>42.877271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44.09</v>
      </c>
      <c r="C141">
        <v>44.119999</v>
      </c>
      <c r="D141">
        <v>43.560001</v>
      </c>
      <c r="E141">
        <v>44.049999</v>
      </c>
      <c r="F141">
        <v>1139000</v>
      </c>
      <c r="G141">
        <v>43.409419999999997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43.849997999999999</v>
      </c>
      <c r="C142">
        <v>44.419998</v>
      </c>
      <c r="D142">
        <v>43.580002</v>
      </c>
      <c r="E142">
        <v>44.360000999999997</v>
      </c>
      <c r="F142">
        <v>915800</v>
      </c>
      <c r="G142">
        <v>43.714913000000003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44.57</v>
      </c>
      <c r="C143">
        <v>44.59</v>
      </c>
      <c r="D143">
        <v>43.779998999999997</v>
      </c>
      <c r="E143">
        <v>43.919998</v>
      </c>
      <c r="F143">
        <v>1021300</v>
      </c>
      <c r="G143">
        <v>43.281309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45.040000999999997</v>
      </c>
      <c r="C144">
        <v>45.209999000000003</v>
      </c>
      <c r="D144">
        <v>44.529998999999997</v>
      </c>
      <c r="E144">
        <v>44.650002000000001</v>
      </c>
      <c r="F144">
        <v>1569000</v>
      </c>
      <c r="G144">
        <v>44.000697000000002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44.490001999999997</v>
      </c>
      <c r="C145">
        <v>45.099997999999999</v>
      </c>
      <c r="D145">
        <v>44.490001999999997</v>
      </c>
      <c r="E145">
        <v>45.040000999999997</v>
      </c>
      <c r="F145">
        <v>638300</v>
      </c>
      <c r="G145">
        <v>44.385024999999999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44.400002000000001</v>
      </c>
      <c r="C146">
        <v>44.52</v>
      </c>
      <c r="D146">
        <v>43.779998999999997</v>
      </c>
      <c r="E146">
        <v>44.400002000000001</v>
      </c>
      <c r="F146">
        <v>465900</v>
      </c>
      <c r="G146">
        <v>43.754331999999998</v>
      </c>
      <c r="H146">
        <f t="shared" si="3"/>
        <v>145</v>
      </c>
    </row>
    <row r="147" spans="1:16">
      <c r="A147" s="1">
        <v>42551</v>
      </c>
      <c r="B147">
        <v>43.150002000000001</v>
      </c>
      <c r="C147">
        <v>44.119999</v>
      </c>
      <c r="D147">
        <v>43.040000999999997</v>
      </c>
      <c r="E147">
        <v>44.119999</v>
      </c>
      <c r="F147">
        <v>455700</v>
      </c>
      <c r="G147">
        <v>43.478400999999998</v>
      </c>
      <c r="H147">
        <f t="shared" si="3"/>
        <v>146</v>
      </c>
    </row>
    <row r="148" spans="1:16">
      <c r="A148" s="1">
        <v>42550</v>
      </c>
      <c r="B148">
        <v>43.139999000000003</v>
      </c>
      <c r="C148">
        <v>43.48</v>
      </c>
      <c r="D148">
        <v>42.939999</v>
      </c>
      <c r="E148">
        <v>43.060001</v>
      </c>
      <c r="F148">
        <v>350000</v>
      </c>
      <c r="G148">
        <v>42.433818000000002</v>
      </c>
      <c r="H148">
        <f t="shared" si="3"/>
        <v>147</v>
      </c>
    </row>
    <row r="149" spans="1:16">
      <c r="A149" s="1">
        <v>42549</v>
      </c>
      <c r="B149">
        <v>43</v>
      </c>
      <c r="C149">
        <v>43.209999000000003</v>
      </c>
      <c r="D149">
        <v>42.52</v>
      </c>
      <c r="E149">
        <v>42.990001999999997</v>
      </c>
      <c r="F149">
        <v>740400</v>
      </c>
      <c r="G149">
        <v>42.364837000000001</v>
      </c>
      <c r="H149">
        <f t="shared" si="3"/>
        <v>148</v>
      </c>
    </row>
    <row r="150" spans="1:16">
      <c r="A150" s="1">
        <v>42548</v>
      </c>
      <c r="B150">
        <v>42.169998</v>
      </c>
      <c r="C150">
        <v>43.07</v>
      </c>
      <c r="D150">
        <v>42.169998</v>
      </c>
      <c r="E150">
        <v>42.950001</v>
      </c>
      <c r="F150">
        <v>729800</v>
      </c>
      <c r="G150">
        <v>42.325417000000002</v>
      </c>
      <c r="H150">
        <f t="shared" si="3"/>
        <v>149</v>
      </c>
    </row>
    <row r="151" spans="1:16">
      <c r="A151" s="1">
        <v>42545</v>
      </c>
      <c r="B151">
        <v>41.650002000000001</v>
      </c>
      <c r="C151">
        <v>42.720001000000003</v>
      </c>
      <c r="D151">
        <v>41.580002</v>
      </c>
      <c r="E151">
        <v>42.279998999999997</v>
      </c>
      <c r="F151">
        <v>1142300</v>
      </c>
      <c r="G151">
        <v>41.665159000000003</v>
      </c>
      <c r="H151">
        <f t="shared" si="3"/>
        <v>150</v>
      </c>
    </row>
    <row r="152" spans="1:16">
      <c r="A152" s="1">
        <v>42544</v>
      </c>
      <c r="B152">
        <v>42.07</v>
      </c>
      <c r="C152">
        <v>42.09</v>
      </c>
      <c r="D152">
        <v>41.709999000000003</v>
      </c>
      <c r="E152">
        <v>42.049999</v>
      </c>
      <c r="F152">
        <v>478200</v>
      </c>
      <c r="G152">
        <v>41.438504000000002</v>
      </c>
      <c r="H152">
        <f t="shared" si="3"/>
        <v>151</v>
      </c>
    </row>
    <row r="153" spans="1:16">
      <c r="A153" s="1">
        <v>42543</v>
      </c>
      <c r="B153">
        <v>42.52</v>
      </c>
      <c r="C153">
        <v>42.57</v>
      </c>
      <c r="D153">
        <v>42.259998000000003</v>
      </c>
      <c r="E153">
        <v>42.27</v>
      </c>
      <c r="F153">
        <v>377100</v>
      </c>
      <c r="G153">
        <v>41.339959</v>
      </c>
      <c r="H153">
        <f t="shared" si="3"/>
        <v>152</v>
      </c>
    </row>
    <row r="154" spans="1:16">
      <c r="A154" s="1">
        <v>42542</v>
      </c>
      <c r="B154">
        <v>42.529998999999997</v>
      </c>
      <c r="C154">
        <v>42.77</v>
      </c>
      <c r="D154">
        <v>42.099997999999999</v>
      </c>
      <c r="E154">
        <v>42.52</v>
      </c>
      <c r="F154">
        <v>371000</v>
      </c>
      <c r="G154">
        <v>41.584457999999998</v>
      </c>
      <c r="H154">
        <f t="shared" si="3"/>
        <v>153</v>
      </c>
    </row>
    <row r="155" spans="1:16">
      <c r="A155" s="1">
        <v>42541</v>
      </c>
      <c r="B155">
        <v>42.490001999999997</v>
      </c>
      <c r="C155">
        <v>42.580002</v>
      </c>
      <c r="D155">
        <v>41.900002000000001</v>
      </c>
      <c r="E155">
        <v>42.41</v>
      </c>
      <c r="F155">
        <v>488800</v>
      </c>
      <c r="G155">
        <v>41.476877999999999</v>
      </c>
      <c r="H155">
        <f t="shared" si="3"/>
        <v>154</v>
      </c>
    </row>
    <row r="156" spans="1:16">
      <c r="A156" s="1">
        <v>42538</v>
      </c>
      <c r="B156">
        <v>42.669998</v>
      </c>
      <c r="C156">
        <v>42.669998</v>
      </c>
      <c r="D156">
        <v>42.060001</v>
      </c>
      <c r="E156">
        <v>42.439999</v>
      </c>
      <c r="F156">
        <v>879000</v>
      </c>
      <c r="G156">
        <v>41.506216999999999</v>
      </c>
      <c r="H156">
        <f t="shared" si="3"/>
        <v>155</v>
      </c>
    </row>
    <row r="157" spans="1:16">
      <c r="A157" s="1">
        <v>42537</v>
      </c>
      <c r="B157">
        <v>42.18</v>
      </c>
      <c r="C157">
        <v>42.630001</v>
      </c>
      <c r="D157">
        <v>42.18</v>
      </c>
      <c r="E157">
        <v>42.580002</v>
      </c>
      <c r="F157">
        <v>335900</v>
      </c>
      <c r="G157">
        <v>41.643140000000002</v>
      </c>
      <c r="H157">
        <f t="shared" si="3"/>
        <v>156</v>
      </c>
    </row>
    <row r="158" spans="1:16">
      <c r="A158" s="1">
        <v>42536</v>
      </c>
      <c r="B158">
        <v>42.759998000000003</v>
      </c>
      <c r="C158">
        <v>42.919998</v>
      </c>
      <c r="D158">
        <v>42.029998999999997</v>
      </c>
      <c r="E158">
        <v>42.169998</v>
      </c>
      <c r="F158">
        <v>405500</v>
      </c>
      <c r="G158">
        <v>41.242156999999999</v>
      </c>
      <c r="H158">
        <f t="shared" si="3"/>
        <v>157</v>
      </c>
    </row>
    <row r="159" spans="1:16">
      <c r="A159" s="1">
        <v>42535</v>
      </c>
      <c r="B159">
        <v>42.549999</v>
      </c>
      <c r="C159">
        <v>42.84</v>
      </c>
      <c r="D159">
        <v>42.27</v>
      </c>
      <c r="E159">
        <v>42.790000999999997</v>
      </c>
      <c r="F159">
        <v>279500</v>
      </c>
      <c r="G159">
        <v>41.848517999999999</v>
      </c>
      <c r="H159">
        <f t="shared" si="3"/>
        <v>158</v>
      </c>
    </row>
    <row r="160" spans="1:16">
      <c r="A160" s="1">
        <v>42534</v>
      </c>
      <c r="B160">
        <v>42.700001</v>
      </c>
      <c r="C160">
        <v>42.790000999999997</v>
      </c>
      <c r="D160">
        <v>42.439999</v>
      </c>
      <c r="E160">
        <v>42.490001999999997</v>
      </c>
      <c r="F160">
        <v>318500</v>
      </c>
      <c r="G160">
        <v>41.555120000000002</v>
      </c>
      <c r="H160">
        <f t="shared" si="3"/>
        <v>159</v>
      </c>
    </row>
    <row r="161" spans="1:8">
      <c r="A161" s="1">
        <v>42531</v>
      </c>
      <c r="B161">
        <v>42.509998000000003</v>
      </c>
      <c r="C161">
        <v>42.869999</v>
      </c>
      <c r="D161">
        <v>42.380001</v>
      </c>
      <c r="E161">
        <v>42.669998</v>
      </c>
      <c r="F161">
        <v>287500</v>
      </c>
      <c r="G161">
        <v>41.731155999999999</v>
      </c>
      <c r="H161">
        <f t="shared" si="3"/>
        <v>160</v>
      </c>
    </row>
    <row r="162" spans="1:8">
      <c r="A162" s="1">
        <v>42530</v>
      </c>
      <c r="B162">
        <v>41.990001999999997</v>
      </c>
      <c r="C162">
        <v>42.639999000000003</v>
      </c>
      <c r="D162">
        <v>41.990001999999997</v>
      </c>
      <c r="E162">
        <v>42.560001</v>
      </c>
      <c r="F162">
        <v>456000</v>
      </c>
      <c r="G162">
        <v>41.623578999999999</v>
      </c>
      <c r="H162">
        <f t="shared" si="3"/>
        <v>161</v>
      </c>
    </row>
    <row r="163" spans="1:8">
      <c r="A163" s="1">
        <v>42529</v>
      </c>
      <c r="B163">
        <v>41.48</v>
      </c>
      <c r="C163">
        <v>42.060001</v>
      </c>
      <c r="D163">
        <v>41.48</v>
      </c>
      <c r="E163">
        <v>42.049999</v>
      </c>
      <c r="F163">
        <v>287200</v>
      </c>
      <c r="G163">
        <v>41.124797999999998</v>
      </c>
      <c r="H163">
        <f t="shared" si="3"/>
        <v>162</v>
      </c>
    </row>
    <row r="164" spans="1:8">
      <c r="A164" s="1">
        <v>42528</v>
      </c>
      <c r="B164">
        <v>41.610000999999997</v>
      </c>
      <c r="C164">
        <v>41.849997999999999</v>
      </c>
      <c r="D164">
        <v>41.380001</v>
      </c>
      <c r="E164">
        <v>41.560001</v>
      </c>
      <c r="F164">
        <v>530600</v>
      </c>
      <c r="G164">
        <v>40.645581999999997</v>
      </c>
      <c r="H164">
        <f t="shared" si="3"/>
        <v>163</v>
      </c>
    </row>
    <row r="165" spans="1:8">
      <c r="A165" s="1">
        <v>42527</v>
      </c>
      <c r="B165">
        <v>41.509998000000003</v>
      </c>
      <c r="C165">
        <v>41.939999</v>
      </c>
      <c r="D165">
        <v>41.41</v>
      </c>
      <c r="E165">
        <v>41.509998000000003</v>
      </c>
      <c r="F165">
        <v>812100</v>
      </c>
      <c r="G165">
        <v>40.596679000000002</v>
      </c>
      <c r="H165">
        <f t="shared" si="3"/>
        <v>164</v>
      </c>
    </row>
    <row r="166" spans="1:8">
      <c r="A166" s="1">
        <v>42524</v>
      </c>
      <c r="B166">
        <v>41.900002000000001</v>
      </c>
      <c r="C166">
        <v>42.400002000000001</v>
      </c>
      <c r="D166">
        <v>41.84</v>
      </c>
      <c r="E166">
        <v>42.18</v>
      </c>
      <c r="F166">
        <v>491400</v>
      </c>
      <c r="G166">
        <v>41.251939</v>
      </c>
      <c r="H166">
        <f t="shared" si="3"/>
        <v>165</v>
      </c>
    </row>
    <row r="167" spans="1:8">
      <c r="A167" s="1">
        <v>42523</v>
      </c>
      <c r="B167">
        <v>41.25</v>
      </c>
      <c r="C167">
        <v>41.540000999999997</v>
      </c>
      <c r="D167">
        <v>40.959999000000003</v>
      </c>
      <c r="E167">
        <v>41.540000999999997</v>
      </c>
      <c r="F167">
        <v>397700</v>
      </c>
      <c r="G167">
        <v>40.626021000000001</v>
      </c>
      <c r="H167">
        <f t="shared" si="3"/>
        <v>166</v>
      </c>
    </row>
    <row r="168" spans="1:8">
      <c r="A168" s="1">
        <v>42522</v>
      </c>
      <c r="B168">
        <v>41.049999</v>
      </c>
      <c r="C168">
        <v>41.400002000000001</v>
      </c>
      <c r="D168">
        <v>41.009998000000003</v>
      </c>
      <c r="E168">
        <v>41.360000999999997</v>
      </c>
      <c r="F168">
        <v>322600</v>
      </c>
      <c r="G168">
        <v>40.449981000000001</v>
      </c>
      <c r="H168">
        <f t="shared" si="3"/>
        <v>167</v>
      </c>
    </row>
    <row r="169" spans="1:8">
      <c r="A169" s="1">
        <v>42521</v>
      </c>
      <c r="B169">
        <v>40.68</v>
      </c>
      <c r="C169">
        <v>41.23</v>
      </c>
      <c r="D169">
        <v>40.580002</v>
      </c>
      <c r="E169">
        <v>41.18</v>
      </c>
      <c r="F169">
        <v>693300</v>
      </c>
      <c r="G169">
        <v>40.273941999999998</v>
      </c>
      <c r="H169">
        <f t="shared" si="3"/>
        <v>168</v>
      </c>
    </row>
    <row r="170" spans="1:8">
      <c r="A170" s="1">
        <v>42517</v>
      </c>
      <c r="B170">
        <v>40.639999000000003</v>
      </c>
      <c r="C170">
        <v>40.810001</v>
      </c>
      <c r="D170">
        <v>40.419998</v>
      </c>
      <c r="E170">
        <v>40.770000000000003</v>
      </c>
      <c r="F170">
        <v>319000</v>
      </c>
      <c r="G170">
        <v>39.872962999999999</v>
      </c>
      <c r="H170">
        <f t="shared" si="3"/>
        <v>169</v>
      </c>
    </row>
    <row r="171" spans="1:8">
      <c r="A171" s="1">
        <v>42516</v>
      </c>
      <c r="B171">
        <v>39.939999</v>
      </c>
      <c r="C171">
        <v>40.57</v>
      </c>
      <c r="D171">
        <v>39.849997999999999</v>
      </c>
      <c r="E171">
        <v>40.509998000000003</v>
      </c>
      <c r="F171">
        <v>239900</v>
      </c>
      <c r="G171">
        <v>39.618681000000002</v>
      </c>
      <c r="H171">
        <f t="shared" si="3"/>
        <v>170</v>
      </c>
    </row>
    <row r="172" spans="1:8">
      <c r="A172" s="1">
        <v>42515</v>
      </c>
      <c r="B172">
        <v>40.189999</v>
      </c>
      <c r="C172">
        <v>40.490001999999997</v>
      </c>
      <c r="D172">
        <v>39.82</v>
      </c>
      <c r="E172">
        <v>39.889999000000003</v>
      </c>
      <c r="F172">
        <v>473700</v>
      </c>
      <c r="G172">
        <v>39.012324</v>
      </c>
      <c r="H172">
        <f t="shared" si="3"/>
        <v>171</v>
      </c>
    </row>
    <row r="173" spans="1:8">
      <c r="A173" s="1">
        <v>42514</v>
      </c>
      <c r="B173">
        <v>39.860000999999997</v>
      </c>
      <c r="C173">
        <v>40.389999000000003</v>
      </c>
      <c r="D173">
        <v>39.830002</v>
      </c>
      <c r="E173">
        <v>40.349997999999999</v>
      </c>
      <c r="F173">
        <v>649800</v>
      </c>
      <c r="G173">
        <v>39.462201999999998</v>
      </c>
      <c r="H173">
        <f t="shared" si="3"/>
        <v>172</v>
      </c>
    </row>
    <row r="174" spans="1:8">
      <c r="A174" s="1">
        <v>42513</v>
      </c>
      <c r="B174">
        <v>40.439999</v>
      </c>
      <c r="C174">
        <v>40.540000999999997</v>
      </c>
      <c r="D174">
        <v>39.82</v>
      </c>
      <c r="E174">
        <v>39.830002</v>
      </c>
      <c r="F174">
        <v>378800</v>
      </c>
      <c r="G174">
        <v>38.953645999999999</v>
      </c>
      <c r="H174">
        <f t="shared" si="3"/>
        <v>173</v>
      </c>
    </row>
    <row r="175" spans="1:8">
      <c r="A175" s="1">
        <v>42510</v>
      </c>
      <c r="B175">
        <v>40.419998</v>
      </c>
      <c r="C175">
        <v>40.490001999999997</v>
      </c>
      <c r="D175">
        <v>40.060001</v>
      </c>
      <c r="E175">
        <v>40.439999</v>
      </c>
      <c r="F175">
        <v>383300</v>
      </c>
      <c r="G175">
        <v>39.550221999999998</v>
      </c>
      <c r="H175">
        <f t="shared" si="3"/>
        <v>174</v>
      </c>
    </row>
    <row r="176" spans="1:8">
      <c r="A176" s="1">
        <v>42509</v>
      </c>
      <c r="B176">
        <v>39.689999</v>
      </c>
      <c r="C176">
        <v>40.369999</v>
      </c>
      <c r="D176">
        <v>39.470001000000003</v>
      </c>
      <c r="E176">
        <v>40.340000000000003</v>
      </c>
      <c r="F176">
        <v>464900</v>
      </c>
      <c r="G176">
        <v>39.452423000000003</v>
      </c>
      <c r="H176">
        <f t="shared" si="3"/>
        <v>175</v>
      </c>
    </row>
    <row r="177" spans="1:8">
      <c r="A177" s="1">
        <v>42508</v>
      </c>
      <c r="B177">
        <v>40.369999</v>
      </c>
      <c r="C177">
        <v>40.759998000000003</v>
      </c>
      <c r="D177">
        <v>39.689999</v>
      </c>
      <c r="E177">
        <v>39.869999</v>
      </c>
      <c r="F177">
        <v>379900</v>
      </c>
      <c r="G177">
        <v>38.992762999999997</v>
      </c>
      <c r="H177">
        <f t="shared" si="3"/>
        <v>176</v>
      </c>
    </row>
    <row r="178" spans="1:8">
      <c r="A178" s="1">
        <v>42507</v>
      </c>
      <c r="B178">
        <v>41.310001</v>
      </c>
      <c r="C178">
        <v>41.310001</v>
      </c>
      <c r="D178">
        <v>40.25</v>
      </c>
      <c r="E178">
        <v>40.590000000000003</v>
      </c>
      <c r="F178">
        <v>608800</v>
      </c>
      <c r="G178">
        <v>39.696922999999998</v>
      </c>
      <c r="H178">
        <f t="shared" si="3"/>
        <v>177</v>
      </c>
    </row>
    <row r="179" spans="1:8">
      <c r="A179" s="1">
        <v>42506</v>
      </c>
      <c r="B179">
        <v>41.310001</v>
      </c>
      <c r="C179">
        <v>41.439999</v>
      </c>
      <c r="D179">
        <v>40.970001000000003</v>
      </c>
      <c r="E179">
        <v>41.400002000000001</v>
      </c>
      <c r="F179">
        <v>420600</v>
      </c>
      <c r="G179">
        <v>40.489102000000003</v>
      </c>
      <c r="H179">
        <f t="shared" si="3"/>
        <v>178</v>
      </c>
    </row>
    <row r="180" spans="1:8">
      <c r="A180" s="1">
        <v>42503</v>
      </c>
      <c r="B180">
        <v>41.529998999999997</v>
      </c>
      <c r="C180">
        <v>41.68</v>
      </c>
      <c r="D180">
        <v>41.189999</v>
      </c>
      <c r="E180">
        <v>41.389999000000003</v>
      </c>
      <c r="F180">
        <v>420500</v>
      </c>
      <c r="G180">
        <v>40.479320000000001</v>
      </c>
      <c r="H180">
        <f t="shared" si="3"/>
        <v>179</v>
      </c>
    </row>
    <row r="181" spans="1:8">
      <c r="A181" s="1">
        <v>42502</v>
      </c>
      <c r="B181">
        <v>41.48</v>
      </c>
      <c r="C181">
        <v>41.939999</v>
      </c>
      <c r="D181">
        <v>41.049999</v>
      </c>
      <c r="E181">
        <v>41.610000999999997</v>
      </c>
      <c r="F181">
        <v>500100</v>
      </c>
      <c r="G181">
        <v>40.694481000000003</v>
      </c>
      <c r="H181">
        <f t="shared" si="3"/>
        <v>180</v>
      </c>
    </row>
    <row r="182" spans="1:8">
      <c r="A182" s="1">
        <v>42501</v>
      </c>
      <c r="B182">
        <v>41.709999000000003</v>
      </c>
      <c r="C182">
        <v>41.900002000000001</v>
      </c>
      <c r="D182">
        <v>41.27</v>
      </c>
      <c r="E182">
        <v>41.529998999999997</v>
      </c>
      <c r="F182">
        <v>352700</v>
      </c>
      <c r="G182">
        <v>40.616239</v>
      </c>
      <c r="H182">
        <f t="shared" si="3"/>
        <v>181</v>
      </c>
    </row>
    <row r="183" spans="1:8">
      <c r="A183" s="1">
        <v>42500</v>
      </c>
      <c r="B183">
        <v>41.599997999999999</v>
      </c>
      <c r="C183">
        <v>41.77</v>
      </c>
      <c r="D183">
        <v>41.330002</v>
      </c>
      <c r="E183">
        <v>41.66</v>
      </c>
      <c r="F183">
        <v>522600</v>
      </c>
      <c r="G183">
        <v>40.743380000000002</v>
      </c>
      <c r="H183">
        <f t="shared" si="3"/>
        <v>182</v>
      </c>
    </row>
    <row r="184" spans="1:8">
      <c r="A184" s="1">
        <v>42499</v>
      </c>
      <c r="B184">
        <v>41.259998000000003</v>
      </c>
      <c r="C184">
        <v>41.619999</v>
      </c>
      <c r="D184">
        <v>41.130001</v>
      </c>
      <c r="E184">
        <v>41.5</v>
      </c>
      <c r="F184">
        <v>696400</v>
      </c>
      <c r="G184">
        <v>40.5869</v>
      </c>
      <c r="H184">
        <f t="shared" si="3"/>
        <v>183</v>
      </c>
    </row>
    <row r="185" spans="1:8">
      <c r="A185" s="1">
        <v>42496</v>
      </c>
      <c r="B185">
        <v>41.43</v>
      </c>
      <c r="C185">
        <v>41.43</v>
      </c>
      <c r="D185">
        <v>40.740001999999997</v>
      </c>
      <c r="E185">
        <v>41.18</v>
      </c>
      <c r="F185">
        <v>674700</v>
      </c>
      <c r="G185">
        <v>40.273941999999998</v>
      </c>
      <c r="H185">
        <f t="shared" si="3"/>
        <v>184</v>
      </c>
    </row>
    <row r="186" spans="1:8">
      <c r="A186" s="1">
        <v>42495</v>
      </c>
      <c r="B186">
        <v>41.279998999999997</v>
      </c>
      <c r="C186">
        <v>41.759998000000003</v>
      </c>
      <c r="D186">
        <v>41.169998</v>
      </c>
      <c r="E186">
        <v>41.48</v>
      </c>
      <c r="F186">
        <v>734000</v>
      </c>
      <c r="G186">
        <v>40.567340000000002</v>
      </c>
      <c r="H186">
        <f t="shared" si="3"/>
        <v>185</v>
      </c>
    </row>
    <row r="187" spans="1:8">
      <c r="A187" s="1">
        <v>42494</v>
      </c>
      <c r="B187">
        <v>40.830002</v>
      </c>
      <c r="C187">
        <v>41.560001</v>
      </c>
      <c r="D187">
        <v>40.520000000000003</v>
      </c>
      <c r="E187">
        <v>41.419998</v>
      </c>
      <c r="F187">
        <v>846100</v>
      </c>
      <c r="G187">
        <v>40.508659000000002</v>
      </c>
      <c r="H187">
        <f t="shared" si="3"/>
        <v>186</v>
      </c>
    </row>
    <row r="188" spans="1:8">
      <c r="A188" s="1">
        <v>42493</v>
      </c>
      <c r="B188">
        <v>40.5</v>
      </c>
      <c r="C188">
        <v>40.959999000000003</v>
      </c>
      <c r="D188">
        <v>40.209999000000003</v>
      </c>
      <c r="E188">
        <v>40.849997999999999</v>
      </c>
      <c r="F188">
        <v>783100</v>
      </c>
      <c r="G188">
        <v>39.951200999999998</v>
      </c>
      <c r="H188">
        <f t="shared" si="3"/>
        <v>187</v>
      </c>
    </row>
    <row r="189" spans="1:8">
      <c r="A189" s="1">
        <v>42492</v>
      </c>
      <c r="B189">
        <v>39.799999</v>
      </c>
      <c r="C189">
        <v>40.689999</v>
      </c>
      <c r="D189">
        <v>39.689999</v>
      </c>
      <c r="E189">
        <v>40.5</v>
      </c>
      <c r="F189">
        <v>720700</v>
      </c>
      <c r="G189">
        <v>39.608902999999998</v>
      </c>
      <c r="H189">
        <f t="shared" si="3"/>
        <v>188</v>
      </c>
    </row>
    <row r="190" spans="1:8">
      <c r="A190" s="1">
        <v>42489</v>
      </c>
      <c r="B190">
        <v>38.650002000000001</v>
      </c>
      <c r="C190">
        <v>39.869999</v>
      </c>
      <c r="D190">
        <v>38.060001</v>
      </c>
      <c r="E190">
        <v>39.720001000000003</v>
      </c>
      <c r="F190">
        <v>1651000</v>
      </c>
      <c r="G190">
        <v>38.846066</v>
      </c>
      <c r="H190">
        <f t="shared" si="3"/>
        <v>189</v>
      </c>
    </row>
    <row r="191" spans="1:8">
      <c r="A191" s="1">
        <v>42488</v>
      </c>
      <c r="B191">
        <v>38.419998</v>
      </c>
      <c r="C191">
        <v>39.07</v>
      </c>
      <c r="D191">
        <v>38.259998000000003</v>
      </c>
      <c r="E191">
        <v>38.849997999999999</v>
      </c>
      <c r="F191">
        <v>366800</v>
      </c>
      <c r="G191">
        <v>37.995204999999999</v>
      </c>
      <c r="H191">
        <f t="shared" si="3"/>
        <v>190</v>
      </c>
    </row>
    <row r="192" spans="1:8">
      <c r="A192" s="1">
        <v>42487</v>
      </c>
      <c r="B192">
        <v>38.340000000000003</v>
      </c>
      <c r="C192">
        <v>39.009998000000003</v>
      </c>
      <c r="D192">
        <v>38.080002</v>
      </c>
      <c r="E192">
        <v>38.810001</v>
      </c>
      <c r="F192">
        <v>415000</v>
      </c>
      <c r="G192">
        <v>37.956088000000001</v>
      </c>
    </row>
    <row r="193" spans="1:7">
      <c r="A193" s="1">
        <v>42486</v>
      </c>
      <c r="B193">
        <v>37.979999999999997</v>
      </c>
      <c r="C193">
        <v>38.450001</v>
      </c>
      <c r="D193">
        <v>37.979999999999997</v>
      </c>
      <c r="E193">
        <v>38.220001000000003</v>
      </c>
      <c r="F193">
        <v>398100</v>
      </c>
      <c r="G193">
        <v>37.379069999999999</v>
      </c>
    </row>
    <row r="194" spans="1:7">
      <c r="A194" s="1">
        <v>42485</v>
      </c>
      <c r="B194">
        <v>37.959999000000003</v>
      </c>
      <c r="C194">
        <v>38.159999999999997</v>
      </c>
      <c r="D194">
        <v>37.770000000000003</v>
      </c>
      <c r="E194">
        <v>38.099997999999999</v>
      </c>
      <c r="F194">
        <v>315500</v>
      </c>
      <c r="G194">
        <v>37.261707000000001</v>
      </c>
    </row>
    <row r="195" spans="1:7">
      <c r="A195" s="1">
        <v>42482</v>
      </c>
      <c r="B195">
        <v>38.029998999999997</v>
      </c>
      <c r="C195">
        <v>38.25</v>
      </c>
      <c r="D195">
        <v>37.93</v>
      </c>
      <c r="E195">
        <v>38.130001</v>
      </c>
      <c r="F195">
        <v>568100</v>
      </c>
      <c r="G195">
        <v>37.291049999999998</v>
      </c>
    </row>
    <row r="196" spans="1:7">
      <c r="A196" s="1">
        <v>42481</v>
      </c>
      <c r="B196">
        <v>38.5</v>
      </c>
      <c r="C196">
        <v>38.560001</v>
      </c>
      <c r="D196">
        <v>37.810001</v>
      </c>
      <c r="E196">
        <v>37.909999999999997</v>
      </c>
      <c r="F196">
        <v>608200</v>
      </c>
      <c r="G196">
        <v>37.075888999999997</v>
      </c>
    </row>
    <row r="197" spans="1:7">
      <c r="A197" s="1">
        <v>42480</v>
      </c>
      <c r="B197">
        <v>39.580002</v>
      </c>
      <c r="C197">
        <v>39.779998999999997</v>
      </c>
      <c r="D197">
        <v>38.549999</v>
      </c>
      <c r="E197">
        <v>38.590000000000003</v>
      </c>
      <c r="F197">
        <v>301100</v>
      </c>
      <c r="G197">
        <v>37.740927999999997</v>
      </c>
    </row>
    <row r="198" spans="1:7">
      <c r="A198" s="1">
        <v>42479</v>
      </c>
      <c r="B198">
        <v>39.779998999999997</v>
      </c>
      <c r="C198">
        <v>39.779998999999997</v>
      </c>
      <c r="D198">
        <v>39.419998</v>
      </c>
      <c r="E198">
        <v>39.639999000000003</v>
      </c>
      <c r="F198">
        <v>257400</v>
      </c>
      <c r="G198">
        <v>38.767823999999997</v>
      </c>
    </row>
    <row r="199" spans="1:7">
      <c r="A199" s="1">
        <v>42478</v>
      </c>
      <c r="B199">
        <v>39.560001</v>
      </c>
      <c r="C199">
        <v>39.630001</v>
      </c>
      <c r="D199">
        <v>39.330002</v>
      </c>
      <c r="E199">
        <v>39.619999</v>
      </c>
      <c r="F199">
        <v>219800</v>
      </c>
      <c r="G199">
        <v>38.748263999999999</v>
      </c>
    </row>
    <row r="200" spans="1:7">
      <c r="A200" s="1">
        <v>42475</v>
      </c>
      <c r="B200">
        <v>39.290000999999997</v>
      </c>
      <c r="C200">
        <v>39.590000000000003</v>
      </c>
      <c r="D200">
        <v>39.07</v>
      </c>
      <c r="E200">
        <v>39.560001</v>
      </c>
      <c r="F200">
        <v>337600</v>
      </c>
      <c r="G200">
        <v>38.689585999999998</v>
      </c>
    </row>
    <row r="201" spans="1:7">
      <c r="A201" s="1">
        <v>42474</v>
      </c>
      <c r="B201">
        <v>38.959999000000003</v>
      </c>
      <c r="C201">
        <v>39.240001999999997</v>
      </c>
      <c r="D201">
        <v>38.919998</v>
      </c>
      <c r="E201">
        <v>39.18</v>
      </c>
      <c r="F201">
        <v>340000</v>
      </c>
      <c r="G201">
        <v>38.317945999999999</v>
      </c>
    </row>
    <row r="202" spans="1:7">
      <c r="A202" s="1">
        <v>42473</v>
      </c>
      <c r="B202">
        <v>39.389999000000003</v>
      </c>
      <c r="C202">
        <v>39.389999000000003</v>
      </c>
      <c r="D202">
        <v>38.909999999999997</v>
      </c>
      <c r="E202">
        <v>39.060001</v>
      </c>
      <c r="F202">
        <v>366400</v>
      </c>
      <c r="G202">
        <v>38.200588000000003</v>
      </c>
    </row>
    <row r="203" spans="1:7">
      <c r="A203" s="1">
        <v>42472</v>
      </c>
      <c r="B203">
        <v>39.209999000000003</v>
      </c>
      <c r="C203">
        <v>39.419998</v>
      </c>
      <c r="D203">
        <v>39.040000999999997</v>
      </c>
      <c r="E203">
        <v>39.310001</v>
      </c>
      <c r="F203">
        <v>210400</v>
      </c>
      <c r="G203">
        <v>38.445087000000001</v>
      </c>
    </row>
    <row r="204" spans="1:7">
      <c r="A204" s="1">
        <v>42471</v>
      </c>
      <c r="B204">
        <v>39.349997999999999</v>
      </c>
      <c r="C204">
        <v>39.639999000000003</v>
      </c>
      <c r="D204">
        <v>38.979999999999997</v>
      </c>
      <c r="E204">
        <v>39.130001</v>
      </c>
      <c r="F204">
        <v>304700</v>
      </c>
      <c r="G204">
        <v>38.269047</v>
      </c>
    </row>
    <row r="205" spans="1:7">
      <c r="A205" s="1">
        <v>42468</v>
      </c>
      <c r="B205">
        <v>39.529998999999997</v>
      </c>
      <c r="C205">
        <v>39.700001</v>
      </c>
      <c r="D205">
        <v>39.259998000000003</v>
      </c>
      <c r="E205">
        <v>39.310001</v>
      </c>
      <c r="F205">
        <v>587700</v>
      </c>
      <c r="G205">
        <v>38.445087000000001</v>
      </c>
    </row>
    <row r="206" spans="1:7">
      <c r="A206" s="1">
        <v>42467</v>
      </c>
      <c r="B206">
        <v>39.229999999999997</v>
      </c>
      <c r="C206">
        <v>39.610000999999997</v>
      </c>
      <c r="D206">
        <v>39.139999000000003</v>
      </c>
      <c r="E206">
        <v>39.270000000000003</v>
      </c>
      <c r="F206">
        <v>497300</v>
      </c>
      <c r="G206">
        <v>38.405965999999999</v>
      </c>
    </row>
    <row r="207" spans="1:7">
      <c r="A207" s="1">
        <v>42466</v>
      </c>
      <c r="B207">
        <v>39.139999000000003</v>
      </c>
      <c r="C207">
        <v>39.279998999999997</v>
      </c>
      <c r="D207">
        <v>38.93</v>
      </c>
      <c r="E207">
        <v>39.259998000000003</v>
      </c>
      <c r="F207">
        <v>390300</v>
      </c>
      <c r="G207">
        <v>38.396183999999998</v>
      </c>
    </row>
    <row r="208" spans="1:7">
      <c r="A208" s="1">
        <v>42465</v>
      </c>
      <c r="B208">
        <v>39.979999999999997</v>
      </c>
      <c r="C208">
        <v>39.979999999999997</v>
      </c>
      <c r="D208">
        <v>39.189999</v>
      </c>
      <c r="E208">
        <v>39.189999</v>
      </c>
      <c r="F208">
        <v>475500</v>
      </c>
      <c r="G208">
        <v>38.327725000000001</v>
      </c>
    </row>
    <row r="209" spans="1:7">
      <c r="A209" s="1">
        <v>42464</v>
      </c>
      <c r="B209">
        <v>39.729999999999997</v>
      </c>
      <c r="C209">
        <v>40.029998999999997</v>
      </c>
      <c r="D209">
        <v>39.520000000000003</v>
      </c>
      <c r="E209">
        <v>40</v>
      </c>
      <c r="F209">
        <v>840600</v>
      </c>
      <c r="G209">
        <v>39.119903999999998</v>
      </c>
    </row>
    <row r="210" spans="1:7">
      <c r="A210" s="1">
        <v>42461</v>
      </c>
      <c r="B210">
        <v>39.470001000000003</v>
      </c>
      <c r="C210">
        <v>39.729999999999997</v>
      </c>
      <c r="D210">
        <v>39.150002000000001</v>
      </c>
      <c r="E210">
        <v>39.700001</v>
      </c>
      <c r="F210">
        <v>1066500</v>
      </c>
      <c r="G210">
        <v>38.826506000000002</v>
      </c>
    </row>
    <row r="211" spans="1:7">
      <c r="A211" s="1">
        <v>42460</v>
      </c>
      <c r="B211">
        <v>39.400002000000001</v>
      </c>
      <c r="C211">
        <v>39.630001</v>
      </c>
      <c r="D211">
        <v>39.220001000000003</v>
      </c>
      <c r="E211">
        <v>39.490001999999997</v>
      </c>
      <c r="F211">
        <v>1123500</v>
      </c>
      <c r="G211">
        <v>38.621127000000001</v>
      </c>
    </row>
    <row r="212" spans="1:7">
      <c r="A212" s="1">
        <v>42459</v>
      </c>
      <c r="B212">
        <v>39.689999</v>
      </c>
      <c r="C212">
        <v>39.689999</v>
      </c>
      <c r="D212">
        <v>39.25</v>
      </c>
      <c r="E212">
        <v>39.349997999999999</v>
      </c>
      <c r="F212">
        <v>514500</v>
      </c>
      <c r="G212">
        <v>38.484203999999998</v>
      </c>
    </row>
    <row r="213" spans="1:7">
      <c r="A213" s="1">
        <v>42458</v>
      </c>
      <c r="B213">
        <v>39.220001000000003</v>
      </c>
      <c r="C213">
        <v>39.639999000000003</v>
      </c>
      <c r="D213">
        <v>39.040000999999997</v>
      </c>
      <c r="E213">
        <v>39.580002</v>
      </c>
      <c r="F213">
        <v>1058900</v>
      </c>
      <c r="G213">
        <v>38.709147000000002</v>
      </c>
    </row>
    <row r="214" spans="1:7">
      <c r="A214" s="1">
        <v>42457</v>
      </c>
      <c r="B214">
        <v>39.270000000000003</v>
      </c>
      <c r="C214">
        <v>39.57</v>
      </c>
      <c r="D214">
        <v>38.840000000000003</v>
      </c>
      <c r="E214">
        <v>39.040000999999997</v>
      </c>
      <c r="F214">
        <v>743200</v>
      </c>
      <c r="G214">
        <v>38.181027</v>
      </c>
    </row>
    <row r="215" spans="1:7">
      <c r="A215" s="1">
        <v>42453</v>
      </c>
      <c r="B215">
        <v>39.349997999999999</v>
      </c>
      <c r="C215">
        <v>39.610000999999997</v>
      </c>
      <c r="D215">
        <v>39.049999</v>
      </c>
      <c r="E215">
        <v>39.32</v>
      </c>
      <c r="F215">
        <v>800200</v>
      </c>
      <c r="G215">
        <v>38.454864999999998</v>
      </c>
    </row>
    <row r="216" spans="1:7">
      <c r="A216" s="1">
        <v>42452</v>
      </c>
      <c r="B216">
        <v>38.990001999999997</v>
      </c>
      <c r="C216">
        <v>39.630001</v>
      </c>
      <c r="D216">
        <v>38.689999</v>
      </c>
      <c r="E216">
        <v>39.5</v>
      </c>
      <c r="F216">
        <v>530900</v>
      </c>
      <c r="G216">
        <v>38.630904999999998</v>
      </c>
    </row>
    <row r="217" spans="1:7">
      <c r="A217" s="1">
        <v>42451</v>
      </c>
      <c r="B217">
        <v>38.049999</v>
      </c>
      <c r="C217">
        <v>39.229999999999997</v>
      </c>
      <c r="D217">
        <v>38.049999</v>
      </c>
      <c r="E217">
        <v>38.990001999999997</v>
      </c>
      <c r="F217">
        <v>569200</v>
      </c>
      <c r="G217">
        <v>38.132128000000002</v>
      </c>
    </row>
    <row r="218" spans="1:7">
      <c r="A218" s="1">
        <v>42450</v>
      </c>
      <c r="B218">
        <v>39.419998</v>
      </c>
      <c r="C218">
        <v>39.549999</v>
      </c>
      <c r="D218">
        <v>38.919998</v>
      </c>
      <c r="E218">
        <v>39.459999000000003</v>
      </c>
      <c r="F218">
        <v>510600</v>
      </c>
      <c r="G218">
        <v>38.298383999999999</v>
      </c>
    </row>
    <row r="219" spans="1:7">
      <c r="A219" s="1">
        <v>42447</v>
      </c>
      <c r="B219">
        <v>39.900002000000001</v>
      </c>
      <c r="C219">
        <v>39.900002000000001</v>
      </c>
      <c r="D219">
        <v>39.259998000000003</v>
      </c>
      <c r="E219">
        <v>39.549999</v>
      </c>
      <c r="F219">
        <v>771100</v>
      </c>
      <c r="G219">
        <v>38.385734999999997</v>
      </c>
    </row>
    <row r="220" spans="1:7">
      <c r="A220" s="1">
        <v>42446</v>
      </c>
      <c r="B220">
        <v>39.240001999999997</v>
      </c>
      <c r="C220">
        <v>39.869999</v>
      </c>
      <c r="D220">
        <v>39.029998999999997</v>
      </c>
      <c r="E220">
        <v>39.779998999999997</v>
      </c>
      <c r="F220">
        <v>740100</v>
      </c>
      <c r="G220">
        <v>38.608964</v>
      </c>
    </row>
    <row r="221" spans="1:7">
      <c r="A221" s="1">
        <v>42445</v>
      </c>
      <c r="B221">
        <v>38.849997999999999</v>
      </c>
      <c r="C221">
        <v>39.310001</v>
      </c>
      <c r="D221">
        <v>38.389999000000003</v>
      </c>
      <c r="E221">
        <v>39.240001999999997</v>
      </c>
      <c r="F221">
        <v>536200</v>
      </c>
      <c r="G221">
        <v>38.084862999999999</v>
      </c>
    </row>
    <row r="222" spans="1:7">
      <c r="A222" s="1">
        <v>42444</v>
      </c>
      <c r="B222">
        <v>38.700001</v>
      </c>
      <c r="C222">
        <v>39.200001</v>
      </c>
      <c r="D222">
        <v>38.549999</v>
      </c>
      <c r="E222">
        <v>38.900002000000001</v>
      </c>
      <c r="F222">
        <v>459100</v>
      </c>
      <c r="G222">
        <v>37.754871999999999</v>
      </c>
    </row>
    <row r="223" spans="1:7">
      <c r="A223" s="1">
        <v>42443</v>
      </c>
      <c r="B223">
        <v>39.229999999999997</v>
      </c>
      <c r="C223">
        <v>39.479999999999997</v>
      </c>
      <c r="D223">
        <v>38.759998000000003</v>
      </c>
      <c r="E223">
        <v>38.82</v>
      </c>
      <c r="F223">
        <v>379000</v>
      </c>
      <c r="G223">
        <v>37.677225</v>
      </c>
    </row>
    <row r="224" spans="1:7">
      <c r="A224" s="1">
        <v>42440</v>
      </c>
      <c r="B224">
        <v>39.18</v>
      </c>
      <c r="C224">
        <v>39.389999000000003</v>
      </c>
      <c r="D224">
        <v>38.889999000000003</v>
      </c>
      <c r="E224">
        <v>39.240001999999997</v>
      </c>
      <c r="F224">
        <v>522100</v>
      </c>
      <c r="G224">
        <v>38.084862999999999</v>
      </c>
    </row>
    <row r="225" spans="1:7">
      <c r="A225" s="1">
        <v>42439</v>
      </c>
      <c r="B225">
        <v>38.919998</v>
      </c>
      <c r="C225">
        <v>39.080002</v>
      </c>
      <c r="D225">
        <v>38.299999</v>
      </c>
      <c r="E225">
        <v>38.990001999999997</v>
      </c>
      <c r="F225">
        <v>674400</v>
      </c>
      <c r="G225">
        <v>37.842222999999997</v>
      </c>
    </row>
    <row r="226" spans="1:7">
      <c r="A226" s="1">
        <v>42438</v>
      </c>
      <c r="B226">
        <v>38.669998</v>
      </c>
      <c r="C226">
        <v>39.080002</v>
      </c>
      <c r="D226">
        <v>38.560001</v>
      </c>
      <c r="E226">
        <v>38.869999</v>
      </c>
      <c r="F226">
        <v>775200</v>
      </c>
      <c r="G226">
        <v>37.725752</v>
      </c>
    </row>
    <row r="227" spans="1:7">
      <c r="A227" s="1">
        <v>42437</v>
      </c>
      <c r="B227">
        <v>37.939999</v>
      </c>
      <c r="C227">
        <v>38.860000999999997</v>
      </c>
      <c r="D227">
        <v>37.709999000000003</v>
      </c>
      <c r="E227">
        <v>38.759998000000003</v>
      </c>
      <c r="F227">
        <v>785500</v>
      </c>
      <c r="G227">
        <v>37.618989999999997</v>
      </c>
    </row>
    <row r="228" spans="1:7">
      <c r="A228" s="1">
        <v>42436</v>
      </c>
      <c r="B228">
        <v>37.689999</v>
      </c>
      <c r="C228">
        <v>37.909999999999997</v>
      </c>
      <c r="D228">
        <v>37.509998000000003</v>
      </c>
      <c r="E228">
        <v>37.909999999999997</v>
      </c>
      <c r="F228">
        <v>980800</v>
      </c>
      <c r="G228">
        <v>36.794013999999997</v>
      </c>
    </row>
    <row r="229" spans="1:7">
      <c r="A229" s="1">
        <v>42433</v>
      </c>
      <c r="B229">
        <v>37.950001</v>
      </c>
      <c r="C229">
        <v>37.950001</v>
      </c>
      <c r="D229">
        <v>37.340000000000003</v>
      </c>
      <c r="E229">
        <v>37.82</v>
      </c>
      <c r="F229">
        <v>1261100</v>
      </c>
      <c r="G229">
        <v>36.706662999999999</v>
      </c>
    </row>
    <row r="230" spans="1:7">
      <c r="A230" s="1">
        <v>42432</v>
      </c>
      <c r="B230">
        <v>37.630001</v>
      </c>
      <c r="C230">
        <v>38.189999</v>
      </c>
      <c r="D230">
        <v>37.200001</v>
      </c>
      <c r="E230">
        <v>38.18</v>
      </c>
      <c r="F230">
        <v>858600</v>
      </c>
      <c r="G230">
        <v>37.056066000000001</v>
      </c>
    </row>
    <row r="231" spans="1:7">
      <c r="A231" s="1">
        <v>42431</v>
      </c>
      <c r="B231">
        <v>37.599997999999999</v>
      </c>
      <c r="C231">
        <v>37.619999</v>
      </c>
      <c r="D231">
        <v>37.040000999999997</v>
      </c>
      <c r="E231">
        <v>37.509998000000003</v>
      </c>
      <c r="F231">
        <v>1185800</v>
      </c>
      <c r="G231">
        <v>36.405786999999997</v>
      </c>
    </row>
    <row r="232" spans="1:7">
      <c r="A232" s="1">
        <v>42430</v>
      </c>
      <c r="B232">
        <v>38.220001000000003</v>
      </c>
      <c r="C232">
        <v>38.409999999999997</v>
      </c>
      <c r="D232">
        <v>37.540000999999997</v>
      </c>
      <c r="E232">
        <v>37.700001</v>
      </c>
      <c r="F232">
        <v>470900</v>
      </c>
      <c r="G232">
        <v>36.590195999999999</v>
      </c>
    </row>
    <row r="233" spans="1:7">
      <c r="A233" s="1">
        <v>42429</v>
      </c>
      <c r="B233">
        <v>37.900002000000001</v>
      </c>
      <c r="C233">
        <v>38.470001000000003</v>
      </c>
      <c r="D233">
        <v>37.759998000000003</v>
      </c>
      <c r="E233">
        <v>38.049999</v>
      </c>
      <c r="F233">
        <v>596200</v>
      </c>
      <c r="G233">
        <v>36.929892000000002</v>
      </c>
    </row>
    <row r="234" spans="1:7">
      <c r="A234" s="1">
        <v>42426</v>
      </c>
      <c r="B234">
        <v>39.080002</v>
      </c>
      <c r="C234">
        <v>39.18</v>
      </c>
      <c r="D234">
        <v>37.939999</v>
      </c>
      <c r="E234">
        <v>37.950001</v>
      </c>
      <c r="F234">
        <v>580500</v>
      </c>
      <c r="G234">
        <v>36.832836999999998</v>
      </c>
    </row>
    <row r="235" spans="1:7">
      <c r="A235" s="1">
        <v>42425</v>
      </c>
      <c r="B235">
        <v>38.950001</v>
      </c>
      <c r="C235">
        <v>39.380001</v>
      </c>
      <c r="D235">
        <v>38.869999</v>
      </c>
      <c r="E235">
        <v>39.349997999999999</v>
      </c>
      <c r="F235">
        <v>453300</v>
      </c>
      <c r="G235">
        <v>38.191622000000002</v>
      </c>
    </row>
    <row r="236" spans="1:7">
      <c r="A236" s="1">
        <v>42424</v>
      </c>
      <c r="B236">
        <v>38.540000999999997</v>
      </c>
      <c r="C236">
        <v>39</v>
      </c>
      <c r="D236">
        <v>38.509998000000003</v>
      </c>
      <c r="E236">
        <v>38.919998</v>
      </c>
      <c r="F236">
        <v>473000</v>
      </c>
      <c r="G236">
        <v>37.774279999999997</v>
      </c>
    </row>
    <row r="237" spans="1:7">
      <c r="A237" s="1">
        <v>42423</v>
      </c>
      <c r="B237">
        <v>38.209999000000003</v>
      </c>
      <c r="C237">
        <v>38.639999000000003</v>
      </c>
      <c r="D237">
        <v>38.020000000000003</v>
      </c>
      <c r="E237">
        <v>38.560001</v>
      </c>
      <c r="F237">
        <v>685200</v>
      </c>
      <c r="G237">
        <v>37.424880999999999</v>
      </c>
    </row>
    <row r="238" spans="1:7">
      <c r="A238" s="1">
        <v>42422</v>
      </c>
      <c r="B238">
        <v>38.119999</v>
      </c>
      <c r="C238">
        <v>38.889999000000003</v>
      </c>
      <c r="D238">
        <v>38.040000999999997</v>
      </c>
      <c r="E238">
        <v>38.450001</v>
      </c>
      <c r="F238">
        <v>969500</v>
      </c>
      <c r="G238">
        <v>37.318117999999998</v>
      </c>
    </row>
    <row r="239" spans="1:7">
      <c r="A239" s="1">
        <v>42419</v>
      </c>
      <c r="B239">
        <v>37.939999</v>
      </c>
      <c r="C239">
        <v>38.090000000000003</v>
      </c>
      <c r="D239">
        <v>37.610000999999997</v>
      </c>
      <c r="E239">
        <v>37.880001</v>
      </c>
      <c r="F239">
        <v>1019100</v>
      </c>
      <c r="G239">
        <v>36.764898000000002</v>
      </c>
    </row>
    <row r="240" spans="1:7">
      <c r="A240" s="1">
        <v>42418</v>
      </c>
      <c r="B240">
        <v>37.619999</v>
      </c>
      <c r="C240">
        <v>38.099997999999999</v>
      </c>
      <c r="D240">
        <v>37.400002000000001</v>
      </c>
      <c r="E240">
        <v>37.990001999999997</v>
      </c>
      <c r="F240">
        <v>2181500</v>
      </c>
      <c r="G240">
        <v>36.871659999999999</v>
      </c>
    </row>
    <row r="241" spans="1:7">
      <c r="A241" s="1">
        <v>42417</v>
      </c>
      <c r="B241">
        <v>37.849997999999999</v>
      </c>
      <c r="C241">
        <v>38.130001</v>
      </c>
      <c r="D241">
        <v>37.509998000000003</v>
      </c>
      <c r="E241">
        <v>37.57</v>
      </c>
      <c r="F241">
        <v>1442500</v>
      </c>
      <c r="G241">
        <v>36.464022</v>
      </c>
    </row>
    <row r="242" spans="1:7">
      <c r="A242" s="1">
        <v>42416</v>
      </c>
      <c r="B242">
        <v>37.830002</v>
      </c>
      <c r="C242">
        <v>38.270000000000003</v>
      </c>
      <c r="D242">
        <v>37.610000999999997</v>
      </c>
      <c r="E242">
        <v>37.840000000000003</v>
      </c>
      <c r="F242">
        <v>1346400</v>
      </c>
      <c r="G242">
        <v>36.726075000000002</v>
      </c>
    </row>
    <row r="243" spans="1:7">
      <c r="A243" s="1">
        <v>42412</v>
      </c>
      <c r="B243">
        <v>39.279998999999997</v>
      </c>
      <c r="C243">
        <v>39.279998999999997</v>
      </c>
      <c r="D243">
        <v>37.830002</v>
      </c>
      <c r="E243">
        <v>38.220001000000003</v>
      </c>
      <c r="F243">
        <v>1294400</v>
      </c>
      <c r="G243">
        <v>37.094889000000002</v>
      </c>
    </row>
    <row r="244" spans="1:7">
      <c r="A244" s="1">
        <v>42411</v>
      </c>
      <c r="B244">
        <v>39.409999999999997</v>
      </c>
      <c r="C244">
        <v>39.619999</v>
      </c>
      <c r="D244">
        <v>38.979999999999997</v>
      </c>
      <c r="E244">
        <v>39.020000000000003</v>
      </c>
      <c r="F244">
        <v>1245500</v>
      </c>
      <c r="G244">
        <v>37.871338000000002</v>
      </c>
    </row>
    <row r="245" spans="1:7">
      <c r="A245" s="1">
        <v>42410</v>
      </c>
      <c r="B245">
        <v>39.950001</v>
      </c>
      <c r="C245">
        <v>40.110000999999997</v>
      </c>
      <c r="D245">
        <v>39.049999</v>
      </c>
      <c r="E245">
        <v>39.549999</v>
      </c>
      <c r="F245">
        <v>1814900</v>
      </c>
      <c r="G245">
        <v>38.385734999999997</v>
      </c>
    </row>
    <row r="246" spans="1:7">
      <c r="A246" s="1">
        <v>42409</v>
      </c>
      <c r="B246">
        <v>39.970001000000003</v>
      </c>
      <c r="C246">
        <v>40.299999</v>
      </c>
      <c r="D246">
        <v>39.880001</v>
      </c>
      <c r="E246">
        <v>39.919998</v>
      </c>
      <c r="F246">
        <v>1136400</v>
      </c>
      <c r="G246">
        <v>38.744841999999998</v>
      </c>
    </row>
    <row r="247" spans="1:7">
      <c r="A247" s="1">
        <v>42408</v>
      </c>
      <c r="B247">
        <v>40.18</v>
      </c>
      <c r="C247">
        <v>40.409999999999997</v>
      </c>
      <c r="D247">
        <v>39.259998000000003</v>
      </c>
      <c r="E247">
        <v>39.950001</v>
      </c>
      <c r="F247">
        <v>1140900</v>
      </c>
      <c r="G247">
        <v>38.773961</v>
      </c>
    </row>
    <row r="248" spans="1:7">
      <c r="A248" s="1">
        <v>42405</v>
      </c>
      <c r="B248">
        <v>39.700001</v>
      </c>
      <c r="C248">
        <v>40.419998</v>
      </c>
      <c r="D248">
        <v>39.310001</v>
      </c>
      <c r="E248">
        <v>40.229999999999997</v>
      </c>
      <c r="F248">
        <v>765900</v>
      </c>
      <c r="G248">
        <v>39.045718000000001</v>
      </c>
    </row>
    <row r="249" spans="1:7">
      <c r="A249" s="1">
        <v>42404</v>
      </c>
      <c r="B249">
        <v>40.110000999999997</v>
      </c>
      <c r="C249">
        <v>40.439999</v>
      </c>
      <c r="D249">
        <v>39.790000999999997</v>
      </c>
      <c r="E249">
        <v>39.900002000000001</v>
      </c>
      <c r="F249">
        <v>685200</v>
      </c>
      <c r="G249">
        <v>38.725434</v>
      </c>
    </row>
    <row r="250" spans="1:7">
      <c r="A250" s="1">
        <v>42403</v>
      </c>
      <c r="B250">
        <v>40.150002000000001</v>
      </c>
      <c r="C250">
        <v>40.479999999999997</v>
      </c>
      <c r="D250">
        <v>39.790000999999997</v>
      </c>
      <c r="E250">
        <v>40.290000999999997</v>
      </c>
      <c r="F250">
        <v>1040700</v>
      </c>
      <c r="G250">
        <v>39.103952999999997</v>
      </c>
    </row>
    <row r="251" spans="1:7">
      <c r="A251" s="1">
        <v>42402</v>
      </c>
      <c r="B251">
        <v>39.240001999999997</v>
      </c>
      <c r="C251">
        <v>40.150002000000001</v>
      </c>
      <c r="D251">
        <v>39.150002000000001</v>
      </c>
      <c r="E251">
        <v>39.970001000000003</v>
      </c>
      <c r="F251">
        <v>925100</v>
      </c>
      <c r="G251">
        <v>38.793373000000003</v>
      </c>
    </row>
    <row r="252" spans="1:7">
      <c r="A252" s="1">
        <v>42401</v>
      </c>
      <c r="B252">
        <v>38.540000999999997</v>
      </c>
      <c r="C252">
        <v>39.759998000000003</v>
      </c>
      <c r="D252">
        <v>38.279998999999997</v>
      </c>
      <c r="E252">
        <v>39.43</v>
      </c>
      <c r="F252">
        <v>1107900</v>
      </c>
      <c r="G252">
        <v>38.269269000000001</v>
      </c>
    </row>
    <row r="253" spans="1:7">
      <c r="A253" s="1">
        <v>42398</v>
      </c>
      <c r="B253">
        <v>38.400002000000001</v>
      </c>
      <c r="C253">
        <v>39.020000000000003</v>
      </c>
      <c r="D253">
        <v>38.25</v>
      </c>
      <c r="E253">
        <v>38.869999</v>
      </c>
      <c r="F253">
        <v>728600</v>
      </c>
      <c r="G253">
        <v>37.725752</v>
      </c>
    </row>
    <row r="254" spans="1:7">
      <c r="A254" s="1">
        <v>42397</v>
      </c>
      <c r="B254">
        <v>37.450001</v>
      </c>
      <c r="C254">
        <v>38.349997999999999</v>
      </c>
      <c r="D254">
        <v>37.009998000000003</v>
      </c>
      <c r="E254">
        <v>38.110000999999997</v>
      </c>
      <c r="F254">
        <v>689500</v>
      </c>
      <c r="G254">
        <v>36.988126999999999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6"/>
  <sheetViews>
    <sheetView workbookViewId="0">
      <selection activeCell="I6" sqref="I6"/>
    </sheetView>
  </sheetViews>
  <sheetFormatPr defaultRowHeight="15"/>
  <cols>
    <col min="1" max="1" width="13.140625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34.5</v>
      </c>
      <c r="C2">
        <v>34.540000999999997</v>
      </c>
      <c r="D2">
        <v>34.150002000000001</v>
      </c>
      <c r="E2">
        <v>34.270000000000003</v>
      </c>
      <c r="F2">
        <v>2553200</v>
      </c>
      <c r="G2">
        <v>34.270000000000003</v>
      </c>
      <c r="H2">
        <v>1</v>
      </c>
      <c r="J2" s="4">
        <f>AVERAGE(G2:G31)</f>
        <v>34.316000166666669</v>
      </c>
      <c r="K2" s="4">
        <f>AVERAGE(G2:G91)</f>
        <v>33.638913200000012</v>
      </c>
      <c r="L2" s="4">
        <f>AVERAGE(G2:G181)</f>
        <v>34.911161838888901</v>
      </c>
    </row>
    <row r="3" spans="1:12">
      <c r="A3" s="1">
        <v>42761</v>
      </c>
      <c r="B3">
        <v>34.5</v>
      </c>
      <c r="C3">
        <v>34.740001999999997</v>
      </c>
      <c r="D3">
        <v>34.259998000000003</v>
      </c>
      <c r="E3">
        <v>34.409999999999997</v>
      </c>
      <c r="F3">
        <v>2132400</v>
      </c>
      <c r="G3">
        <v>34.409999999999997</v>
      </c>
      <c r="H3">
        <f>H2+1</f>
        <v>2</v>
      </c>
      <c r="I3">
        <v>1.52</v>
      </c>
      <c r="J3" s="5">
        <f>$I3/J2</f>
        <v>4.4294206568878426E-2</v>
      </c>
      <c r="K3" s="5">
        <f>$I3/K2</f>
        <v>4.5185764205961314E-2</v>
      </c>
      <c r="L3" s="5">
        <f>$I3/L2</f>
        <v>4.3539083775401964E-2</v>
      </c>
    </row>
    <row r="4" spans="1:12">
      <c r="A4" s="1">
        <v>42760</v>
      </c>
      <c r="B4">
        <v>34.490001999999997</v>
      </c>
      <c r="C4">
        <v>34.659999999999997</v>
      </c>
      <c r="D4">
        <v>34.389999000000003</v>
      </c>
      <c r="E4">
        <v>34.520000000000003</v>
      </c>
      <c r="F4">
        <v>2570700</v>
      </c>
      <c r="G4">
        <v>34.520000000000003</v>
      </c>
      <c r="H4">
        <f t="shared" ref="H4:H67" si="0">H3+1</f>
        <v>3</v>
      </c>
      <c r="J4" s="4"/>
      <c r="K4" s="4"/>
      <c r="L4" s="4"/>
    </row>
    <row r="5" spans="1:12">
      <c r="A5" s="1">
        <v>42759</v>
      </c>
      <c r="B5">
        <v>34.360000999999997</v>
      </c>
      <c r="C5">
        <v>34.669998</v>
      </c>
      <c r="D5">
        <v>34.259998000000003</v>
      </c>
      <c r="E5">
        <v>34.610000999999997</v>
      </c>
      <c r="F5">
        <v>2790000</v>
      </c>
      <c r="G5">
        <v>34.610000999999997</v>
      </c>
      <c r="H5">
        <f t="shared" si="0"/>
        <v>4</v>
      </c>
      <c r="J5" s="4"/>
      <c r="K5" s="4"/>
      <c r="L5" s="4"/>
    </row>
    <row r="6" spans="1:12">
      <c r="A6" s="1">
        <v>42758</v>
      </c>
      <c r="B6">
        <v>34.470001000000003</v>
      </c>
      <c r="C6">
        <v>34.630001</v>
      </c>
      <c r="D6">
        <v>34.279998999999997</v>
      </c>
      <c r="E6">
        <v>34.360000999999997</v>
      </c>
      <c r="F6">
        <v>2383400</v>
      </c>
      <c r="G6">
        <v>34.360000999999997</v>
      </c>
      <c r="H6">
        <f t="shared" si="0"/>
        <v>5</v>
      </c>
      <c r="J6" s="4"/>
      <c r="K6" s="4"/>
      <c r="L6" s="4"/>
    </row>
    <row r="7" spans="1:12">
      <c r="A7" s="1">
        <v>42755</v>
      </c>
      <c r="B7">
        <v>34.290000999999997</v>
      </c>
      <c r="C7">
        <v>34.409999999999997</v>
      </c>
      <c r="D7">
        <v>34.090000000000003</v>
      </c>
      <c r="E7">
        <v>34.400002000000001</v>
      </c>
      <c r="F7">
        <v>2543900</v>
      </c>
      <c r="G7">
        <v>34.400002000000001</v>
      </c>
      <c r="H7">
        <f t="shared" si="0"/>
        <v>6</v>
      </c>
      <c r="J7" s="4"/>
      <c r="K7" s="4"/>
      <c r="L7" s="4"/>
    </row>
    <row r="8" spans="1:12">
      <c r="A8" s="1">
        <v>42754</v>
      </c>
      <c r="B8">
        <v>34.310001</v>
      </c>
      <c r="C8">
        <v>34.560001</v>
      </c>
      <c r="D8">
        <v>34.130001</v>
      </c>
      <c r="E8">
        <v>34.229999999999997</v>
      </c>
      <c r="F8">
        <v>2359900</v>
      </c>
      <c r="G8">
        <v>34.229999999999997</v>
      </c>
      <c r="H8">
        <f t="shared" si="0"/>
        <v>7</v>
      </c>
      <c r="J8" s="4"/>
      <c r="K8" s="4"/>
      <c r="L8" s="4"/>
    </row>
    <row r="9" spans="1:12">
      <c r="A9" s="1">
        <v>42753</v>
      </c>
      <c r="B9">
        <v>34.630001</v>
      </c>
      <c r="C9">
        <v>34.740001999999997</v>
      </c>
      <c r="D9">
        <v>34.479999999999997</v>
      </c>
      <c r="E9">
        <v>34.540000999999997</v>
      </c>
      <c r="F9">
        <v>2218800</v>
      </c>
      <c r="G9">
        <v>34.540000999999997</v>
      </c>
      <c r="H9">
        <f t="shared" si="0"/>
        <v>8</v>
      </c>
      <c r="J9" s="4"/>
      <c r="K9" s="4"/>
      <c r="L9" s="4"/>
    </row>
    <row r="10" spans="1:12">
      <c r="A10" s="1">
        <v>42752</v>
      </c>
      <c r="B10">
        <v>34.220001000000003</v>
      </c>
      <c r="C10">
        <v>34.779998999999997</v>
      </c>
      <c r="D10">
        <v>34.220001000000003</v>
      </c>
      <c r="E10">
        <v>34.689999</v>
      </c>
      <c r="F10">
        <v>5844200</v>
      </c>
      <c r="G10">
        <v>34.689999</v>
      </c>
      <c r="H10">
        <f t="shared" si="0"/>
        <v>9</v>
      </c>
      <c r="J10" s="4"/>
      <c r="K10" s="4"/>
      <c r="L10" s="4"/>
    </row>
    <row r="11" spans="1:12">
      <c r="A11" s="1">
        <v>42748</v>
      </c>
      <c r="B11">
        <v>34.409999999999997</v>
      </c>
      <c r="C11">
        <v>34.509998000000003</v>
      </c>
      <c r="D11">
        <v>34.18</v>
      </c>
      <c r="E11">
        <v>34.360000999999997</v>
      </c>
      <c r="F11">
        <v>2682000</v>
      </c>
      <c r="G11">
        <v>34.360000999999997</v>
      </c>
      <c r="H11">
        <f t="shared" si="0"/>
        <v>10</v>
      </c>
      <c r="J11" s="4"/>
      <c r="K11" s="4"/>
      <c r="L11" s="4"/>
    </row>
    <row r="12" spans="1:12">
      <c r="A12" s="1">
        <v>42747</v>
      </c>
      <c r="B12">
        <v>34.229999999999997</v>
      </c>
      <c r="C12">
        <v>34.619999</v>
      </c>
      <c r="D12">
        <v>34.189999</v>
      </c>
      <c r="E12">
        <v>34.5</v>
      </c>
      <c r="F12">
        <v>3872000</v>
      </c>
      <c r="G12">
        <v>34.5</v>
      </c>
      <c r="H12">
        <f t="shared" si="0"/>
        <v>11</v>
      </c>
      <c r="J12" s="4"/>
      <c r="K12" s="4"/>
      <c r="L12" s="4"/>
    </row>
    <row r="13" spans="1:12">
      <c r="A13" s="1">
        <v>42746</v>
      </c>
      <c r="B13">
        <v>33.959999000000003</v>
      </c>
      <c r="C13">
        <v>34.32</v>
      </c>
      <c r="D13">
        <v>33.93</v>
      </c>
      <c r="E13">
        <v>34.240001999999997</v>
      </c>
      <c r="F13">
        <v>2414500</v>
      </c>
      <c r="G13">
        <v>34.240001999999997</v>
      </c>
      <c r="H13">
        <f t="shared" si="0"/>
        <v>12</v>
      </c>
      <c r="J13" s="4"/>
      <c r="K13" s="4"/>
      <c r="L13" s="4"/>
    </row>
    <row r="14" spans="1:12">
      <c r="A14" s="1">
        <v>42745</v>
      </c>
      <c r="B14">
        <v>34.150002000000001</v>
      </c>
      <c r="C14">
        <v>34.200001</v>
      </c>
      <c r="D14">
        <v>33.720001000000003</v>
      </c>
      <c r="E14">
        <v>33.939999</v>
      </c>
      <c r="F14">
        <v>3254100</v>
      </c>
      <c r="G14">
        <v>33.939999</v>
      </c>
      <c r="H14">
        <f t="shared" si="0"/>
        <v>13</v>
      </c>
      <c r="J14" s="4"/>
      <c r="K14" s="4"/>
      <c r="L14" s="4"/>
    </row>
    <row r="15" spans="1:12">
      <c r="A15" s="1">
        <v>42744</v>
      </c>
      <c r="B15">
        <v>34.540000999999997</v>
      </c>
      <c r="C15">
        <v>34.669998</v>
      </c>
      <c r="D15">
        <v>34.159999999999997</v>
      </c>
      <c r="E15">
        <v>34.220001000000003</v>
      </c>
      <c r="F15">
        <v>5473500</v>
      </c>
      <c r="G15">
        <v>34.220001000000003</v>
      </c>
      <c r="H15">
        <f t="shared" si="0"/>
        <v>14</v>
      </c>
      <c r="J15" s="4"/>
      <c r="K15" s="4"/>
      <c r="L15" s="4"/>
    </row>
    <row r="16" spans="1:12">
      <c r="A16" s="1">
        <v>42741</v>
      </c>
      <c r="B16">
        <v>34.169998</v>
      </c>
      <c r="C16">
        <v>34.590000000000003</v>
      </c>
      <c r="D16">
        <v>34.080002</v>
      </c>
      <c r="E16">
        <v>34.560001</v>
      </c>
      <c r="F16">
        <v>3156900</v>
      </c>
      <c r="G16">
        <v>34.560001</v>
      </c>
      <c r="H16">
        <f t="shared" si="0"/>
        <v>15</v>
      </c>
      <c r="J16" s="4"/>
      <c r="K16" s="4"/>
      <c r="L16" s="4"/>
    </row>
    <row r="17" spans="1:12">
      <c r="A17" s="1">
        <v>42740</v>
      </c>
      <c r="B17">
        <v>34.169998</v>
      </c>
      <c r="C17">
        <v>34.32</v>
      </c>
      <c r="D17">
        <v>33.790000999999997</v>
      </c>
      <c r="E17">
        <v>34.299999</v>
      </c>
      <c r="F17">
        <v>3497000</v>
      </c>
      <c r="G17">
        <v>34.299999</v>
      </c>
      <c r="H17">
        <f t="shared" si="0"/>
        <v>16</v>
      </c>
      <c r="J17" s="4"/>
      <c r="K17" s="4"/>
      <c r="L17" s="4"/>
    </row>
    <row r="18" spans="1:12">
      <c r="A18" s="1">
        <v>42739</v>
      </c>
      <c r="B18">
        <v>34.049999</v>
      </c>
      <c r="C18">
        <v>34.509998000000003</v>
      </c>
      <c r="D18">
        <v>34</v>
      </c>
      <c r="E18">
        <v>34.099997999999999</v>
      </c>
      <c r="F18">
        <v>3178300</v>
      </c>
      <c r="G18">
        <v>34.099997999999999</v>
      </c>
      <c r="H18">
        <f t="shared" si="0"/>
        <v>17</v>
      </c>
      <c r="J18" s="4"/>
      <c r="K18" s="4"/>
      <c r="L18" s="4"/>
    </row>
    <row r="19" spans="1:12">
      <c r="A19" s="1">
        <v>42738</v>
      </c>
      <c r="B19">
        <v>34.049999</v>
      </c>
      <c r="C19">
        <v>34.209999000000003</v>
      </c>
      <c r="D19">
        <v>33.779998999999997</v>
      </c>
      <c r="E19">
        <v>34.029998999999997</v>
      </c>
      <c r="F19">
        <v>3366100</v>
      </c>
      <c r="G19">
        <v>34.029998999999997</v>
      </c>
      <c r="H19">
        <f t="shared" si="0"/>
        <v>18</v>
      </c>
      <c r="J19" s="4"/>
      <c r="K19" s="4"/>
      <c r="L19" s="4"/>
    </row>
    <row r="20" spans="1:12">
      <c r="A20" s="1">
        <v>42734</v>
      </c>
      <c r="B20">
        <v>34.310001</v>
      </c>
      <c r="C20">
        <v>34.360000999999997</v>
      </c>
      <c r="D20">
        <v>33.950001</v>
      </c>
      <c r="E20">
        <v>34.049999</v>
      </c>
      <c r="F20">
        <v>2751700</v>
      </c>
      <c r="G20">
        <v>34.049999</v>
      </c>
      <c r="H20">
        <f t="shared" si="0"/>
        <v>19</v>
      </c>
      <c r="J20" s="4"/>
      <c r="K20" s="4"/>
      <c r="L20" s="4"/>
    </row>
    <row r="21" spans="1:12">
      <c r="A21" s="1">
        <v>42733</v>
      </c>
      <c r="B21">
        <v>33.990001999999997</v>
      </c>
      <c r="C21">
        <v>34.330002</v>
      </c>
      <c r="D21">
        <v>33.880001</v>
      </c>
      <c r="E21">
        <v>34.259998000000003</v>
      </c>
      <c r="F21">
        <v>2885700</v>
      </c>
      <c r="G21">
        <v>34.259998000000003</v>
      </c>
      <c r="H21">
        <f t="shared" si="0"/>
        <v>20</v>
      </c>
      <c r="J21" s="4"/>
      <c r="K21" s="4"/>
      <c r="L21" s="4"/>
    </row>
    <row r="22" spans="1:12">
      <c r="A22" s="1">
        <v>42732</v>
      </c>
      <c r="B22">
        <v>34.279998999999997</v>
      </c>
      <c r="C22">
        <v>34.299999</v>
      </c>
      <c r="D22">
        <v>33.779998999999997</v>
      </c>
      <c r="E22">
        <v>33.860000999999997</v>
      </c>
      <c r="F22">
        <v>3176400</v>
      </c>
      <c r="G22">
        <v>33.860000999999997</v>
      </c>
      <c r="H22">
        <f t="shared" si="0"/>
        <v>21</v>
      </c>
      <c r="J22" s="4"/>
      <c r="K22" s="4"/>
      <c r="L22" s="4"/>
    </row>
    <row r="23" spans="1:12">
      <c r="A23" s="1">
        <v>42731</v>
      </c>
      <c r="B23">
        <v>34.290000999999997</v>
      </c>
      <c r="C23">
        <v>34.360000999999997</v>
      </c>
      <c r="D23">
        <v>34.07</v>
      </c>
      <c r="E23">
        <v>34.209999000000003</v>
      </c>
      <c r="F23">
        <v>2290400</v>
      </c>
      <c r="G23">
        <v>34.209999000000003</v>
      </c>
      <c r="H23">
        <f t="shared" si="0"/>
        <v>22</v>
      </c>
      <c r="J23" s="4"/>
      <c r="K23" s="4"/>
      <c r="L23" s="4"/>
    </row>
    <row r="24" spans="1:12">
      <c r="A24" s="1">
        <v>42727</v>
      </c>
      <c r="B24">
        <v>34.509998000000003</v>
      </c>
      <c r="C24">
        <v>34.509998000000003</v>
      </c>
      <c r="D24">
        <v>34.099997999999999</v>
      </c>
      <c r="E24">
        <v>34.290000999999997</v>
      </c>
      <c r="F24">
        <v>1730600</v>
      </c>
      <c r="G24">
        <v>34.290000999999997</v>
      </c>
      <c r="H24">
        <f t="shared" si="0"/>
        <v>23</v>
      </c>
      <c r="J24" s="4"/>
      <c r="K24" s="4"/>
      <c r="L24" s="4"/>
    </row>
    <row r="25" spans="1:12">
      <c r="A25" s="1">
        <v>42726</v>
      </c>
      <c r="B25">
        <v>34.400002000000001</v>
      </c>
      <c r="C25">
        <v>34.490001999999997</v>
      </c>
      <c r="D25">
        <v>34.189999</v>
      </c>
      <c r="E25">
        <v>34.459999000000003</v>
      </c>
      <c r="F25">
        <v>2621100</v>
      </c>
      <c r="G25">
        <v>34.459999000000003</v>
      </c>
      <c r="H25">
        <f t="shared" si="0"/>
        <v>24</v>
      </c>
      <c r="J25" s="4"/>
      <c r="K25" s="4"/>
      <c r="L25" s="4"/>
    </row>
    <row r="26" spans="1:12">
      <c r="A26" s="1">
        <v>42725</v>
      </c>
      <c r="B26">
        <v>34.459999000000003</v>
      </c>
      <c r="C26">
        <v>34.810001</v>
      </c>
      <c r="D26">
        <v>34.409999999999997</v>
      </c>
      <c r="E26">
        <v>34.43</v>
      </c>
      <c r="F26">
        <v>2770100</v>
      </c>
      <c r="G26">
        <v>34.43</v>
      </c>
      <c r="H26">
        <f t="shared" si="0"/>
        <v>25</v>
      </c>
      <c r="J26" s="4"/>
      <c r="K26" s="4"/>
      <c r="L26" s="4"/>
    </row>
    <row r="27" spans="1:12">
      <c r="A27" s="1">
        <v>42724</v>
      </c>
      <c r="B27">
        <v>34.57</v>
      </c>
      <c r="C27">
        <v>34.700001</v>
      </c>
      <c r="D27">
        <v>34.400002000000001</v>
      </c>
      <c r="E27">
        <v>34.5</v>
      </c>
      <c r="F27">
        <v>3195300</v>
      </c>
      <c r="G27">
        <v>34.5</v>
      </c>
      <c r="H27">
        <f t="shared" si="0"/>
        <v>26</v>
      </c>
      <c r="J27" s="4"/>
      <c r="K27" s="4"/>
      <c r="L27" s="4"/>
    </row>
    <row r="28" spans="1:12">
      <c r="A28" s="1">
        <v>42723</v>
      </c>
      <c r="B28">
        <v>34.770000000000003</v>
      </c>
      <c r="C28">
        <v>34.840000000000003</v>
      </c>
      <c r="D28">
        <v>34.139999000000003</v>
      </c>
      <c r="E28">
        <v>34.580002</v>
      </c>
      <c r="F28">
        <v>3911600</v>
      </c>
      <c r="G28">
        <v>34.580002</v>
      </c>
      <c r="H28">
        <f t="shared" si="0"/>
        <v>27</v>
      </c>
      <c r="J28" s="4"/>
      <c r="K28" s="4"/>
      <c r="L28" s="4"/>
    </row>
    <row r="29" spans="1:12">
      <c r="A29" s="1">
        <v>42720</v>
      </c>
      <c r="B29">
        <v>34.209999000000003</v>
      </c>
      <c r="C29">
        <v>34.900002000000001</v>
      </c>
      <c r="D29">
        <v>34.07</v>
      </c>
      <c r="E29">
        <v>34.630001</v>
      </c>
      <c r="F29">
        <v>9949700</v>
      </c>
      <c r="G29">
        <v>34.630001</v>
      </c>
      <c r="H29">
        <f t="shared" si="0"/>
        <v>28</v>
      </c>
      <c r="J29" s="4"/>
      <c r="K29" s="4"/>
      <c r="L29" s="4"/>
    </row>
    <row r="30" spans="1:12">
      <c r="A30" s="1">
        <v>42719</v>
      </c>
      <c r="B30">
        <v>33.560001</v>
      </c>
      <c r="C30">
        <v>34.240001999999997</v>
      </c>
      <c r="D30">
        <v>33.520000000000003</v>
      </c>
      <c r="E30">
        <v>34.150002000000001</v>
      </c>
      <c r="F30">
        <v>4126300</v>
      </c>
      <c r="G30">
        <v>34.150002000000001</v>
      </c>
      <c r="H30">
        <f t="shared" si="0"/>
        <v>29</v>
      </c>
      <c r="J30" s="4"/>
      <c r="K30" s="4"/>
      <c r="L30" s="4"/>
    </row>
    <row r="31" spans="1:12">
      <c r="A31" s="1">
        <v>42718</v>
      </c>
      <c r="B31">
        <v>34.409999999999997</v>
      </c>
      <c r="C31">
        <v>34.619999</v>
      </c>
      <c r="D31">
        <v>33.68</v>
      </c>
      <c r="E31">
        <v>33.779998999999997</v>
      </c>
      <c r="F31">
        <v>4936900</v>
      </c>
      <c r="G31">
        <v>33.779998999999997</v>
      </c>
      <c r="H31">
        <f t="shared" si="0"/>
        <v>30</v>
      </c>
      <c r="J31" s="4"/>
      <c r="K31" s="4"/>
      <c r="L31" s="4"/>
    </row>
    <row r="32" spans="1:12">
      <c r="A32" s="1">
        <v>42717</v>
      </c>
      <c r="B32">
        <v>33.979999999999997</v>
      </c>
      <c r="C32">
        <v>34.25</v>
      </c>
      <c r="D32">
        <v>33.860000999999997</v>
      </c>
      <c r="E32">
        <v>34.209999000000003</v>
      </c>
      <c r="F32">
        <v>3751900</v>
      </c>
      <c r="G32">
        <v>34.209999000000003</v>
      </c>
      <c r="H32">
        <f t="shared" si="0"/>
        <v>31</v>
      </c>
      <c r="J32" s="4"/>
      <c r="K32" s="4"/>
      <c r="L32" s="4"/>
    </row>
    <row r="33" spans="1:12">
      <c r="A33" s="1">
        <v>42716</v>
      </c>
      <c r="B33">
        <v>33.43</v>
      </c>
      <c r="C33">
        <v>34.060001</v>
      </c>
      <c r="D33">
        <v>33.389999000000003</v>
      </c>
      <c r="E33">
        <v>33.939999</v>
      </c>
      <c r="F33">
        <v>3808900</v>
      </c>
      <c r="G33">
        <v>33.939999</v>
      </c>
      <c r="H33">
        <f t="shared" si="0"/>
        <v>32</v>
      </c>
      <c r="J33" s="4"/>
      <c r="K33" s="4"/>
      <c r="L33" s="4"/>
    </row>
    <row r="34" spans="1:12">
      <c r="A34" s="1">
        <v>42713</v>
      </c>
      <c r="B34">
        <v>33.169998</v>
      </c>
      <c r="C34">
        <v>33.549999</v>
      </c>
      <c r="D34">
        <v>33.130001</v>
      </c>
      <c r="E34">
        <v>33.509998000000003</v>
      </c>
      <c r="F34">
        <v>4871100</v>
      </c>
      <c r="G34">
        <v>33.509998000000003</v>
      </c>
      <c r="H34">
        <f t="shared" si="0"/>
        <v>33</v>
      </c>
      <c r="J34" s="4"/>
      <c r="K34" s="4"/>
      <c r="L34" s="4"/>
    </row>
    <row r="35" spans="1:12">
      <c r="A35" s="1">
        <v>42712</v>
      </c>
      <c r="B35">
        <v>32.900002000000001</v>
      </c>
      <c r="C35">
        <v>33.229999999999997</v>
      </c>
      <c r="D35">
        <v>32.709999000000003</v>
      </c>
      <c r="E35">
        <v>33.110000999999997</v>
      </c>
      <c r="F35">
        <v>4636800</v>
      </c>
      <c r="G35">
        <v>33.110000999999997</v>
      </c>
      <c r="H35">
        <f t="shared" si="0"/>
        <v>34</v>
      </c>
      <c r="J35" s="4"/>
      <c r="K35" s="4"/>
      <c r="L35" s="4"/>
    </row>
    <row r="36" spans="1:12">
      <c r="A36" s="1">
        <v>42711</v>
      </c>
      <c r="B36">
        <v>32.799999</v>
      </c>
      <c r="C36">
        <v>33.110000999999997</v>
      </c>
      <c r="D36">
        <v>32.689999</v>
      </c>
      <c r="E36">
        <v>33.099997999999999</v>
      </c>
      <c r="F36">
        <v>4298400</v>
      </c>
      <c r="G36">
        <v>33.099997999999999</v>
      </c>
      <c r="H36">
        <f t="shared" si="0"/>
        <v>35</v>
      </c>
      <c r="J36" s="4"/>
      <c r="K36" s="4"/>
      <c r="L36" s="4"/>
    </row>
    <row r="37" spans="1:12">
      <c r="A37" s="1">
        <v>42710</v>
      </c>
      <c r="B37">
        <v>33.299999</v>
      </c>
      <c r="C37">
        <v>33.369999</v>
      </c>
      <c r="D37">
        <v>32.939999</v>
      </c>
      <c r="E37">
        <v>33.080002</v>
      </c>
      <c r="F37">
        <v>4690100</v>
      </c>
      <c r="G37">
        <v>32.700001999999998</v>
      </c>
      <c r="H37">
        <f t="shared" si="0"/>
        <v>36</v>
      </c>
      <c r="J37" s="4"/>
      <c r="K37" s="4"/>
      <c r="L37" s="4"/>
    </row>
    <row r="38" spans="1:12">
      <c r="A38" s="1">
        <v>42709</v>
      </c>
      <c r="B38">
        <v>33.169998</v>
      </c>
      <c r="C38">
        <v>33.270000000000003</v>
      </c>
      <c r="D38">
        <v>32.869999</v>
      </c>
      <c r="E38">
        <v>33.25</v>
      </c>
      <c r="F38">
        <v>5499000</v>
      </c>
      <c r="G38">
        <v>32.868046999999997</v>
      </c>
      <c r="H38">
        <f t="shared" si="0"/>
        <v>37</v>
      </c>
      <c r="J38" s="4"/>
      <c r="K38" s="4"/>
      <c r="L38" s="4"/>
    </row>
    <row r="39" spans="1:12">
      <c r="A39" s="1">
        <v>42706</v>
      </c>
      <c r="B39">
        <v>33.32</v>
      </c>
      <c r="C39">
        <v>33.57</v>
      </c>
      <c r="D39">
        <v>33.07</v>
      </c>
      <c r="E39">
        <v>33.340000000000003</v>
      </c>
      <c r="F39">
        <v>3488700</v>
      </c>
      <c r="G39">
        <v>32.957013000000003</v>
      </c>
      <c r="H39">
        <f t="shared" si="0"/>
        <v>38</v>
      </c>
      <c r="J39" s="4"/>
      <c r="K39" s="4"/>
      <c r="L39" s="4"/>
    </row>
    <row r="40" spans="1:12">
      <c r="A40" s="1">
        <v>42705</v>
      </c>
      <c r="B40">
        <v>33.279998999999997</v>
      </c>
      <c r="C40">
        <v>33.340000000000003</v>
      </c>
      <c r="D40">
        <v>32.779998999999997</v>
      </c>
      <c r="E40">
        <v>33.099997999999999</v>
      </c>
      <c r="F40">
        <v>4619000</v>
      </c>
      <c r="G40">
        <v>32.719768999999999</v>
      </c>
      <c r="H40">
        <f t="shared" si="0"/>
        <v>39</v>
      </c>
      <c r="J40" s="4"/>
      <c r="K40" s="4"/>
      <c r="L40" s="4"/>
    </row>
    <row r="41" spans="1:12">
      <c r="A41" s="1">
        <v>42704</v>
      </c>
      <c r="B41">
        <v>33.75</v>
      </c>
      <c r="C41">
        <v>34.119999</v>
      </c>
      <c r="D41">
        <v>33.459999000000003</v>
      </c>
      <c r="E41">
        <v>33.459999000000003</v>
      </c>
      <c r="F41">
        <v>6759900</v>
      </c>
      <c r="G41">
        <v>33.075634000000001</v>
      </c>
      <c r="H41">
        <f t="shared" si="0"/>
        <v>40</v>
      </c>
      <c r="J41" s="4"/>
      <c r="K41" s="4"/>
      <c r="L41" s="4"/>
    </row>
    <row r="42" spans="1:12">
      <c r="A42" s="1">
        <v>42703</v>
      </c>
      <c r="B42">
        <v>34.080002</v>
      </c>
      <c r="C42">
        <v>34.380001</v>
      </c>
      <c r="D42">
        <v>34.029998999999997</v>
      </c>
      <c r="E42">
        <v>34.189999</v>
      </c>
      <c r="F42">
        <v>4035500</v>
      </c>
      <c r="G42">
        <v>33.797248000000003</v>
      </c>
      <c r="H42">
        <f t="shared" si="0"/>
        <v>41</v>
      </c>
      <c r="J42" s="4"/>
      <c r="K42" s="4"/>
      <c r="L42" s="4"/>
    </row>
    <row r="43" spans="1:12">
      <c r="A43" s="1">
        <v>42702</v>
      </c>
      <c r="B43">
        <v>33.409999999999997</v>
      </c>
      <c r="C43">
        <v>34.310001</v>
      </c>
      <c r="D43">
        <v>33.409999999999997</v>
      </c>
      <c r="E43">
        <v>34.150002000000001</v>
      </c>
      <c r="F43">
        <v>4966600</v>
      </c>
      <c r="G43">
        <v>33.757710000000003</v>
      </c>
      <c r="H43">
        <f t="shared" si="0"/>
        <v>42</v>
      </c>
      <c r="J43" s="4"/>
      <c r="K43" s="4"/>
      <c r="L43" s="4"/>
    </row>
    <row r="44" spans="1:12">
      <c r="A44" s="1">
        <v>42699</v>
      </c>
      <c r="B44">
        <v>32.889999000000003</v>
      </c>
      <c r="C44">
        <v>33.459999000000003</v>
      </c>
      <c r="D44">
        <v>32.889999000000003</v>
      </c>
      <c r="E44">
        <v>33.32</v>
      </c>
      <c r="F44">
        <v>1783900</v>
      </c>
      <c r="G44">
        <v>32.937243000000002</v>
      </c>
      <c r="H44">
        <f t="shared" si="0"/>
        <v>43</v>
      </c>
      <c r="J44" s="45"/>
      <c r="K44" s="45"/>
      <c r="L44" s="45"/>
    </row>
    <row r="45" spans="1:12">
      <c r="A45" s="1">
        <v>42697</v>
      </c>
      <c r="B45">
        <v>33.020000000000003</v>
      </c>
      <c r="C45">
        <v>33.240001999999997</v>
      </c>
      <c r="D45">
        <v>32.700001</v>
      </c>
      <c r="E45">
        <v>32.810001</v>
      </c>
      <c r="F45">
        <v>3219200</v>
      </c>
      <c r="G45">
        <v>32.433103000000003</v>
      </c>
      <c r="H45">
        <f t="shared" si="0"/>
        <v>44</v>
      </c>
      <c r="J45" s="4"/>
      <c r="K45" s="4"/>
      <c r="L45" s="4"/>
    </row>
    <row r="46" spans="1:12">
      <c r="A46" s="1">
        <v>42696</v>
      </c>
      <c r="B46">
        <v>33.240001999999997</v>
      </c>
      <c r="C46">
        <v>33.470001000000003</v>
      </c>
      <c r="D46">
        <v>33.07</v>
      </c>
      <c r="E46">
        <v>33.32</v>
      </c>
      <c r="F46">
        <v>3352100</v>
      </c>
      <c r="G46">
        <v>32.937243000000002</v>
      </c>
      <c r="H46">
        <f t="shared" si="0"/>
        <v>45</v>
      </c>
      <c r="J46" s="4"/>
      <c r="K46" s="4"/>
      <c r="L46" s="4"/>
    </row>
    <row r="47" spans="1:12">
      <c r="A47" s="1">
        <v>42695</v>
      </c>
      <c r="B47">
        <v>32.979999999999997</v>
      </c>
      <c r="C47">
        <v>33.360000999999997</v>
      </c>
      <c r="D47">
        <v>32.849997999999999</v>
      </c>
      <c r="E47">
        <v>33.340000000000003</v>
      </c>
      <c r="F47">
        <v>4023900</v>
      </c>
      <c r="G47">
        <v>32.957013000000003</v>
      </c>
      <c r="H47">
        <f t="shared" si="0"/>
        <v>46</v>
      </c>
      <c r="J47" s="4"/>
      <c r="K47" s="4"/>
      <c r="L47" s="4"/>
    </row>
    <row r="48" spans="1:12">
      <c r="A48" s="1">
        <v>42692</v>
      </c>
      <c r="B48">
        <v>32.889999000000003</v>
      </c>
      <c r="C48">
        <v>33.099997999999999</v>
      </c>
      <c r="D48">
        <v>32.669998</v>
      </c>
      <c r="E48">
        <v>32.840000000000003</v>
      </c>
      <c r="F48">
        <v>2901100</v>
      </c>
      <c r="G48">
        <v>32.462757000000003</v>
      </c>
      <c r="H48">
        <f t="shared" si="0"/>
        <v>47</v>
      </c>
      <c r="J48" s="4"/>
      <c r="K48" s="4"/>
      <c r="L48" s="4"/>
    </row>
    <row r="49" spans="1:12">
      <c r="A49" s="1">
        <v>42691</v>
      </c>
      <c r="B49">
        <v>32.799999</v>
      </c>
      <c r="C49">
        <v>33.07</v>
      </c>
      <c r="D49">
        <v>32.759998000000003</v>
      </c>
      <c r="E49">
        <v>32.830002</v>
      </c>
      <c r="F49">
        <v>2987600</v>
      </c>
      <c r="G49">
        <v>32.452874000000001</v>
      </c>
      <c r="H49">
        <f t="shared" si="0"/>
        <v>48</v>
      </c>
      <c r="J49" s="4"/>
      <c r="K49" s="4"/>
      <c r="L49" s="4"/>
    </row>
    <row r="50" spans="1:12">
      <c r="A50" s="1">
        <v>42690</v>
      </c>
      <c r="B50">
        <v>33.340000000000003</v>
      </c>
      <c r="C50">
        <v>33.43</v>
      </c>
      <c r="D50">
        <v>32.669998</v>
      </c>
      <c r="E50">
        <v>32.869999</v>
      </c>
      <c r="F50">
        <v>3562000</v>
      </c>
      <c r="G50">
        <v>32.492410999999997</v>
      </c>
      <c r="H50">
        <f t="shared" si="0"/>
        <v>49</v>
      </c>
      <c r="J50" s="4"/>
      <c r="K50" s="4"/>
      <c r="L50" s="4"/>
    </row>
    <row r="51" spans="1:12">
      <c r="A51" s="1">
        <v>42689</v>
      </c>
      <c r="B51">
        <v>33</v>
      </c>
      <c r="C51">
        <v>33.259998000000003</v>
      </c>
      <c r="D51">
        <v>32.869999</v>
      </c>
      <c r="E51">
        <v>33.240001999999997</v>
      </c>
      <c r="F51">
        <v>5239100</v>
      </c>
      <c r="G51">
        <v>32.858164000000002</v>
      </c>
      <c r="H51">
        <f t="shared" si="0"/>
        <v>50</v>
      </c>
      <c r="J51" s="4"/>
      <c r="K51" s="4"/>
      <c r="L51" s="4"/>
    </row>
    <row r="52" spans="1:12">
      <c r="A52" s="1">
        <v>42688</v>
      </c>
      <c r="B52">
        <v>33</v>
      </c>
      <c r="C52">
        <v>33.090000000000003</v>
      </c>
      <c r="D52">
        <v>32.599997999999999</v>
      </c>
      <c r="E52">
        <v>32.860000999999997</v>
      </c>
      <c r="F52">
        <v>7600700</v>
      </c>
      <c r="G52">
        <v>32.482528000000002</v>
      </c>
      <c r="H52">
        <f t="shared" si="0"/>
        <v>51</v>
      </c>
      <c r="J52" s="4"/>
      <c r="K52" s="4"/>
      <c r="L52" s="4"/>
    </row>
    <row r="53" spans="1:12">
      <c r="A53" s="1">
        <v>42685</v>
      </c>
      <c r="B53">
        <v>33.110000999999997</v>
      </c>
      <c r="C53">
        <v>33.560001</v>
      </c>
      <c r="D53">
        <v>32.970001000000003</v>
      </c>
      <c r="E53">
        <v>33.150002000000001</v>
      </c>
      <c r="F53">
        <v>4951100</v>
      </c>
      <c r="G53">
        <v>32.769196999999998</v>
      </c>
      <c r="H53">
        <f t="shared" si="0"/>
        <v>52</v>
      </c>
      <c r="J53" s="4"/>
      <c r="K53" s="4"/>
      <c r="L53" s="4"/>
    </row>
    <row r="54" spans="1:12">
      <c r="A54" s="1">
        <v>42684</v>
      </c>
      <c r="B54">
        <v>33.409999999999997</v>
      </c>
      <c r="C54">
        <v>33.669998</v>
      </c>
      <c r="D54">
        <v>32.459999000000003</v>
      </c>
      <c r="E54">
        <v>33.110000999999997</v>
      </c>
      <c r="F54">
        <v>6914600</v>
      </c>
      <c r="G54">
        <v>32.729655999999999</v>
      </c>
      <c r="H54">
        <f t="shared" si="0"/>
        <v>53</v>
      </c>
      <c r="J54" s="4"/>
      <c r="K54" s="4"/>
      <c r="L54" s="4"/>
    </row>
    <row r="55" spans="1:12">
      <c r="A55" s="1">
        <v>42683</v>
      </c>
      <c r="B55">
        <v>34.049999</v>
      </c>
      <c r="C55">
        <v>34.130001</v>
      </c>
      <c r="D55">
        <v>33.450001</v>
      </c>
      <c r="E55">
        <v>33.580002</v>
      </c>
      <c r="F55">
        <v>5569600</v>
      </c>
      <c r="G55">
        <v>33.194257999999998</v>
      </c>
      <c r="H55">
        <f t="shared" si="0"/>
        <v>54</v>
      </c>
      <c r="J55" s="4"/>
      <c r="K55" s="4"/>
      <c r="L55" s="4"/>
    </row>
    <row r="56" spans="1:12">
      <c r="A56" s="1">
        <v>42682</v>
      </c>
      <c r="B56">
        <v>34.610000999999997</v>
      </c>
      <c r="C56">
        <v>34.93</v>
      </c>
      <c r="D56">
        <v>34.490001999999997</v>
      </c>
      <c r="E56">
        <v>34.740001999999997</v>
      </c>
      <c r="F56">
        <v>3378400</v>
      </c>
      <c r="G56">
        <v>34.340933</v>
      </c>
      <c r="H56">
        <f t="shared" si="0"/>
        <v>55</v>
      </c>
      <c r="J56" s="4"/>
      <c r="K56" s="4"/>
      <c r="L56" s="4"/>
    </row>
    <row r="57" spans="1:12">
      <c r="A57" s="1">
        <v>42681</v>
      </c>
      <c r="B57">
        <v>34.169998</v>
      </c>
      <c r="C57">
        <v>34.549999</v>
      </c>
      <c r="D57">
        <v>33.840000000000003</v>
      </c>
      <c r="E57">
        <v>34.549999</v>
      </c>
      <c r="F57">
        <v>4026800</v>
      </c>
      <c r="G57">
        <v>34.153112999999998</v>
      </c>
      <c r="H57">
        <f t="shared" si="0"/>
        <v>56</v>
      </c>
      <c r="J57" s="4"/>
      <c r="K57" s="4"/>
      <c r="L57" s="4"/>
    </row>
    <row r="58" spans="1:12">
      <c r="A58" s="1">
        <v>42678</v>
      </c>
      <c r="B58">
        <v>34.270000000000003</v>
      </c>
      <c r="C58">
        <v>34.450001</v>
      </c>
      <c r="D58">
        <v>34.009998000000003</v>
      </c>
      <c r="E58">
        <v>34.020000000000003</v>
      </c>
      <c r="F58">
        <v>3861500</v>
      </c>
      <c r="G58">
        <v>33.629201999999999</v>
      </c>
      <c r="H58">
        <f t="shared" si="0"/>
        <v>57</v>
      </c>
      <c r="J58" s="4"/>
      <c r="K58" s="4"/>
      <c r="L58" s="4"/>
    </row>
    <row r="59" spans="1:12">
      <c r="A59" s="1">
        <v>42677</v>
      </c>
      <c r="B59">
        <v>33.909999999999997</v>
      </c>
      <c r="C59">
        <v>34.439999</v>
      </c>
      <c r="D59">
        <v>33.799999</v>
      </c>
      <c r="E59">
        <v>34.099997999999999</v>
      </c>
      <c r="F59">
        <v>4768900</v>
      </c>
      <c r="G59">
        <v>33.708280999999999</v>
      </c>
      <c r="H59">
        <f t="shared" si="0"/>
        <v>58</v>
      </c>
      <c r="J59" s="4"/>
      <c r="K59" s="4"/>
      <c r="L59" s="4"/>
    </row>
    <row r="60" spans="1:12">
      <c r="A60" s="1">
        <v>42676</v>
      </c>
      <c r="B60">
        <v>33.93</v>
      </c>
      <c r="C60">
        <v>34.110000999999997</v>
      </c>
      <c r="D60">
        <v>33.520000000000003</v>
      </c>
      <c r="E60">
        <v>33.909999999999997</v>
      </c>
      <c r="F60">
        <v>4624500</v>
      </c>
      <c r="G60">
        <v>33.520465000000002</v>
      </c>
      <c r="H60">
        <f t="shared" si="0"/>
        <v>59</v>
      </c>
      <c r="J60" s="4"/>
      <c r="K60" s="4"/>
      <c r="L60" s="4"/>
    </row>
    <row r="61" spans="1:12">
      <c r="A61" s="1">
        <v>42675</v>
      </c>
      <c r="B61">
        <v>34.979999999999997</v>
      </c>
      <c r="C61">
        <v>34.979999999999997</v>
      </c>
      <c r="D61">
        <v>33.869999</v>
      </c>
      <c r="E61">
        <v>34</v>
      </c>
      <c r="F61">
        <v>6690100</v>
      </c>
      <c r="G61">
        <v>33.609431999999998</v>
      </c>
      <c r="H61">
        <f t="shared" si="0"/>
        <v>60</v>
      </c>
      <c r="J61" s="4"/>
      <c r="K61" s="4"/>
      <c r="L61" s="4"/>
    </row>
    <row r="62" spans="1:12">
      <c r="A62" s="1">
        <v>42674</v>
      </c>
      <c r="B62">
        <v>33.959999000000003</v>
      </c>
      <c r="C62">
        <v>34.560001</v>
      </c>
      <c r="D62">
        <v>33.849997999999999</v>
      </c>
      <c r="E62">
        <v>34.340000000000003</v>
      </c>
      <c r="F62">
        <v>5208600</v>
      </c>
      <c r="G62">
        <v>33.945526000000001</v>
      </c>
      <c r="H62">
        <f t="shared" si="0"/>
        <v>61</v>
      </c>
      <c r="J62" s="4"/>
      <c r="K62" s="4"/>
      <c r="L62" s="4"/>
    </row>
    <row r="63" spans="1:12">
      <c r="A63" s="1">
        <v>42671</v>
      </c>
      <c r="B63">
        <v>33.700001</v>
      </c>
      <c r="C63">
        <v>33.950001</v>
      </c>
      <c r="D63">
        <v>33.630001</v>
      </c>
      <c r="E63">
        <v>33.810001</v>
      </c>
      <c r="F63">
        <v>3562300</v>
      </c>
      <c r="G63">
        <v>33.421616</v>
      </c>
      <c r="H63">
        <f t="shared" si="0"/>
        <v>62</v>
      </c>
      <c r="J63" s="4"/>
      <c r="K63" s="4"/>
      <c r="L63" s="4"/>
    </row>
    <row r="64" spans="1:12">
      <c r="A64" s="1">
        <v>42670</v>
      </c>
      <c r="B64">
        <v>33.669998</v>
      </c>
      <c r="C64">
        <v>33.830002</v>
      </c>
      <c r="D64">
        <v>33.540000999999997</v>
      </c>
      <c r="E64">
        <v>33.68</v>
      </c>
      <c r="F64">
        <v>3847000</v>
      </c>
      <c r="G64">
        <v>33.293107999999997</v>
      </c>
      <c r="H64">
        <f t="shared" si="0"/>
        <v>63</v>
      </c>
      <c r="J64" s="4"/>
      <c r="K64" s="4"/>
      <c r="L64" s="4"/>
    </row>
    <row r="65" spans="1:12">
      <c r="A65" s="1">
        <v>42669</v>
      </c>
      <c r="B65">
        <v>33.619999</v>
      </c>
      <c r="C65">
        <v>33.909999999999997</v>
      </c>
      <c r="D65">
        <v>33.43</v>
      </c>
      <c r="E65">
        <v>33.840000000000003</v>
      </c>
      <c r="F65">
        <v>2950500</v>
      </c>
      <c r="G65">
        <v>33.451270000000001</v>
      </c>
      <c r="H65">
        <f t="shared" si="0"/>
        <v>64</v>
      </c>
      <c r="J65" s="4"/>
      <c r="K65" s="4"/>
      <c r="L65" s="4"/>
    </row>
    <row r="66" spans="1:12">
      <c r="A66" s="1">
        <v>42668</v>
      </c>
      <c r="B66">
        <v>33.43</v>
      </c>
      <c r="C66">
        <v>33.740001999999997</v>
      </c>
      <c r="D66">
        <v>33.400002000000001</v>
      </c>
      <c r="E66">
        <v>33.700001</v>
      </c>
      <c r="F66">
        <v>2796200</v>
      </c>
      <c r="G66">
        <v>33.312879000000002</v>
      </c>
      <c r="H66">
        <f t="shared" si="0"/>
        <v>65</v>
      </c>
    </row>
    <row r="67" spans="1:12">
      <c r="A67" s="1">
        <v>42667</v>
      </c>
      <c r="B67">
        <v>33.43</v>
      </c>
      <c r="C67">
        <v>33.599997999999999</v>
      </c>
      <c r="D67">
        <v>33.229999999999997</v>
      </c>
      <c r="E67">
        <v>33.529998999999997</v>
      </c>
      <c r="F67">
        <v>2485000</v>
      </c>
      <c r="G67">
        <v>33.144829000000001</v>
      </c>
      <c r="H67">
        <f t="shared" si="0"/>
        <v>66</v>
      </c>
    </row>
    <row r="68" spans="1:12">
      <c r="A68" s="1">
        <v>42664</v>
      </c>
      <c r="B68">
        <v>33.419998</v>
      </c>
      <c r="C68">
        <v>33.580002</v>
      </c>
      <c r="D68">
        <v>33.139999000000003</v>
      </c>
      <c r="E68">
        <v>33.32</v>
      </c>
      <c r="F68">
        <v>3454500</v>
      </c>
      <c r="G68">
        <v>32.937243000000002</v>
      </c>
      <c r="H68">
        <f t="shared" ref="H68:H131" si="1">H67+1</f>
        <v>67</v>
      </c>
      <c r="J68" s="4"/>
      <c r="K68" s="4"/>
      <c r="L68" s="4"/>
    </row>
    <row r="69" spans="1:12">
      <c r="A69" s="1">
        <v>42663</v>
      </c>
      <c r="B69">
        <v>33.419998</v>
      </c>
      <c r="C69">
        <v>33.68</v>
      </c>
      <c r="D69">
        <v>33.290000999999997</v>
      </c>
      <c r="E69">
        <v>33.580002</v>
      </c>
      <c r="F69">
        <v>5049800</v>
      </c>
      <c r="G69">
        <v>33.194257999999998</v>
      </c>
      <c r="H69">
        <f t="shared" si="1"/>
        <v>68</v>
      </c>
      <c r="J69" s="4"/>
      <c r="K69" s="4"/>
      <c r="L69" s="4"/>
    </row>
    <row r="70" spans="1:12">
      <c r="A70" s="1">
        <v>42662</v>
      </c>
      <c r="B70">
        <v>33.330002</v>
      </c>
      <c r="C70">
        <v>33.529998999999997</v>
      </c>
      <c r="D70">
        <v>33.229999999999997</v>
      </c>
      <c r="E70">
        <v>33.360000999999997</v>
      </c>
      <c r="F70">
        <v>3401800</v>
      </c>
      <c r="G70">
        <v>32.976784000000002</v>
      </c>
      <c r="H70">
        <f t="shared" si="1"/>
        <v>69</v>
      </c>
      <c r="J70" s="4"/>
      <c r="K70" s="4"/>
      <c r="L70" s="4"/>
    </row>
    <row r="71" spans="1:12">
      <c r="A71" s="1">
        <v>42661</v>
      </c>
      <c r="B71">
        <v>33.279998999999997</v>
      </c>
      <c r="C71">
        <v>33.470001000000003</v>
      </c>
      <c r="D71">
        <v>33.020000000000003</v>
      </c>
      <c r="E71">
        <v>33.409999999999997</v>
      </c>
      <c r="F71">
        <v>3877400</v>
      </c>
      <c r="G71">
        <v>33.026209000000001</v>
      </c>
      <c r="H71">
        <f t="shared" si="1"/>
        <v>70</v>
      </c>
      <c r="J71" s="4"/>
      <c r="K71" s="4"/>
      <c r="L71" s="4"/>
    </row>
    <row r="72" spans="1:12">
      <c r="A72" s="1">
        <v>42660</v>
      </c>
      <c r="B72">
        <v>32.950001</v>
      </c>
      <c r="C72">
        <v>33.150002000000001</v>
      </c>
      <c r="D72">
        <v>32.860000999999997</v>
      </c>
      <c r="E72">
        <v>33.060001</v>
      </c>
      <c r="F72">
        <v>3411400</v>
      </c>
      <c r="G72">
        <v>32.680230999999999</v>
      </c>
      <c r="H72">
        <f t="shared" si="1"/>
        <v>71</v>
      </c>
      <c r="J72" s="4"/>
      <c r="K72" s="4"/>
      <c r="L72" s="4"/>
    </row>
    <row r="73" spans="1:12">
      <c r="A73" s="1">
        <v>42657</v>
      </c>
      <c r="B73">
        <v>32.959999000000003</v>
      </c>
      <c r="C73">
        <v>33.169998</v>
      </c>
      <c r="D73">
        <v>32.799999</v>
      </c>
      <c r="E73">
        <v>32.919998</v>
      </c>
      <c r="F73">
        <v>5691600</v>
      </c>
      <c r="G73">
        <v>32.541836000000004</v>
      </c>
      <c r="H73">
        <f t="shared" si="1"/>
        <v>72</v>
      </c>
      <c r="J73" s="4"/>
      <c r="K73" s="4"/>
      <c r="L73" s="4"/>
    </row>
    <row r="74" spans="1:12">
      <c r="A74" s="1">
        <v>42656</v>
      </c>
      <c r="B74">
        <v>32.459999000000003</v>
      </c>
      <c r="C74">
        <v>33.400002000000001</v>
      </c>
      <c r="D74">
        <v>32.369999</v>
      </c>
      <c r="E74">
        <v>33</v>
      </c>
      <c r="F74">
        <v>12995500</v>
      </c>
      <c r="G74">
        <v>32.620919000000001</v>
      </c>
      <c r="H74">
        <f t="shared" si="1"/>
        <v>73</v>
      </c>
      <c r="J74" s="4"/>
      <c r="K74" s="4"/>
      <c r="L74" s="4"/>
    </row>
    <row r="75" spans="1:12">
      <c r="A75" s="1">
        <v>42655</v>
      </c>
      <c r="B75">
        <v>32.439999</v>
      </c>
      <c r="C75">
        <v>32.709999000000003</v>
      </c>
      <c r="D75">
        <v>32.349997999999999</v>
      </c>
      <c r="E75">
        <v>32.520000000000003</v>
      </c>
      <c r="F75">
        <v>5738200</v>
      </c>
      <c r="G75">
        <v>32.146433000000002</v>
      </c>
      <c r="H75">
        <f t="shared" si="1"/>
        <v>74</v>
      </c>
      <c r="J75" s="4"/>
      <c r="K75" s="4"/>
      <c r="L75" s="4"/>
    </row>
    <row r="76" spans="1:12">
      <c r="A76" s="1">
        <v>42654</v>
      </c>
      <c r="B76">
        <v>32.459999000000003</v>
      </c>
      <c r="C76">
        <v>32.599997999999999</v>
      </c>
      <c r="D76">
        <v>32.119999</v>
      </c>
      <c r="E76">
        <v>32.189999</v>
      </c>
      <c r="F76">
        <v>4339800</v>
      </c>
      <c r="G76">
        <v>31.820222000000001</v>
      </c>
      <c r="H76">
        <f t="shared" si="1"/>
        <v>75</v>
      </c>
      <c r="J76" s="4"/>
      <c r="K76" s="4"/>
      <c r="L76" s="4"/>
    </row>
    <row r="77" spans="1:12">
      <c r="A77" s="1">
        <v>42653</v>
      </c>
      <c r="B77">
        <v>32.32</v>
      </c>
      <c r="C77">
        <v>32.57</v>
      </c>
      <c r="D77">
        <v>32.259998000000003</v>
      </c>
      <c r="E77">
        <v>32.509998000000003</v>
      </c>
      <c r="F77">
        <v>3945700</v>
      </c>
      <c r="G77">
        <v>32.136546000000003</v>
      </c>
      <c r="H77">
        <f t="shared" si="1"/>
        <v>76</v>
      </c>
      <c r="J77" s="4"/>
      <c r="K77" s="4"/>
      <c r="L77" s="4"/>
    </row>
    <row r="78" spans="1:12">
      <c r="A78" s="1">
        <v>42650</v>
      </c>
      <c r="B78">
        <v>32.529998999999997</v>
      </c>
      <c r="C78">
        <v>33.240001999999997</v>
      </c>
      <c r="D78">
        <v>32.080002</v>
      </c>
      <c r="E78">
        <v>32.25</v>
      </c>
      <c r="F78">
        <v>8085400</v>
      </c>
      <c r="G78">
        <v>31.879534</v>
      </c>
      <c r="H78">
        <f t="shared" si="1"/>
        <v>77</v>
      </c>
      <c r="J78" s="4"/>
      <c r="K78" s="4"/>
      <c r="L78" s="4"/>
    </row>
    <row r="79" spans="1:12">
      <c r="A79" s="1">
        <v>42649</v>
      </c>
      <c r="B79">
        <v>32.560001</v>
      </c>
      <c r="C79">
        <v>32.709999000000003</v>
      </c>
      <c r="D79">
        <v>32.389999000000003</v>
      </c>
      <c r="E79">
        <v>32.5</v>
      </c>
      <c r="F79">
        <v>8117100</v>
      </c>
      <c r="G79">
        <v>32.126663000000001</v>
      </c>
      <c r="H79">
        <f t="shared" si="1"/>
        <v>78</v>
      </c>
      <c r="J79" s="4"/>
      <c r="K79" s="4"/>
      <c r="L79" s="4"/>
    </row>
    <row r="80" spans="1:12">
      <c r="A80" s="1">
        <v>42648</v>
      </c>
      <c r="B80">
        <v>32.950001</v>
      </c>
      <c r="C80">
        <v>33</v>
      </c>
      <c r="D80">
        <v>32.349997999999999</v>
      </c>
      <c r="E80">
        <v>32.650002000000001</v>
      </c>
      <c r="F80">
        <v>10898300</v>
      </c>
      <c r="G80">
        <v>32.274940999999998</v>
      </c>
      <c r="H80">
        <f t="shared" si="1"/>
        <v>79</v>
      </c>
      <c r="J80" s="4"/>
      <c r="K80" s="4"/>
      <c r="L80" s="4"/>
    </row>
    <row r="81" spans="1:12">
      <c r="A81" s="1">
        <v>42647</v>
      </c>
      <c r="B81">
        <v>33.950001</v>
      </c>
      <c r="C81">
        <v>34</v>
      </c>
      <c r="D81">
        <v>32.75</v>
      </c>
      <c r="E81">
        <v>32.900002000000001</v>
      </c>
      <c r="F81">
        <v>9571700</v>
      </c>
      <c r="G81">
        <v>32.522069000000002</v>
      </c>
      <c r="H81">
        <f t="shared" si="1"/>
        <v>80</v>
      </c>
      <c r="J81" s="4"/>
      <c r="K81" s="4"/>
      <c r="L81" s="4"/>
    </row>
    <row r="82" spans="1:12">
      <c r="A82" s="1">
        <v>42646</v>
      </c>
      <c r="B82">
        <v>34.479999999999997</v>
      </c>
      <c r="C82">
        <v>34.57</v>
      </c>
      <c r="D82">
        <v>33.709999000000003</v>
      </c>
      <c r="E82">
        <v>33.950001</v>
      </c>
      <c r="F82">
        <v>5283400</v>
      </c>
      <c r="G82">
        <v>33.560006999999999</v>
      </c>
      <c r="H82">
        <f t="shared" si="1"/>
        <v>81</v>
      </c>
      <c r="J82" s="4"/>
      <c r="K82" s="4"/>
      <c r="L82" s="4"/>
    </row>
    <row r="83" spans="1:12">
      <c r="A83" s="1">
        <v>42643</v>
      </c>
      <c r="B83">
        <v>34.869999</v>
      </c>
      <c r="C83">
        <v>35.07</v>
      </c>
      <c r="D83">
        <v>34.400002000000001</v>
      </c>
      <c r="E83">
        <v>34.57</v>
      </c>
      <c r="F83">
        <v>4998500</v>
      </c>
      <c r="G83">
        <v>34.172884000000003</v>
      </c>
      <c r="H83">
        <f t="shared" si="1"/>
        <v>82</v>
      </c>
      <c r="J83" s="4"/>
      <c r="K83" s="4"/>
      <c r="L83" s="4"/>
    </row>
    <row r="84" spans="1:12">
      <c r="A84" s="1">
        <v>42642</v>
      </c>
      <c r="B84">
        <v>35.020000000000003</v>
      </c>
      <c r="C84">
        <v>35.049999</v>
      </c>
      <c r="D84">
        <v>34.720001000000003</v>
      </c>
      <c r="E84">
        <v>34.82</v>
      </c>
      <c r="F84">
        <v>4647400</v>
      </c>
      <c r="G84">
        <v>34.420012</v>
      </c>
      <c r="H84">
        <f t="shared" si="1"/>
        <v>83</v>
      </c>
      <c r="J84" s="4"/>
      <c r="K84" s="4"/>
      <c r="L84" s="4"/>
    </row>
    <row r="85" spans="1:12">
      <c r="A85" s="1">
        <v>42641</v>
      </c>
      <c r="B85">
        <v>35.380001</v>
      </c>
      <c r="C85">
        <v>35.479999999999997</v>
      </c>
      <c r="D85">
        <v>34.82</v>
      </c>
      <c r="E85">
        <v>35.110000999999997</v>
      </c>
      <c r="F85">
        <v>4123000</v>
      </c>
      <c r="G85">
        <v>34.706681000000003</v>
      </c>
      <c r="H85">
        <f t="shared" si="1"/>
        <v>84</v>
      </c>
    </row>
    <row r="86" spans="1:12">
      <c r="A86" s="1">
        <v>42640</v>
      </c>
      <c r="B86">
        <v>35.909999999999997</v>
      </c>
      <c r="C86">
        <v>35.939999</v>
      </c>
      <c r="D86">
        <v>35.139999000000003</v>
      </c>
      <c r="E86">
        <v>35.240001999999997</v>
      </c>
      <c r="F86">
        <v>4739100</v>
      </c>
      <c r="G86">
        <v>34.835189</v>
      </c>
      <c r="H86">
        <f t="shared" si="1"/>
        <v>85</v>
      </c>
    </row>
    <row r="87" spans="1:12">
      <c r="A87" s="1">
        <v>42639</v>
      </c>
      <c r="B87">
        <v>35.669998</v>
      </c>
      <c r="C87">
        <v>35.810001</v>
      </c>
      <c r="D87">
        <v>35.479999999999997</v>
      </c>
      <c r="E87">
        <v>35.759998000000003</v>
      </c>
      <c r="F87">
        <v>4682300</v>
      </c>
      <c r="G87">
        <v>35.349212000000001</v>
      </c>
      <c r="H87">
        <f t="shared" si="1"/>
        <v>86</v>
      </c>
      <c r="J87" s="4"/>
      <c r="K87" s="4"/>
      <c r="L87" s="4"/>
    </row>
    <row r="88" spans="1:12">
      <c r="A88" s="1">
        <v>42636</v>
      </c>
      <c r="B88">
        <v>35.5</v>
      </c>
      <c r="C88">
        <v>35.810001</v>
      </c>
      <c r="D88">
        <v>35.400002000000001</v>
      </c>
      <c r="E88">
        <v>35.700001</v>
      </c>
      <c r="F88">
        <v>4155500</v>
      </c>
      <c r="G88">
        <v>35.289904</v>
      </c>
      <c r="H88">
        <f t="shared" si="1"/>
        <v>87</v>
      </c>
      <c r="J88" s="4"/>
      <c r="K88" s="4"/>
      <c r="L88" s="4"/>
    </row>
    <row r="89" spans="1:12">
      <c r="A89" s="1">
        <v>42635</v>
      </c>
      <c r="B89">
        <v>35.619999</v>
      </c>
      <c r="C89">
        <v>35.889999000000003</v>
      </c>
      <c r="D89">
        <v>35.57</v>
      </c>
      <c r="E89">
        <v>35.82</v>
      </c>
      <c r="F89">
        <v>3435500</v>
      </c>
      <c r="G89">
        <v>35.408524</v>
      </c>
      <c r="H89">
        <f t="shared" si="1"/>
        <v>88</v>
      </c>
      <c r="J89" s="4"/>
      <c r="K89" s="4"/>
      <c r="L89" s="4"/>
    </row>
    <row r="90" spans="1:12">
      <c r="A90" s="1">
        <v>42634</v>
      </c>
      <c r="B90">
        <v>34.770000000000003</v>
      </c>
      <c r="C90">
        <v>35.490001999999997</v>
      </c>
      <c r="D90">
        <v>34.75</v>
      </c>
      <c r="E90">
        <v>35.450001</v>
      </c>
      <c r="F90">
        <v>4460000</v>
      </c>
      <c r="G90">
        <v>35.042776000000003</v>
      </c>
      <c r="H90">
        <f t="shared" si="1"/>
        <v>89</v>
      </c>
      <c r="J90" s="4"/>
      <c r="K90" s="4"/>
      <c r="L90" s="4"/>
    </row>
    <row r="91" spans="1:12">
      <c r="A91" s="1">
        <v>42633</v>
      </c>
      <c r="B91">
        <v>35.189999</v>
      </c>
      <c r="C91">
        <v>35.25</v>
      </c>
      <c r="D91">
        <v>34.75</v>
      </c>
      <c r="E91">
        <v>34.770000000000003</v>
      </c>
      <c r="F91">
        <v>4428400</v>
      </c>
      <c r="G91">
        <v>34.370587</v>
      </c>
      <c r="H91">
        <f t="shared" si="1"/>
        <v>90</v>
      </c>
    </row>
    <row r="92" spans="1:12">
      <c r="A92" s="1">
        <v>42632</v>
      </c>
      <c r="B92">
        <v>35.159999999999997</v>
      </c>
      <c r="C92">
        <v>35.209999000000003</v>
      </c>
      <c r="D92">
        <v>34.889999000000003</v>
      </c>
      <c r="E92">
        <v>35.110000999999997</v>
      </c>
      <c r="F92">
        <v>3970200</v>
      </c>
      <c r="G92">
        <v>34.706681000000003</v>
      </c>
      <c r="H92">
        <f t="shared" si="1"/>
        <v>91</v>
      </c>
      <c r="J92" s="2"/>
    </row>
    <row r="93" spans="1:12">
      <c r="A93" s="1">
        <v>42629</v>
      </c>
      <c r="B93">
        <v>34.599997999999999</v>
      </c>
      <c r="C93">
        <v>35.119999</v>
      </c>
      <c r="D93">
        <v>34.419998</v>
      </c>
      <c r="E93">
        <v>35.090000000000003</v>
      </c>
      <c r="F93">
        <v>7192400</v>
      </c>
      <c r="G93">
        <v>34.686911000000002</v>
      </c>
      <c r="H93">
        <f t="shared" si="1"/>
        <v>92</v>
      </c>
      <c r="J93" s="4"/>
      <c r="K93" s="4"/>
      <c r="L93" s="4"/>
    </row>
    <row r="94" spans="1:12">
      <c r="A94" s="1">
        <v>42628</v>
      </c>
      <c r="B94">
        <v>34.110000999999997</v>
      </c>
      <c r="C94">
        <v>34.740001999999997</v>
      </c>
      <c r="D94">
        <v>33.979999999999997</v>
      </c>
      <c r="E94">
        <v>34.68</v>
      </c>
      <c r="F94">
        <v>4838600</v>
      </c>
      <c r="G94">
        <v>34.281621000000001</v>
      </c>
      <c r="H94">
        <f t="shared" si="1"/>
        <v>93</v>
      </c>
      <c r="J94" s="4"/>
      <c r="K94" s="4"/>
      <c r="L94" s="4"/>
    </row>
    <row r="95" spans="1:12">
      <c r="A95" s="1">
        <v>42627</v>
      </c>
      <c r="B95">
        <v>33.950001</v>
      </c>
      <c r="C95">
        <v>34.470001000000003</v>
      </c>
      <c r="D95">
        <v>33.880001</v>
      </c>
      <c r="E95">
        <v>34.130001</v>
      </c>
      <c r="F95">
        <v>5171900</v>
      </c>
      <c r="G95">
        <v>33.737938999999997</v>
      </c>
      <c r="H95">
        <f t="shared" si="1"/>
        <v>94</v>
      </c>
      <c r="J95" s="4"/>
      <c r="K95" s="4"/>
      <c r="L95" s="4"/>
    </row>
    <row r="96" spans="1:12">
      <c r="A96" s="1">
        <v>42626</v>
      </c>
      <c r="B96">
        <v>34.200001</v>
      </c>
      <c r="C96">
        <v>34.209999000000003</v>
      </c>
      <c r="D96">
        <v>33.650002000000001</v>
      </c>
      <c r="E96">
        <v>33.75</v>
      </c>
      <c r="F96">
        <v>4794400</v>
      </c>
      <c r="G96">
        <v>33.362302999999997</v>
      </c>
      <c r="H96">
        <f t="shared" si="1"/>
        <v>95</v>
      </c>
      <c r="J96" s="4"/>
      <c r="K96" s="4"/>
      <c r="L96" s="4"/>
    </row>
    <row r="97" spans="1:12">
      <c r="A97" s="1">
        <v>42625</v>
      </c>
      <c r="B97">
        <v>33.529998999999997</v>
      </c>
      <c r="C97">
        <v>34.25</v>
      </c>
      <c r="D97">
        <v>33.520000000000003</v>
      </c>
      <c r="E97">
        <v>34.209999000000003</v>
      </c>
      <c r="F97">
        <v>6921600</v>
      </c>
      <c r="G97">
        <v>33.817017999999997</v>
      </c>
      <c r="H97">
        <f t="shared" si="1"/>
        <v>96</v>
      </c>
      <c r="J97" s="4"/>
      <c r="K97" s="4"/>
      <c r="L97" s="4"/>
    </row>
    <row r="98" spans="1:12">
      <c r="A98" s="1">
        <v>42622</v>
      </c>
      <c r="B98">
        <v>34.709999000000003</v>
      </c>
      <c r="C98">
        <v>34.709999000000003</v>
      </c>
      <c r="D98">
        <v>33.610000999999997</v>
      </c>
      <c r="E98">
        <v>33.630001</v>
      </c>
      <c r="F98">
        <v>5697000</v>
      </c>
      <c r="G98">
        <v>33.243682999999997</v>
      </c>
      <c r="H98">
        <f t="shared" si="1"/>
        <v>97</v>
      </c>
      <c r="J98" s="4"/>
      <c r="K98" s="4"/>
      <c r="L98" s="4"/>
    </row>
    <row r="99" spans="1:12">
      <c r="A99" s="1">
        <v>42621</v>
      </c>
      <c r="B99">
        <v>34.669998</v>
      </c>
      <c r="C99">
        <v>35</v>
      </c>
      <c r="D99">
        <v>34.669998</v>
      </c>
      <c r="E99">
        <v>34.939999</v>
      </c>
      <c r="F99">
        <v>4375200</v>
      </c>
      <c r="G99">
        <v>34.538632</v>
      </c>
      <c r="H99">
        <f t="shared" si="1"/>
        <v>98</v>
      </c>
      <c r="J99" s="4"/>
      <c r="K99" s="4"/>
      <c r="L99" s="4"/>
    </row>
    <row r="100" spans="1:12">
      <c r="A100" s="1">
        <v>42620</v>
      </c>
      <c r="B100">
        <v>34.93</v>
      </c>
      <c r="C100">
        <v>34.950001</v>
      </c>
      <c r="D100">
        <v>34.549999</v>
      </c>
      <c r="E100">
        <v>34.709999000000003</v>
      </c>
      <c r="F100">
        <v>3798300</v>
      </c>
      <c r="G100">
        <v>34.311275000000002</v>
      </c>
      <c r="H100">
        <f t="shared" si="1"/>
        <v>99</v>
      </c>
      <c r="J100" s="4"/>
      <c r="K100" s="4"/>
      <c r="L100" s="4"/>
    </row>
    <row r="101" spans="1:12">
      <c r="A101" s="1">
        <v>42619</v>
      </c>
      <c r="B101">
        <v>35.159999999999997</v>
      </c>
      <c r="C101">
        <v>35.490001999999997</v>
      </c>
      <c r="D101">
        <v>35.110000999999997</v>
      </c>
      <c r="E101">
        <v>35.310001</v>
      </c>
      <c r="F101">
        <v>4180000</v>
      </c>
      <c r="G101">
        <v>34.528751</v>
      </c>
      <c r="H101">
        <f t="shared" si="1"/>
        <v>100</v>
      </c>
      <c r="J101" s="4"/>
      <c r="K101" s="4"/>
      <c r="L101" s="4"/>
    </row>
    <row r="102" spans="1:12">
      <c r="A102" s="1">
        <v>42615</v>
      </c>
      <c r="B102">
        <v>34.610000999999997</v>
      </c>
      <c r="C102">
        <v>35.060001</v>
      </c>
      <c r="D102">
        <v>34.599997999999999</v>
      </c>
      <c r="E102">
        <v>35.029998999999997</v>
      </c>
      <c r="F102">
        <v>4873000</v>
      </c>
      <c r="G102">
        <v>34.254942999999997</v>
      </c>
      <c r="H102">
        <f t="shared" si="1"/>
        <v>101</v>
      </c>
      <c r="J102" s="4"/>
      <c r="K102" s="4"/>
      <c r="L102" s="4"/>
    </row>
    <row r="103" spans="1:12">
      <c r="A103" s="1">
        <v>42614</v>
      </c>
      <c r="B103">
        <v>34.75</v>
      </c>
      <c r="C103">
        <v>34.840000000000003</v>
      </c>
      <c r="D103">
        <v>34.380001</v>
      </c>
      <c r="E103">
        <v>34.439999</v>
      </c>
      <c r="F103">
        <v>4781500</v>
      </c>
      <c r="G103">
        <v>33.677996999999998</v>
      </c>
      <c r="H103">
        <f t="shared" si="1"/>
        <v>102</v>
      </c>
      <c r="J103" s="4"/>
      <c r="K103" s="4"/>
      <c r="L103" s="4"/>
    </row>
    <row r="104" spans="1:12">
      <c r="A104" s="1">
        <v>42613</v>
      </c>
      <c r="B104">
        <v>34.509998000000003</v>
      </c>
      <c r="C104">
        <v>34.790000999999997</v>
      </c>
      <c r="D104">
        <v>34.349997999999999</v>
      </c>
      <c r="E104">
        <v>34.779998999999997</v>
      </c>
      <c r="F104">
        <v>6481300</v>
      </c>
      <c r="G104">
        <v>34.010475</v>
      </c>
      <c r="H104">
        <f t="shared" si="1"/>
        <v>103</v>
      </c>
      <c r="J104" s="4"/>
      <c r="K104" s="4"/>
      <c r="L104" s="4"/>
    </row>
    <row r="105" spans="1:12">
      <c r="A105" s="1">
        <v>42612</v>
      </c>
      <c r="B105">
        <v>34.959999000000003</v>
      </c>
      <c r="C105">
        <v>35.159999999999997</v>
      </c>
      <c r="D105">
        <v>34.419998</v>
      </c>
      <c r="E105">
        <v>34.509998000000003</v>
      </c>
      <c r="F105">
        <v>5063400</v>
      </c>
      <c r="G105">
        <v>33.746448000000001</v>
      </c>
      <c r="H105">
        <f t="shared" si="1"/>
        <v>104</v>
      </c>
      <c r="J105" s="4"/>
      <c r="K105" s="4"/>
      <c r="L105" s="4"/>
    </row>
    <row r="106" spans="1:12">
      <c r="A106" s="1">
        <v>42611</v>
      </c>
      <c r="B106">
        <v>34.860000999999997</v>
      </c>
      <c r="C106">
        <v>35.060001</v>
      </c>
      <c r="D106">
        <v>34.590000000000003</v>
      </c>
      <c r="E106">
        <v>34.979999999999997</v>
      </c>
      <c r="F106">
        <v>3079000</v>
      </c>
      <c r="G106">
        <v>34.206049999999998</v>
      </c>
      <c r="H106">
        <f t="shared" si="1"/>
        <v>105</v>
      </c>
      <c r="J106" s="4"/>
      <c r="K106" s="4"/>
      <c r="L106" s="4"/>
    </row>
    <row r="107" spans="1:12">
      <c r="A107" s="1">
        <v>42608</v>
      </c>
      <c r="B107">
        <v>35.310001</v>
      </c>
      <c r="C107">
        <v>35.610000999999997</v>
      </c>
      <c r="D107">
        <v>34.619999</v>
      </c>
      <c r="E107">
        <v>34.659999999999997</v>
      </c>
      <c r="F107">
        <v>3505300</v>
      </c>
      <c r="G107">
        <v>33.893130999999997</v>
      </c>
      <c r="H107">
        <f t="shared" si="1"/>
        <v>106</v>
      </c>
      <c r="J107" s="4"/>
      <c r="K107" s="4"/>
      <c r="L107" s="4"/>
    </row>
    <row r="108" spans="1:12">
      <c r="A108" s="1">
        <v>42607</v>
      </c>
      <c r="B108">
        <v>35.340000000000003</v>
      </c>
      <c r="C108">
        <v>35.409999999999997</v>
      </c>
      <c r="D108">
        <v>35.200001</v>
      </c>
      <c r="E108">
        <v>35.32</v>
      </c>
      <c r="F108">
        <v>2701200</v>
      </c>
      <c r="G108">
        <v>34.538527999999999</v>
      </c>
      <c r="H108">
        <f t="shared" si="1"/>
        <v>107</v>
      </c>
      <c r="J108" s="4"/>
      <c r="K108" s="4"/>
      <c r="L108" s="4"/>
    </row>
    <row r="109" spans="1:12">
      <c r="A109" s="1">
        <v>42606</v>
      </c>
      <c r="B109">
        <v>35.270000000000003</v>
      </c>
      <c r="C109">
        <v>35.400002000000001</v>
      </c>
      <c r="D109">
        <v>34.93</v>
      </c>
      <c r="E109">
        <v>35.259998000000003</v>
      </c>
      <c r="F109">
        <v>4336800</v>
      </c>
      <c r="G109">
        <v>34.479854000000003</v>
      </c>
      <c r="H109">
        <f t="shared" si="1"/>
        <v>108</v>
      </c>
      <c r="J109" s="4"/>
      <c r="K109" s="4"/>
      <c r="L109" s="4"/>
    </row>
    <row r="110" spans="1:12">
      <c r="A110" s="1">
        <v>42605</v>
      </c>
      <c r="B110">
        <v>35.490001999999997</v>
      </c>
      <c r="C110">
        <v>35.759998000000003</v>
      </c>
      <c r="D110">
        <v>35.259998000000003</v>
      </c>
      <c r="E110">
        <v>35.259998000000003</v>
      </c>
      <c r="F110">
        <v>3456600</v>
      </c>
      <c r="G110">
        <v>34.479854000000003</v>
      </c>
      <c r="H110">
        <f t="shared" si="1"/>
        <v>109</v>
      </c>
      <c r="J110" s="4"/>
      <c r="K110" s="4"/>
      <c r="L110" s="4"/>
    </row>
    <row r="111" spans="1:12">
      <c r="A111" s="1">
        <v>42604</v>
      </c>
      <c r="B111">
        <v>35.279998999999997</v>
      </c>
      <c r="C111">
        <v>35.439999</v>
      </c>
      <c r="D111">
        <v>35.07</v>
      </c>
      <c r="E111">
        <v>35.419998</v>
      </c>
      <c r="F111">
        <v>4191400</v>
      </c>
      <c r="G111">
        <v>34.636313999999999</v>
      </c>
      <c r="H111">
        <f t="shared" si="1"/>
        <v>110</v>
      </c>
      <c r="J111" s="4"/>
      <c r="K111" s="4"/>
      <c r="L111" s="4"/>
    </row>
    <row r="112" spans="1:12">
      <c r="A112" s="1">
        <v>42601</v>
      </c>
      <c r="B112">
        <v>35.380001</v>
      </c>
      <c r="C112">
        <v>35.470001000000003</v>
      </c>
      <c r="D112">
        <v>34.950001</v>
      </c>
      <c r="E112">
        <v>35.150002000000001</v>
      </c>
      <c r="F112">
        <v>4016700</v>
      </c>
      <c r="G112">
        <v>34.372290999999997</v>
      </c>
      <c r="H112">
        <f t="shared" si="1"/>
        <v>111</v>
      </c>
      <c r="J112" s="4"/>
      <c r="K112" s="4"/>
      <c r="L112" s="4"/>
    </row>
    <row r="113" spans="1:12">
      <c r="A113" s="1">
        <v>42600</v>
      </c>
      <c r="B113">
        <v>35.270000000000003</v>
      </c>
      <c r="C113">
        <v>35.599997999999999</v>
      </c>
      <c r="D113">
        <v>35.270000000000003</v>
      </c>
      <c r="E113">
        <v>35.580002</v>
      </c>
      <c r="F113">
        <v>4370200</v>
      </c>
      <c r="G113">
        <v>34.792777000000001</v>
      </c>
      <c r="H113">
        <f t="shared" si="1"/>
        <v>112</v>
      </c>
      <c r="J113" s="4"/>
      <c r="K113" s="4"/>
      <c r="L113" s="4"/>
    </row>
    <row r="114" spans="1:12">
      <c r="A114" s="1">
        <v>42599</v>
      </c>
      <c r="B114">
        <v>34.93</v>
      </c>
      <c r="C114">
        <v>35.470001000000003</v>
      </c>
      <c r="D114">
        <v>34.560001</v>
      </c>
      <c r="E114">
        <v>35.369999</v>
      </c>
      <c r="F114">
        <v>6565000</v>
      </c>
      <c r="G114">
        <v>34.587420999999999</v>
      </c>
      <c r="H114">
        <f t="shared" si="1"/>
        <v>113</v>
      </c>
      <c r="J114" s="4"/>
      <c r="K114" s="4"/>
      <c r="L114" s="4"/>
    </row>
    <row r="115" spans="1:12">
      <c r="A115" s="1">
        <v>42598</v>
      </c>
      <c r="B115">
        <v>35.32</v>
      </c>
      <c r="C115">
        <v>35.330002</v>
      </c>
      <c r="D115">
        <v>34.939999</v>
      </c>
      <c r="E115">
        <v>34.970001000000003</v>
      </c>
      <c r="F115">
        <v>4913200</v>
      </c>
      <c r="G115">
        <v>34.196272999999998</v>
      </c>
      <c r="H115">
        <f t="shared" si="1"/>
        <v>114</v>
      </c>
      <c r="J115" s="4"/>
      <c r="K115" s="4"/>
      <c r="L115" s="4"/>
    </row>
    <row r="116" spans="1:12">
      <c r="A116" s="1">
        <v>42597</v>
      </c>
      <c r="B116">
        <v>36.259998000000003</v>
      </c>
      <c r="C116">
        <v>36.389999000000003</v>
      </c>
      <c r="D116">
        <v>35.380001</v>
      </c>
      <c r="E116">
        <v>35.419998</v>
      </c>
      <c r="F116">
        <v>5366500</v>
      </c>
      <c r="G116">
        <v>34.636313999999999</v>
      </c>
      <c r="H116">
        <f t="shared" si="1"/>
        <v>115</v>
      </c>
      <c r="J116" s="4"/>
      <c r="K116" s="4"/>
      <c r="L116" s="4"/>
    </row>
    <row r="117" spans="1:12">
      <c r="A117" s="1">
        <v>42594</v>
      </c>
      <c r="B117">
        <v>36.560001</v>
      </c>
      <c r="C117">
        <v>36.75</v>
      </c>
      <c r="D117">
        <v>36.240001999999997</v>
      </c>
      <c r="E117">
        <v>36.259998000000003</v>
      </c>
      <c r="F117">
        <v>3372400</v>
      </c>
      <c r="G117">
        <v>35.457728000000003</v>
      </c>
      <c r="H117">
        <f t="shared" si="1"/>
        <v>116</v>
      </c>
      <c r="J117" s="4"/>
      <c r="K117" s="4"/>
      <c r="L117" s="4"/>
    </row>
    <row r="118" spans="1:12">
      <c r="A118" s="1">
        <v>42593</v>
      </c>
      <c r="B118">
        <v>36.040000999999997</v>
      </c>
      <c r="C118">
        <v>36.409999999999997</v>
      </c>
      <c r="D118">
        <v>35.900002000000001</v>
      </c>
      <c r="E118">
        <v>36.400002000000001</v>
      </c>
      <c r="F118">
        <v>4333000</v>
      </c>
      <c r="G118">
        <v>35.594633999999999</v>
      </c>
      <c r="H118">
        <f t="shared" si="1"/>
        <v>117</v>
      </c>
      <c r="J118" s="4"/>
      <c r="K118" s="4"/>
      <c r="L118" s="4"/>
    </row>
    <row r="119" spans="1:12">
      <c r="A119" s="1">
        <v>42592</v>
      </c>
      <c r="B119">
        <v>36.090000000000003</v>
      </c>
      <c r="C119">
        <v>36.200001</v>
      </c>
      <c r="D119">
        <v>35.779998999999997</v>
      </c>
      <c r="E119">
        <v>36.029998999999997</v>
      </c>
      <c r="F119">
        <v>4498600</v>
      </c>
      <c r="G119">
        <v>35.232818000000002</v>
      </c>
      <c r="H119">
        <f t="shared" si="1"/>
        <v>118</v>
      </c>
      <c r="J119" s="4"/>
      <c r="K119" s="4"/>
      <c r="L119" s="4"/>
    </row>
    <row r="120" spans="1:12">
      <c r="A120" s="1">
        <v>42591</v>
      </c>
      <c r="B120">
        <v>36.369999</v>
      </c>
      <c r="C120">
        <v>36.599997999999999</v>
      </c>
      <c r="D120">
        <v>35.810001</v>
      </c>
      <c r="E120">
        <v>36.25</v>
      </c>
      <c r="F120">
        <v>5184400</v>
      </c>
      <c r="G120">
        <v>35.447951000000003</v>
      </c>
      <c r="H120">
        <f t="shared" si="1"/>
        <v>119</v>
      </c>
      <c r="J120" s="4"/>
      <c r="K120" s="4"/>
      <c r="L120" s="4"/>
    </row>
    <row r="121" spans="1:12">
      <c r="A121" s="1">
        <v>42590</v>
      </c>
      <c r="B121">
        <v>36.889999000000003</v>
      </c>
      <c r="C121">
        <v>37.060001</v>
      </c>
      <c r="D121">
        <v>36.610000999999997</v>
      </c>
      <c r="E121">
        <v>36.639999000000003</v>
      </c>
      <c r="F121">
        <v>4379100</v>
      </c>
      <c r="G121">
        <v>35.829321999999998</v>
      </c>
      <c r="H121">
        <f t="shared" si="1"/>
        <v>120</v>
      </c>
      <c r="J121" s="4"/>
      <c r="K121" s="4"/>
      <c r="L121" s="4"/>
    </row>
    <row r="122" spans="1:12">
      <c r="A122" s="1">
        <v>42587</v>
      </c>
      <c r="B122">
        <v>36.799999</v>
      </c>
      <c r="C122">
        <v>36.93</v>
      </c>
      <c r="D122">
        <v>36.549999</v>
      </c>
      <c r="E122">
        <v>36.759998000000003</v>
      </c>
      <c r="F122">
        <v>4534800</v>
      </c>
      <c r="G122">
        <v>35.946666</v>
      </c>
      <c r="H122">
        <f t="shared" si="1"/>
        <v>121</v>
      </c>
      <c r="J122" s="4"/>
      <c r="K122" s="4"/>
      <c r="L122" s="4"/>
    </row>
    <row r="123" spans="1:12">
      <c r="A123" s="1">
        <v>42586</v>
      </c>
      <c r="B123">
        <v>37.169998</v>
      </c>
      <c r="C123">
        <v>37.259998000000003</v>
      </c>
      <c r="D123">
        <v>36.860000999999997</v>
      </c>
      <c r="E123">
        <v>36.959999000000003</v>
      </c>
      <c r="F123">
        <v>3035300</v>
      </c>
      <c r="G123">
        <v>36.142240999999999</v>
      </c>
      <c r="H123">
        <f t="shared" si="1"/>
        <v>122</v>
      </c>
      <c r="J123" s="4"/>
      <c r="K123" s="4"/>
      <c r="L123" s="4"/>
    </row>
    <row r="124" spans="1:12">
      <c r="A124" s="1">
        <v>42585</v>
      </c>
      <c r="B124">
        <v>37.159999999999997</v>
      </c>
      <c r="C124">
        <v>37.229999999999997</v>
      </c>
      <c r="D124">
        <v>36.889999000000003</v>
      </c>
      <c r="E124">
        <v>37.099997999999999</v>
      </c>
      <c r="F124">
        <v>3503800</v>
      </c>
      <c r="G124">
        <v>36.279142999999998</v>
      </c>
      <c r="H124">
        <f t="shared" si="1"/>
        <v>123</v>
      </c>
      <c r="J124" s="4"/>
      <c r="K124" s="4"/>
      <c r="L124" s="4"/>
    </row>
    <row r="125" spans="1:12">
      <c r="A125" s="1">
        <v>42584</v>
      </c>
      <c r="B125">
        <v>37.450001</v>
      </c>
      <c r="C125">
        <v>37.560001</v>
      </c>
      <c r="D125">
        <v>37</v>
      </c>
      <c r="E125">
        <v>37.159999999999997</v>
      </c>
      <c r="F125">
        <v>3725700</v>
      </c>
      <c r="G125">
        <v>36.337817000000001</v>
      </c>
      <c r="H125">
        <f t="shared" si="1"/>
        <v>124</v>
      </c>
      <c r="J125" s="4"/>
      <c r="K125" s="4"/>
      <c r="L125" s="4"/>
    </row>
    <row r="126" spans="1:12">
      <c r="A126" s="1">
        <v>42583</v>
      </c>
      <c r="B126">
        <v>37.659999999999997</v>
      </c>
      <c r="C126">
        <v>37.759998000000003</v>
      </c>
      <c r="D126">
        <v>37.439999</v>
      </c>
      <c r="E126">
        <v>37.599997999999999</v>
      </c>
      <c r="F126">
        <v>2768400</v>
      </c>
      <c r="G126">
        <v>36.768079999999998</v>
      </c>
      <c r="H126">
        <f t="shared" si="1"/>
        <v>125</v>
      </c>
      <c r="J126" s="4"/>
      <c r="K126" s="4"/>
      <c r="L126" s="4"/>
    </row>
    <row r="127" spans="1:12">
      <c r="A127" s="1">
        <v>42580</v>
      </c>
      <c r="B127">
        <v>37.220001000000003</v>
      </c>
      <c r="C127">
        <v>37.729999999999997</v>
      </c>
      <c r="D127">
        <v>37.220001000000003</v>
      </c>
      <c r="E127">
        <v>37.709999000000003</v>
      </c>
      <c r="F127">
        <v>3644700</v>
      </c>
      <c r="G127">
        <v>36.875647000000001</v>
      </c>
      <c r="H127">
        <f t="shared" si="1"/>
        <v>126</v>
      </c>
      <c r="J127" s="4"/>
      <c r="K127" s="4"/>
      <c r="L127" s="4"/>
    </row>
    <row r="128" spans="1:12">
      <c r="A128" s="1">
        <v>42579</v>
      </c>
      <c r="B128">
        <v>36.939999</v>
      </c>
      <c r="C128">
        <v>37.310001</v>
      </c>
      <c r="D128">
        <v>36.880001</v>
      </c>
      <c r="E128">
        <v>37.240001999999997</v>
      </c>
      <c r="F128">
        <v>2564000</v>
      </c>
      <c r="G128">
        <v>36.416049000000001</v>
      </c>
      <c r="H128">
        <f t="shared" si="1"/>
        <v>127</v>
      </c>
      <c r="J128" s="4"/>
      <c r="K128" s="4"/>
      <c r="L128" s="4"/>
    </row>
    <row r="129" spans="1:12">
      <c r="A129" s="1">
        <v>42578</v>
      </c>
      <c r="B129">
        <v>37.25</v>
      </c>
      <c r="C129">
        <v>37.330002</v>
      </c>
      <c r="D129">
        <v>36.770000000000003</v>
      </c>
      <c r="E129">
        <v>37.020000000000003</v>
      </c>
      <c r="F129">
        <v>3738600</v>
      </c>
      <c r="G129">
        <v>36.200915000000002</v>
      </c>
      <c r="H129">
        <f t="shared" si="1"/>
        <v>128</v>
      </c>
      <c r="J129" s="4"/>
      <c r="K129" s="4"/>
      <c r="L129" s="4"/>
    </row>
    <row r="130" spans="1:12">
      <c r="A130" s="1">
        <v>42577</v>
      </c>
      <c r="B130">
        <v>37.509998000000003</v>
      </c>
      <c r="C130">
        <v>37.650002000000001</v>
      </c>
      <c r="D130">
        <v>36.959999000000003</v>
      </c>
      <c r="E130">
        <v>37.330002</v>
      </c>
      <c r="F130">
        <v>4495300</v>
      </c>
      <c r="G130">
        <v>36.504058000000001</v>
      </c>
      <c r="H130">
        <f t="shared" si="1"/>
        <v>129</v>
      </c>
      <c r="J130" s="4"/>
      <c r="K130" s="4"/>
      <c r="L130" s="4"/>
    </row>
    <row r="131" spans="1:12">
      <c r="A131" s="1">
        <v>42576</v>
      </c>
      <c r="B131">
        <v>37.650002000000001</v>
      </c>
      <c r="C131">
        <v>37.689999</v>
      </c>
      <c r="D131">
        <v>37.25</v>
      </c>
      <c r="E131">
        <v>37.529998999999997</v>
      </c>
      <c r="F131">
        <v>3406200</v>
      </c>
      <c r="G131">
        <v>36.699629000000002</v>
      </c>
      <c r="H131">
        <f t="shared" si="1"/>
        <v>130</v>
      </c>
      <c r="J131" s="4"/>
      <c r="K131" s="4"/>
      <c r="L131" s="4"/>
    </row>
    <row r="132" spans="1:12">
      <c r="A132" s="1">
        <v>42573</v>
      </c>
      <c r="B132">
        <v>37.150002000000001</v>
      </c>
      <c r="C132">
        <v>37.740001999999997</v>
      </c>
      <c r="D132">
        <v>37.119999</v>
      </c>
      <c r="E132">
        <v>37.700001</v>
      </c>
      <c r="F132">
        <v>4067400</v>
      </c>
      <c r="G132">
        <v>36.865870000000001</v>
      </c>
      <c r="H132">
        <f t="shared" ref="H132:H191" si="2">H131+1</f>
        <v>131</v>
      </c>
      <c r="J132" s="4"/>
      <c r="K132" s="4"/>
      <c r="L132" s="4"/>
    </row>
    <row r="133" spans="1:12">
      <c r="A133" s="1">
        <v>42572</v>
      </c>
      <c r="B133">
        <v>36.810001</v>
      </c>
      <c r="C133">
        <v>37.159999999999997</v>
      </c>
      <c r="D133">
        <v>36.689999</v>
      </c>
      <c r="E133">
        <v>37.130001</v>
      </c>
      <c r="F133">
        <v>3015500</v>
      </c>
      <c r="G133">
        <v>36.308481999999998</v>
      </c>
      <c r="H133">
        <f t="shared" si="2"/>
        <v>132</v>
      </c>
      <c r="J133" s="4"/>
      <c r="K133" s="4"/>
      <c r="L133" s="4"/>
    </row>
    <row r="134" spans="1:12">
      <c r="A134" s="1">
        <v>42571</v>
      </c>
      <c r="B134">
        <v>37.209999000000003</v>
      </c>
      <c r="C134">
        <v>37.299999</v>
      </c>
      <c r="D134">
        <v>36.900002000000001</v>
      </c>
      <c r="E134">
        <v>36.950001</v>
      </c>
      <c r="F134">
        <v>3804400</v>
      </c>
      <c r="G134">
        <v>36.132463999999999</v>
      </c>
      <c r="H134">
        <f t="shared" si="2"/>
        <v>133</v>
      </c>
      <c r="J134" s="4"/>
      <c r="K134" s="4"/>
      <c r="L134" s="4"/>
    </row>
    <row r="135" spans="1:12">
      <c r="A135" s="1">
        <v>42570</v>
      </c>
      <c r="B135">
        <v>37.32</v>
      </c>
      <c r="C135">
        <v>37.419998</v>
      </c>
      <c r="D135">
        <v>37.07</v>
      </c>
      <c r="E135">
        <v>37.169998</v>
      </c>
      <c r="F135">
        <v>3619200</v>
      </c>
      <c r="G135">
        <v>36.347594000000001</v>
      </c>
      <c r="H135">
        <f t="shared" si="2"/>
        <v>134</v>
      </c>
      <c r="J135" s="4"/>
      <c r="K135" s="4"/>
      <c r="L135" s="4"/>
    </row>
    <row r="136" spans="1:12">
      <c r="A136" s="1">
        <v>42569</v>
      </c>
      <c r="B136">
        <v>37.240001999999997</v>
      </c>
      <c r="C136">
        <v>37.439999</v>
      </c>
      <c r="D136">
        <v>37.169998</v>
      </c>
      <c r="E136">
        <v>37.32</v>
      </c>
      <c r="F136">
        <v>3456800</v>
      </c>
      <c r="G136">
        <v>36.494276999999997</v>
      </c>
      <c r="H136">
        <f t="shared" si="2"/>
        <v>135</v>
      </c>
      <c r="J136" s="4"/>
      <c r="K136" s="4"/>
      <c r="L136" s="4"/>
    </row>
    <row r="137" spans="1:12">
      <c r="A137" s="1">
        <v>42566</v>
      </c>
      <c r="B137">
        <v>37.150002000000001</v>
      </c>
      <c r="C137">
        <v>37.25</v>
      </c>
      <c r="D137">
        <v>36.959999000000003</v>
      </c>
      <c r="E137">
        <v>37.150002000000001</v>
      </c>
      <c r="F137">
        <v>3766200</v>
      </c>
      <c r="G137">
        <v>36.328040000000001</v>
      </c>
      <c r="H137">
        <f t="shared" si="2"/>
        <v>136</v>
      </c>
      <c r="J137" s="4"/>
      <c r="K137" s="4"/>
      <c r="L137" s="4"/>
    </row>
    <row r="138" spans="1:12">
      <c r="A138" s="1">
        <v>42565</v>
      </c>
      <c r="B138">
        <v>37.259998000000003</v>
      </c>
      <c r="C138">
        <v>37.380001</v>
      </c>
      <c r="D138">
        <v>37.060001</v>
      </c>
      <c r="E138">
        <v>37.090000000000003</v>
      </c>
      <c r="F138">
        <v>6094300</v>
      </c>
      <c r="G138">
        <v>36.269365999999998</v>
      </c>
      <c r="H138">
        <f t="shared" si="2"/>
        <v>137</v>
      </c>
      <c r="J138" s="4"/>
      <c r="K138" s="4"/>
      <c r="L138" s="4"/>
    </row>
    <row r="139" spans="1:12">
      <c r="A139" s="1">
        <v>42564</v>
      </c>
      <c r="B139">
        <v>37.490001999999997</v>
      </c>
      <c r="C139">
        <v>37.560001</v>
      </c>
      <c r="D139">
        <v>37.209999000000003</v>
      </c>
      <c r="E139">
        <v>37.520000000000003</v>
      </c>
      <c r="F139">
        <v>4166500</v>
      </c>
      <c r="G139">
        <v>36.689852000000002</v>
      </c>
      <c r="H139">
        <f t="shared" si="2"/>
        <v>138</v>
      </c>
      <c r="J139" s="4"/>
      <c r="K139" s="4"/>
      <c r="L139" s="4"/>
    </row>
    <row r="140" spans="1:12">
      <c r="A140" s="1">
        <v>42563</v>
      </c>
      <c r="B140">
        <v>37.389999000000003</v>
      </c>
      <c r="C140">
        <v>37.669998</v>
      </c>
      <c r="D140">
        <v>37.25</v>
      </c>
      <c r="E140">
        <v>37.299999</v>
      </c>
      <c r="F140">
        <v>4980100</v>
      </c>
      <c r="G140">
        <v>36.474719</v>
      </c>
      <c r="H140">
        <f t="shared" si="2"/>
        <v>139</v>
      </c>
      <c r="J140" s="4"/>
      <c r="K140" s="4"/>
      <c r="L140" s="4"/>
    </row>
    <row r="141" spans="1:12">
      <c r="A141" s="1">
        <v>42562</v>
      </c>
      <c r="B141">
        <v>37.349997999999999</v>
      </c>
      <c r="C141">
        <v>37.669998</v>
      </c>
      <c r="D141">
        <v>37.159999999999997</v>
      </c>
      <c r="E141">
        <v>37.639999000000003</v>
      </c>
      <c r="F141">
        <v>3770100</v>
      </c>
      <c r="G141">
        <v>36.807195999999998</v>
      </c>
      <c r="H141">
        <f t="shared" si="2"/>
        <v>140</v>
      </c>
      <c r="J141" s="4"/>
      <c r="K141" s="4"/>
      <c r="L141" s="4"/>
    </row>
    <row r="142" spans="1:12">
      <c r="A142" s="1">
        <v>42559</v>
      </c>
      <c r="B142">
        <v>37.07</v>
      </c>
      <c r="C142">
        <v>37.479999999999997</v>
      </c>
      <c r="D142">
        <v>36.659999999999997</v>
      </c>
      <c r="E142">
        <v>37.459999000000003</v>
      </c>
      <c r="F142">
        <v>3948300</v>
      </c>
      <c r="G142">
        <v>36.631179000000003</v>
      </c>
      <c r="H142">
        <f t="shared" si="2"/>
        <v>141</v>
      </c>
      <c r="J142" s="4"/>
      <c r="K142" s="4"/>
      <c r="L142" s="4"/>
    </row>
    <row r="143" spans="1:12">
      <c r="A143" s="1">
        <v>42558</v>
      </c>
      <c r="B143">
        <v>37.330002</v>
      </c>
      <c r="C143">
        <v>37.419998</v>
      </c>
      <c r="D143">
        <v>36.919998</v>
      </c>
      <c r="E143">
        <v>36.970001000000003</v>
      </c>
      <c r="F143">
        <v>5092400</v>
      </c>
      <c r="G143">
        <v>36.152022000000002</v>
      </c>
      <c r="H143">
        <f t="shared" si="2"/>
        <v>142</v>
      </c>
      <c r="J143" s="4"/>
      <c r="K143" s="4"/>
      <c r="L143" s="4"/>
    </row>
    <row r="144" spans="1:12">
      <c r="A144" s="1">
        <v>42557</v>
      </c>
      <c r="B144">
        <v>37.610000999999997</v>
      </c>
      <c r="C144">
        <v>37.689999</v>
      </c>
      <c r="D144">
        <v>36.849997999999999</v>
      </c>
      <c r="E144">
        <v>37.299999</v>
      </c>
      <c r="F144">
        <v>6336100</v>
      </c>
      <c r="G144">
        <v>36.474719</v>
      </c>
      <c r="H144">
        <f t="shared" si="2"/>
        <v>143</v>
      </c>
      <c r="J144" s="4"/>
      <c r="K144" s="4"/>
      <c r="L144" s="4"/>
    </row>
    <row r="145" spans="1:12">
      <c r="A145" s="1">
        <v>42556</v>
      </c>
      <c r="B145">
        <v>37.599997999999999</v>
      </c>
      <c r="C145">
        <v>37.740001999999997</v>
      </c>
      <c r="D145">
        <v>37.470001000000003</v>
      </c>
      <c r="E145">
        <v>37.619999</v>
      </c>
      <c r="F145">
        <v>5298300</v>
      </c>
      <c r="G145">
        <v>36.787638000000001</v>
      </c>
      <c r="H145">
        <f t="shared" si="2"/>
        <v>144</v>
      </c>
      <c r="J145" s="4"/>
      <c r="K145" s="4"/>
      <c r="L145" s="4"/>
    </row>
    <row r="146" spans="1:12">
      <c r="A146" s="1">
        <v>42552</v>
      </c>
      <c r="B146">
        <v>37.799999</v>
      </c>
      <c r="C146">
        <v>37.880001</v>
      </c>
      <c r="D146">
        <v>37.279998999999997</v>
      </c>
      <c r="E146">
        <v>37.599997999999999</v>
      </c>
      <c r="F146">
        <v>4513300</v>
      </c>
      <c r="G146">
        <v>36.768079999999998</v>
      </c>
      <c r="H146">
        <f t="shared" si="2"/>
        <v>145</v>
      </c>
    </row>
    <row r="147" spans="1:12">
      <c r="A147" s="1">
        <v>42551</v>
      </c>
      <c r="B147">
        <v>37.169998</v>
      </c>
      <c r="C147">
        <v>37.810001</v>
      </c>
      <c r="D147">
        <v>37.060001</v>
      </c>
      <c r="E147">
        <v>37.75</v>
      </c>
      <c r="F147">
        <v>7844300</v>
      </c>
      <c r="G147">
        <v>36.914763000000001</v>
      </c>
      <c r="H147">
        <f t="shared" si="2"/>
        <v>146</v>
      </c>
    </row>
    <row r="148" spans="1:12">
      <c r="A148" s="1">
        <v>42550</v>
      </c>
      <c r="B148">
        <v>36.849997999999999</v>
      </c>
      <c r="C148">
        <v>37.07</v>
      </c>
      <c r="D148">
        <v>36.630001</v>
      </c>
      <c r="E148">
        <v>37.049999</v>
      </c>
      <c r="F148">
        <v>5886700</v>
      </c>
      <c r="G148">
        <v>36.230249999999998</v>
      </c>
      <c r="H148">
        <f t="shared" si="2"/>
        <v>147</v>
      </c>
    </row>
    <row r="149" spans="1:12">
      <c r="A149" s="1">
        <v>42549</v>
      </c>
      <c r="B149">
        <v>36.75</v>
      </c>
      <c r="C149">
        <v>36.909999999999997</v>
      </c>
      <c r="D149">
        <v>36.330002</v>
      </c>
      <c r="E149">
        <v>36.659999999999997</v>
      </c>
      <c r="F149">
        <v>8182100</v>
      </c>
      <c r="G149">
        <v>35.848880000000001</v>
      </c>
      <c r="H149">
        <f t="shared" si="2"/>
        <v>148</v>
      </c>
    </row>
    <row r="150" spans="1:12">
      <c r="A150" s="1">
        <v>42548</v>
      </c>
      <c r="B150">
        <v>36.799999</v>
      </c>
      <c r="C150">
        <v>37.040000999999997</v>
      </c>
      <c r="D150">
        <v>36.340000000000003</v>
      </c>
      <c r="E150">
        <v>36.57</v>
      </c>
      <c r="F150">
        <v>8933500</v>
      </c>
      <c r="G150">
        <v>35.760871000000002</v>
      </c>
      <c r="H150">
        <f t="shared" si="2"/>
        <v>149</v>
      </c>
    </row>
    <row r="151" spans="1:12">
      <c r="A151" s="1">
        <v>42545</v>
      </c>
      <c r="B151">
        <v>37.82</v>
      </c>
      <c r="C151">
        <v>38.5</v>
      </c>
      <c r="D151">
        <v>36.959999000000003</v>
      </c>
      <c r="E151">
        <v>37.18</v>
      </c>
      <c r="F151">
        <v>16873500</v>
      </c>
      <c r="G151">
        <v>36.357374999999998</v>
      </c>
      <c r="H151">
        <f t="shared" si="2"/>
        <v>150</v>
      </c>
    </row>
    <row r="152" spans="1:12">
      <c r="A152" s="1">
        <v>42544</v>
      </c>
      <c r="B152">
        <v>39.470001000000003</v>
      </c>
      <c r="C152">
        <v>39.509998000000003</v>
      </c>
      <c r="D152">
        <v>39.169998</v>
      </c>
      <c r="E152">
        <v>39.439999</v>
      </c>
      <c r="F152">
        <v>5231500</v>
      </c>
      <c r="G152">
        <v>38.567369999999997</v>
      </c>
      <c r="H152">
        <f t="shared" si="2"/>
        <v>151</v>
      </c>
    </row>
    <row r="153" spans="1:12">
      <c r="A153" s="1">
        <v>42543</v>
      </c>
      <c r="B153">
        <v>39.669998</v>
      </c>
      <c r="C153">
        <v>39.880001</v>
      </c>
      <c r="D153">
        <v>39.279998999999997</v>
      </c>
      <c r="E153">
        <v>39.310001</v>
      </c>
      <c r="F153">
        <v>3676900</v>
      </c>
      <c r="G153">
        <v>38.440249000000001</v>
      </c>
      <c r="H153">
        <f t="shared" si="2"/>
        <v>152</v>
      </c>
    </row>
    <row r="154" spans="1:12">
      <c r="A154" s="1">
        <v>42542</v>
      </c>
      <c r="B154">
        <v>39.639999000000003</v>
      </c>
      <c r="C154">
        <v>39.919998</v>
      </c>
      <c r="D154">
        <v>39.439999</v>
      </c>
      <c r="E154">
        <v>39.669998</v>
      </c>
      <c r="F154">
        <v>3633100</v>
      </c>
      <c r="G154">
        <v>38.792279999999998</v>
      </c>
      <c r="H154">
        <f t="shared" si="2"/>
        <v>153</v>
      </c>
    </row>
    <row r="155" spans="1:12">
      <c r="A155" s="1">
        <v>42541</v>
      </c>
      <c r="B155">
        <v>39.159999999999997</v>
      </c>
      <c r="C155">
        <v>39.82</v>
      </c>
      <c r="D155">
        <v>39.07</v>
      </c>
      <c r="E155">
        <v>39.68</v>
      </c>
      <c r="F155">
        <v>7514700</v>
      </c>
      <c r="G155">
        <v>38.802061000000002</v>
      </c>
      <c r="H155">
        <f t="shared" si="2"/>
        <v>154</v>
      </c>
    </row>
    <row r="156" spans="1:12">
      <c r="A156" s="1">
        <v>42538</v>
      </c>
      <c r="B156">
        <v>38.939999</v>
      </c>
      <c r="C156">
        <v>39.169998</v>
      </c>
      <c r="D156">
        <v>38.849997999999999</v>
      </c>
      <c r="E156">
        <v>39.040000999999997</v>
      </c>
      <c r="F156">
        <v>10131400</v>
      </c>
      <c r="G156">
        <v>38.176222000000003</v>
      </c>
      <c r="H156">
        <f t="shared" si="2"/>
        <v>155</v>
      </c>
    </row>
    <row r="157" spans="1:12">
      <c r="A157" s="1">
        <v>42537</v>
      </c>
      <c r="B157">
        <v>38.979999999999997</v>
      </c>
      <c r="C157">
        <v>39.049999</v>
      </c>
      <c r="D157">
        <v>38.610000999999997</v>
      </c>
      <c r="E157">
        <v>39</v>
      </c>
      <c r="F157">
        <v>5758400</v>
      </c>
      <c r="G157">
        <v>38.137106000000003</v>
      </c>
      <c r="H157">
        <f t="shared" si="2"/>
        <v>156</v>
      </c>
    </row>
    <row r="158" spans="1:12">
      <c r="A158" s="1">
        <v>42536</v>
      </c>
      <c r="B158">
        <v>39.07</v>
      </c>
      <c r="C158">
        <v>39.099997999999999</v>
      </c>
      <c r="D158">
        <v>38.729999999999997</v>
      </c>
      <c r="E158">
        <v>38.830002</v>
      </c>
      <c r="F158">
        <v>6038900</v>
      </c>
      <c r="G158">
        <v>37.970869</v>
      </c>
      <c r="H158">
        <f t="shared" si="2"/>
        <v>157</v>
      </c>
    </row>
    <row r="159" spans="1:12">
      <c r="A159" s="1">
        <v>42535</v>
      </c>
      <c r="B159">
        <v>38.860000999999997</v>
      </c>
      <c r="C159">
        <v>39.020000000000003</v>
      </c>
      <c r="D159">
        <v>38.490001999999997</v>
      </c>
      <c r="E159">
        <v>39</v>
      </c>
      <c r="F159">
        <v>4726600</v>
      </c>
      <c r="G159">
        <v>38.137106000000003</v>
      </c>
      <c r="H159">
        <f t="shared" si="2"/>
        <v>158</v>
      </c>
    </row>
    <row r="160" spans="1:12">
      <c r="A160" s="1">
        <v>42534</v>
      </c>
      <c r="B160">
        <v>39.279998999999997</v>
      </c>
      <c r="C160">
        <v>39.479999999999997</v>
      </c>
      <c r="D160">
        <v>38.709999000000003</v>
      </c>
      <c r="E160">
        <v>38.779998999999997</v>
      </c>
      <c r="F160">
        <v>7121800</v>
      </c>
      <c r="G160">
        <v>37.921973000000001</v>
      </c>
      <c r="H160">
        <f t="shared" si="2"/>
        <v>159</v>
      </c>
    </row>
    <row r="161" spans="1:8">
      <c r="A161" s="1">
        <v>42531</v>
      </c>
      <c r="B161">
        <v>39.169998</v>
      </c>
      <c r="C161">
        <v>39.439999</v>
      </c>
      <c r="D161">
        <v>39.130001</v>
      </c>
      <c r="E161">
        <v>39.32</v>
      </c>
      <c r="F161">
        <v>4889900</v>
      </c>
      <c r="G161">
        <v>38.450026000000001</v>
      </c>
      <c r="H161">
        <f t="shared" si="2"/>
        <v>160</v>
      </c>
    </row>
    <row r="162" spans="1:8">
      <c r="A162" s="1">
        <v>42530</v>
      </c>
      <c r="B162">
        <v>38.880001</v>
      </c>
      <c r="C162">
        <v>39.299999</v>
      </c>
      <c r="D162">
        <v>38.869999</v>
      </c>
      <c r="E162">
        <v>39.25</v>
      </c>
      <c r="F162">
        <v>3420800</v>
      </c>
      <c r="G162">
        <v>38.381574999999998</v>
      </c>
      <c r="H162">
        <f t="shared" si="2"/>
        <v>161</v>
      </c>
    </row>
    <row r="163" spans="1:8">
      <c r="A163" s="1">
        <v>42529</v>
      </c>
      <c r="B163">
        <v>38.729999999999997</v>
      </c>
      <c r="C163">
        <v>38.909999999999997</v>
      </c>
      <c r="D163">
        <v>38.700001</v>
      </c>
      <c r="E163">
        <v>38.869999</v>
      </c>
      <c r="F163">
        <v>3729600</v>
      </c>
      <c r="G163">
        <v>38.009981000000003</v>
      </c>
      <c r="H163">
        <f t="shared" si="2"/>
        <v>162</v>
      </c>
    </row>
    <row r="164" spans="1:8">
      <c r="A164" s="1">
        <v>42528</v>
      </c>
      <c r="B164">
        <v>39.200001</v>
      </c>
      <c r="C164">
        <v>39.5</v>
      </c>
      <c r="D164">
        <v>39.150002000000001</v>
      </c>
      <c r="E164">
        <v>39.240001999999997</v>
      </c>
      <c r="F164">
        <v>4206300</v>
      </c>
      <c r="G164">
        <v>38.000205000000001</v>
      </c>
      <c r="H164">
        <f t="shared" si="2"/>
        <v>163</v>
      </c>
    </row>
    <row r="165" spans="1:8">
      <c r="A165" s="1">
        <v>42527</v>
      </c>
      <c r="B165">
        <v>39.299999</v>
      </c>
      <c r="C165">
        <v>39.520000000000003</v>
      </c>
      <c r="D165">
        <v>39.040000999999997</v>
      </c>
      <c r="E165">
        <v>39.220001000000003</v>
      </c>
      <c r="F165">
        <v>4101400</v>
      </c>
      <c r="G165">
        <v>37.980835999999996</v>
      </c>
      <c r="H165">
        <f t="shared" si="2"/>
        <v>164</v>
      </c>
    </row>
    <row r="166" spans="1:8">
      <c r="A166" s="1">
        <v>42524</v>
      </c>
      <c r="B166">
        <v>38.939999</v>
      </c>
      <c r="C166">
        <v>39.419998</v>
      </c>
      <c r="D166">
        <v>38.889999000000003</v>
      </c>
      <c r="E166">
        <v>39.299999</v>
      </c>
      <c r="F166">
        <v>5485300</v>
      </c>
      <c r="G166">
        <v>38.058306999999999</v>
      </c>
      <c r="H166">
        <f t="shared" si="2"/>
        <v>165</v>
      </c>
    </row>
    <row r="167" spans="1:8">
      <c r="A167" s="1">
        <v>42523</v>
      </c>
      <c r="B167">
        <v>38.540000999999997</v>
      </c>
      <c r="C167">
        <v>38.610000999999997</v>
      </c>
      <c r="D167">
        <v>38.220001000000003</v>
      </c>
      <c r="E167">
        <v>38.57</v>
      </c>
      <c r="F167">
        <v>2738300</v>
      </c>
      <c r="G167">
        <v>37.351371999999998</v>
      </c>
      <c r="H167">
        <f t="shared" si="2"/>
        <v>166</v>
      </c>
    </row>
    <row r="168" spans="1:8">
      <c r="A168" s="1">
        <v>42522</v>
      </c>
      <c r="B168">
        <v>38.470001000000003</v>
      </c>
      <c r="C168">
        <v>38.75</v>
      </c>
      <c r="D168">
        <v>38.439999</v>
      </c>
      <c r="E168">
        <v>38.639999000000003</v>
      </c>
      <c r="F168">
        <v>4451200</v>
      </c>
      <c r="G168">
        <v>37.419159999999998</v>
      </c>
      <c r="H168">
        <f t="shared" si="2"/>
        <v>167</v>
      </c>
    </row>
    <row r="169" spans="1:8">
      <c r="A169" s="1">
        <v>42521</v>
      </c>
      <c r="B169">
        <v>38.590000000000003</v>
      </c>
      <c r="C169">
        <v>38.82</v>
      </c>
      <c r="D169">
        <v>38.299999</v>
      </c>
      <c r="E169">
        <v>38.540000999999997</v>
      </c>
      <c r="F169">
        <v>5127000</v>
      </c>
      <c r="G169">
        <v>37.322321000000002</v>
      </c>
      <c r="H169">
        <f t="shared" si="2"/>
        <v>168</v>
      </c>
    </row>
    <row r="170" spans="1:8">
      <c r="A170" s="1">
        <v>42517</v>
      </c>
      <c r="B170">
        <v>38.610000999999997</v>
      </c>
      <c r="C170">
        <v>38.700001</v>
      </c>
      <c r="D170">
        <v>38.330002</v>
      </c>
      <c r="E170">
        <v>38.68</v>
      </c>
      <c r="F170">
        <v>3183000</v>
      </c>
      <c r="G170">
        <v>37.457897000000003</v>
      </c>
      <c r="H170">
        <f t="shared" si="2"/>
        <v>169</v>
      </c>
    </row>
    <row r="171" spans="1:8">
      <c r="A171" s="1">
        <v>42516</v>
      </c>
      <c r="B171">
        <v>38.040000999999997</v>
      </c>
      <c r="C171">
        <v>38.580002</v>
      </c>
      <c r="D171">
        <v>37.919998</v>
      </c>
      <c r="E171">
        <v>38.549999</v>
      </c>
      <c r="F171">
        <v>3537200</v>
      </c>
      <c r="G171">
        <v>37.332003</v>
      </c>
      <c r="H171">
        <f t="shared" si="2"/>
        <v>170</v>
      </c>
    </row>
    <row r="172" spans="1:8">
      <c r="A172" s="1">
        <v>42515</v>
      </c>
      <c r="B172">
        <v>37.830002</v>
      </c>
      <c r="C172">
        <v>38.099997999999999</v>
      </c>
      <c r="D172">
        <v>37.659999999999997</v>
      </c>
      <c r="E172">
        <v>38</v>
      </c>
      <c r="F172">
        <v>2796300</v>
      </c>
      <c r="G172">
        <v>36.799380999999997</v>
      </c>
      <c r="H172">
        <f t="shared" si="2"/>
        <v>171</v>
      </c>
    </row>
    <row r="173" spans="1:8">
      <c r="A173" s="1">
        <v>42514</v>
      </c>
      <c r="B173">
        <v>37.630001</v>
      </c>
      <c r="C173">
        <v>38.150002000000001</v>
      </c>
      <c r="D173">
        <v>37.509998000000003</v>
      </c>
      <c r="E173">
        <v>38.060001</v>
      </c>
      <c r="F173">
        <v>4609200</v>
      </c>
      <c r="G173">
        <v>36.857486999999999</v>
      </c>
      <c r="H173">
        <f t="shared" si="2"/>
        <v>172</v>
      </c>
    </row>
    <row r="174" spans="1:8">
      <c r="A174" s="1">
        <v>42513</v>
      </c>
      <c r="B174">
        <v>37.979999999999997</v>
      </c>
      <c r="C174">
        <v>38.049999</v>
      </c>
      <c r="D174">
        <v>37.43</v>
      </c>
      <c r="E174">
        <v>37.450001</v>
      </c>
      <c r="F174">
        <v>4228700</v>
      </c>
      <c r="G174">
        <v>36.266759</v>
      </c>
      <c r="H174">
        <f t="shared" si="2"/>
        <v>173</v>
      </c>
    </row>
    <row r="175" spans="1:8">
      <c r="A175" s="1">
        <v>42510</v>
      </c>
      <c r="B175">
        <v>38.040000999999997</v>
      </c>
      <c r="C175">
        <v>38.080002</v>
      </c>
      <c r="D175">
        <v>37.759998000000003</v>
      </c>
      <c r="E175">
        <v>37.959999000000003</v>
      </c>
      <c r="F175">
        <v>3891300</v>
      </c>
      <c r="G175">
        <v>36.760643999999999</v>
      </c>
      <c r="H175">
        <f t="shared" si="2"/>
        <v>174</v>
      </c>
    </row>
    <row r="176" spans="1:8">
      <c r="A176" s="1">
        <v>42509</v>
      </c>
      <c r="B176">
        <v>37.279998999999997</v>
      </c>
      <c r="C176">
        <v>37.93</v>
      </c>
      <c r="D176">
        <v>37.099997999999999</v>
      </c>
      <c r="E176">
        <v>37.900002000000001</v>
      </c>
      <c r="F176">
        <v>3854200</v>
      </c>
      <c r="G176">
        <v>36.702542000000001</v>
      </c>
      <c r="H176">
        <f t="shared" si="2"/>
        <v>175</v>
      </c>
    </row>
    <row r="177" spans="1:8">
      <c r="A177" s="1">
        <v>42508</v>
      </c>
      <c r="B177">
        <v>38.080002</v>
      </c>
      <c r="C177">
        <v>38.200001</v>
      </c>
      <c r="D177">
        <v>37.209999000000003</v>
      </c>
      <c r="E177">
        <v>37.479999999999997</v>
      </c>
      <c r="F177">
        <v>6576300</v>
      </c>
      <c r="G177">
        <v>36.295810000000003</v>
      </c>
      <c r="H177">
        <f t="shared" si="2"/>
        <v>176</v>
      </c>
    </row>
    <row r="178" spans="1:8">
      <c r="A178" s="1">
        <v>42507</v>
      </c>
      <c r="B178">
        <v>38.740001999999997</v>
      </c>
      <c r="C178">
        <v>38.779998999999997</v>
      </c>
      <c r="D178">
        <v>38.07</v>
      </c>
      <c r="E178">
        <v>38.299999</v>
      </c>
      <c r="F178">
        <v>3958400</v>
      </c>
      <c r="G178">
        <v>37.089902000000002</v>
      </c>
      <c r="H178">
        <f t="shared" si="2"/>
        <v>177</v>
      </c>
    </row>
    <row r="179" spans="1:8">
      <c r="A179" s="1">
        <v>42506</v>
      </c>
      <c r="B179">
        <v>38.75</v>
      </c>
      <c r="C179">
        <v>38.860000999999997</v>
      </c>
      <c r="D179">
        <v>38.529998999999997</v>
      </c>
      <c r="E179">
        <v>38.810001</v>
      </c>
      <c r="F179">
        <v>5012500</v>
      </c>
      <c r="G179">
        <v>37.58379</v>
      </c>
      <c r="H179">
        <f t="shared" si="2"/>
        <v>178</v>
      </c>
    </row>
    <row r="180" spans="1:8">
      <c r="A180" s="1">
        <v>42503</v>
      </c>
      <c r="B180">
        <v>38.810001</v>
      </c>
      <c r="C180">
        <v>38.990001999999997</v>
      </c>
      <c r="D180">
        <v>38.610000999999997</v>
      </c>
      <c r="E180">
        <v>38.889999000000003</v>
      </c>
      <c r="F180">
        <v>4388300</v>
      </c>
      <c r="G180">
        <v>37.661261000000003</v>
      </c>
      <c r="H180">
        <f t="shared" si="2"/>
        <v>179</v>
      </c>
    </row>
    <row r="181" spans="1:8">
      <c r="A181" s="1">
        <v>42502</v>
      </c>
      <c r="B181">
        <v>38.650002000000001</v>
      </c>
      <c r="C181">
        <v>39.080002</v>
      </c>
      <c r="D181">
        <v>38.509998000000003</v>
      </c>
      <c r="E181">
        <v>38.909999999999997</v>
      </c>
      <c r="F181">
        <v>3079600</v>
      </c>
      <c r="G181">
        <v>37.680629000000003</v>
      </c>
      <c r="H181">
        <f t="shared" si="2"/>
        <v>180</v>
      </c>
    </row>
    <row r="182" spans="1:8">
      <c r="A182" s="1">
        <v>42501</v>
      </c>
      <c r="B182">
        <v>38.57</v>
      </c>
      <c r="C182">
        <v>38.75</v>
      </c>
      <c r="D182">
        <v>38.32</v>
      </c>
      <c r="E182">
        <v>38.709999000000003</v>
      </c>
      <c r="F182">
        <v>3430300</v>
      </c>
      <c r="G182">
        <v>37.486947999999998</v>
      </c>
      <c r="H182">
        <f t="shared" si="2"/>
        <v>181</v>
      </c>
    </row>
    <row r="183" spans="1:8">
      <c r="A183" s="1">
        <v>42500</v>
      </c>
      <c r="B183">
        <v>38.659999999999997</v>
      </c>
      <c r="C183">
        <v>38.709999000000003</v>
      </c>
      <c r="D183">
        <v>38.330002</v>
      </c>
      <c r="E183">
        <v>38.470001000000003</v>
      </c>
      <c r="F183">
        <v>4010000</v>
      </c>
      <c r="G183">
        <v>37.254533000000002</v>
      </c>
      <c r="H183">
        <f t="shared" si="2"/>
        <v>182</v>
      </c>
    </row>
    <row r="184" spans="1:8">
      <c r="A184" s="1">
        <v>42499</v>
      </c>
      <c r="B184">
        <v>38.360000999999997</v>
      </c>
      <c r="C184">
        <v>38.580002</v>
      </c>
      <c r="D184">
        <v>38.279998999999997</v>
      </c>
      <c r="E184">
        <v>38.439999</v>
      </c>
      <c r="F184">
        <v>3210100</v>
      </c>
      <c r="G184">
        <v>37.225478000000003</v>
      </c>
      <c r="H184">
        <f t="shared" si="2"/>
        <v>183</v>
      </c>
    </row>
    <row r="185" spans="1:8">
      <c r="A185" s="1">
        <v>42496</v>
      </c>
      <c r="B185">
        <v>38.310001</v>
      </c>
      <c r="C185">
        <v>38.349997999999999</v>
      </c>
      <c r="D185">
        <v>37.869999</v>
      </c>
      <c r="E185">
        <v>38.299999</v>
      </c>
      <c r="F185">
        <v>3081600</v>
      </c>
      <c r="G185">
        <v>37.089902000000002</v>
      </c>
      <c r="H185">
        <f t="shared" si="2"/>
        <v>184</v>
      </c>
    </row>
    <row r="186" spans="1:8">
      <c r="A186" s="1">
        <v>42495</v>
      </c>
      <c r="B186">
        <v>38.279998999999997</v>
      </c>
      <c r="C186">
        <v>38.779998999999997</v>
      </c>
      <c r="D186">
        <v>38.169998</v>
      </c>
      <c r="E186">
        <v>38.32</v>
      </c>
      <c r="F186">
        <v>4598200</v>
      </c>
      <c r="G186">
        <v>37.109270000000002</v>
      </c>
      <c r="H186">
        <f t="shared" si="2"/>
        <v>185</v>
      </c>
    </row>
    <row r="187" spans="1:8">
      <c r="A187" s="1">
        <v>42494</v>
      </c>
      <c r="B187">
        <v>38.009998000000003</v>
      </c>
      <c r="C187">
        <v>38.599997999999999</v>
      </c>
      <c r="D187">
        <v>37.849997999999999</v>
      </c>
      <c r="E187">
        <v>38.369999</v>
      </c>
      <c r="F187">
        <v>3740800</v>
      </c>
      <c r="G187">
        <v>37.157690000000002</v>
      </c>
      <c r="H187">
        <f t="shared" si="2"/>
        <v>186</v>
      </c>
    </row>
    <row r="188" spans="1:8">
      <c r="A188" s="1">
        <v>42493</v>
      </c>
      <c r="B188">
        <v>38.270000000000003</v>
      </c>
      <c r="C188">
        <v>38.459999000000003</v>
      </c>
      <c r="D188">
        <v>37.900002000000001</v>
      </c>
      <c r="E188">
        <v>38.080002</v>
      </c>
      <c r="F188">
        <v>4723400</v>
      </c>
      <c r="G188">
        <v>36.876854999999999</v>
      </c>
      <c r="H188">
        <f t="shared" si="2"/>
        <v>187</v>
      </c>
    </row>
    <row r="189" spans="1:8">
      <c r="A189" s="1">
        <v>42492</v>
      </c>
      <c r="B189">
        <v>37.639999000000003</v>
      </c>
      <c r="C189">
        <v>38.580002</v>
      </c>
      <c r="D189">
        <v>37.639999000000003</v>
      </c>
      <c r="E189">
        <v>38.349997999999999</v>
      </c>
      <c r="F189">
        <v>6228200</v>
      </c>
      <c r="G189">
        <v>37.138320999999998</v>
      </c>
      <c r="H189">
        <f t="shared" si="2"/>
        <v>188</v>
      </c>
    </row>
    <row r="190" spans="1:8">
      <c r="A190" s="1">
        <v>42489</v>
      </c>
      <c r="B190">
        <v>37.290000999999997</v>
      </c>
      <c r="C190">
        <v>37.75</v>
      </c>
      <c r="D190">
        <v>36.979999999999997</v>
      </c>
      <c r="E190">
        <v>37.639999000000003</v>
      </c>
      <c r="F190">
        <v>5431000</v>
      </c>
      <c r="G190">
        <v>36.450755000000001</v>
      </c>
      <c r="H190">
        <f t="shared" si="2"/>
        <v>189</v>
      </c>
    </row>
    <row r="191" spans="1:8">
      <c r="A191" s="1">
        <v>42488</v>
      </c>
      <c r="B191">
        <v>36.57</v>
      </c>
      <c r="C191">
        <v>37.290000999999997</v>
      </c>
      <c r="D191">
        <v>36.419998</v>
      </c>
      <c r="E191">
        <v>37.270000000000003</v>
      </c>
      <c r="F191">
        <v>4012300</v>
      </c>
      <c r="G191">
        <v>36.092446000000002</v>
      </c>
      <c r="H191">
        <f t="shared" si="2"/>
        <v>190</v>
      </c>
    </row>
    <row r="192" spans="1:8">
      <c r="A192" s="1">
        <v>42487</v>
      </c>
      <c r="B192">
        <v>36.619999</v>
      </c>
      <c r="C192">
        <v>37.150002000000001</v>
      </c>
      <c r="D192">
        <v>36.459999000000003</v>
      </c>
      <c r="E192">
        <v>36.860000999999997</v>
      </c>
      <c r="F192">
        <v>5312300</v>
      </c>
      <c r="G192">
        <v>35.695399999999999</v>
      </c>
    </row>
    <row r="193" spans="1:7">
      <c r="A193" s="1">
        <v>42486</v>
      </c>
      <c r="B193">
        <v>36.57</v>
      </c>
      <c r="C193">
        <v>36.650002000000001</v>
      </c>
      <c r="D193">
        <v>36.279998999999997</v>
      </c>
      <c r="E193">
        <v>36.459999000000003</v>
      </c>
      <c r="F193">
        <v>6044600</v>
      </c>
      <c r="G193">
        <v>35.308036999999999</v>
      </c>
    </row>
    <row r="194" spans="1:7">
      <c r="A194" s="1">
        <v>42485</v>
      </c>
      <c r="B194">
        <v>36.5</v>
      </c>
      <c r="C194">
        <v>36.619999</v>
      </c>
      <c r="D194">
        <v>36.349997999999999</v>
      </c>
      <c r="E194">
        <v>36.549999</v>
      </c>
      <c r="F194">
        <v>3261200</v>
      </c>
      <c r="G194">
        <v>35.395193999999996</v>
      </c>
    </row>
    <row r="195" spans="1:7">
      <c r="A195" s="1">
        <v>42482</v>
      </c>
      <c r="B195">
        <v>36.270000000000003</v>
      </c>
      <c r="C195">
        <v>36.580002</v>
      </c>
      <c r="D195">
        <v>36.270000000000003</v>
      </c>
      <c r="E195">
        <v>36.509998000000003</v>
      </c>
      <c r="F195">
        <v>2863100</v>
      </c>
      <c r="G195">
        <v>35.356456999999999</v>
      </c>
    </row>
    <row r="196" spans="1:7">
      <c r="A196" s="1">
        <v>42481</v>
      </c>
      <c r="B196">
        <v>37.029998999999997</v>
      </c>
      <c r="C196">
        <v>37.049999</v>
      </c>
      <c r="D196">
        <v>36.139999000000003</v>
      </c>
      <c r="E196">
        <v>36.270000000000003</v>
      </c>
      <c r="F196">
        <v>6576100</v>
      </c>
      <c r="G196">
        <v>35.124040999999998</v>
      </c>
    </row>
    <row r="197" spans="1:7">
      <c r="A197" s="1">
        <v>42480</v>
      </c>
      <c r="B197">
        <v>37.770000000000003</v>
      </c>
      <c r="C197">
        <v>37.849997999999999</v>
      </c>
      <c r="D197">
        <v>37.009998000000003</v>
      </c>
      <c r="E197">
        <v>37.049999</v>
      </c>
      <c r="F197">
        <v>4406800</v>
      </c>
      <c r="G197">
        <v>35.879396</v>
      </c>
    </row>
    <row r="198" spans="1:7">
      <c r="A198" s="1">
        <v>42479</v>
      </c>
      <c r="B198">
        <v>37.799999</v>
      </c>
      <c r="C198">
        <v>37.919998</v>
      </c>
      <c r="D198">
        <v>37.490001999999997</v>
      </c>
      <c r="E198">
        <v>37.799999</v>
      </c>
      <c r="F198">
        <v>3349000</v>
      </c>
      <c r="G198">
        <v>36.605699999999999</v>
      </c>
    </row>
    <row r="199" spans="1:7">
      <c r="A199" s="1">
        <v>42478</v>
      </c>
      <c r="B199">
        <v>37.639999000000003</v>
      </c>
      <c r="C199">
        <v>37.790000999999997</v>
      </c>
      <c r="D199">
        <v>37.340000000000003</v>
      </c>
      <c r="E199">
        <v>37.729999999999997</v>
      </c>
      <c r="F199">
        <v>2540500</v>
      </c>
      <c r="G199">
        <v>36.537911999999999</v>
      </c>
    </row>
    <row r="200" spans="1:7">
      <c r="A200" s="1">
        <v>42475</v>
      </c>
      <c r="B200">
        <v>37.080002</v>
      </c>
      <c r="C200">
        <v>37.590000000000003</v>
      </c>
      <c r="D200">
        <v>36.979999999999997</v>
      </c>
      <c r="E200">
        <v>37.540000999999997</v>
      </c>
      <c r="F200">
        <v>3350000</v>
      </c>
      <c r="G200">
        <v>36.353915999999998</v>
      </c>
    </row>
    <row r="201" spans="1:7">
      <c r="A201" s="1">
        <v>42474</v>
      </c>
      <c r="B201">
        <v>36.979999999999997</v>
      </c>
      <c r="C201">
        <v>37.25</v>
      </c>
      <c r="D201">
        <v>36.950001</v>
      </c>
      <c r="E201">
        <v>37.049999</v>
      </c>
      <c r="F201">
        <v>1763500</v>
      </c>
      <c r="G201">
        <v>35.879396</v>
      </c>
    </row>
    <row r="202" spans="1:7">
      <c r="A202" s="1">
        <v>42473</v>
      </c>
      <c r="B202">
        <v>37.470001000000003</v>
      </c>
      <c r="C202">
        <v>37.470001000000003</v>
      </c>
      <c r="D202">
        <v>36.849997999999999</v>
      </c>
      <c r="E202">
        <v>37.110000999999997</v>
      </c>
      <c r="F202">
        <v>3345400</v>
      </c>
      <c r="G202">
        <v>35.937502000000002</v>
      </c>
    </row>
    <row r="203" spans="1:7">
      <c r="A203" s="1">
        <v>42472</v>
      </c>
      <c r="B203">
        <v>37.220001000000003</v>
      </c>
      <c r="C203">
        <v>37.540000999999997</v>
      </c>
      <c r="D203">
        <v>37.099997999999999</v>
      </c>
      <c r="E203">
        <v>37.459999000000003</v>
      </c>
      <c r="F203">
        <v>2252800</v>
      </c>
      <c r="G203">
        <v>36.276442000000003</v>
      </c>
    </row>
    <row r="204" spans="1:7">
      <c r="A204" s="1">
        <v>42471</v>
      </c>
      <c r="B204">
        <v>37.340000000000003</v>
      </c>
      <c r="C204">
        <v>37.68</v>
      </c>
      <c r="D204">
        <v>37.169998</v>
      </c>
      <c r="E204">
        <v>37.189999</v>
      </c>
      <c r="F204">
        <v>2136400</v>
      </c>
      <c r="G204">
        <v>36.014972</v>
      </c>
    </row>
    <row r="205" spans="1:7">
      <c r="A205" s="1">
        <v>42468</v>
      </c>
      <c r="B205">
        <v>37.540000999999997</v>
      </c>
      <c r="C205">
        <v>37.729999999999997</v>
      </c>
      <c r="D205">
        <v>37.290000999999997</v>
      </c>
      <c r="E205">
        <v>37.400002000000001</v>
      </c>
      <c r="F205">
        <v>2644900</v>
      </c>
      <c r="G205">
        <v>36.218339999999998</v>
      </c>
    </row>
    <row r="206" spans="1:7">
      <c r="A206" s="1">
        <v>42467</v>
      </c>
      <c r="B206">
        <v>37.529998999999997</v>
      </c>
      <c r="C206">
        <v>37.709999000000003</v>
      </c>
      <c r="D206">
        <v>37.240001999999997</v>
      </c>
      <c r="E206">
        <v>37.360000999999997</v>
      </c>
      <c r="F206">
        <v>2960600</v>
      </c>
      <c r="G206">
        <v>36.179603</v>
      </c>
    </row>
    <row r="207" spans="1:7">
      <c r="A207" s="1">
        <v>42466</v>
      </c>
      <c r="B207">
        <v>37.279998999999997</v>
      </c>
      <c r="C207">
        <v>37.610000999999997</v>
      </c>
      <c r="D207">
        <v>36.919998</v>
      </c>
      <c r="E207">
        <v>37.560001</v>
      </c>
      <c r="F207">
        <v>3917600</v>
      </c>
      <c r="G207">
        <v>36.373283999999998</v>
      </c>
    </row>
    <row r="208" spans="1:7">
      <c r="A208" s="1">
        <v>42465</v>
      </c>
      <c r="B208">
        <v>37.919998</v>
      </c>
      <c r="C208">
        <v>37.990001999999997</v>
      </c>
      <c r="D208">
        <v>37.200001</v>
      </c>
      <c r="E208">
        <v>37.330002</v>
      </c>
      <c r="F208">
        <v>4191700</v>
      </c>
      <c r="G208">
        <v>36.150551999999998</v>
      </c>
    </row>
    <row r="209" spans="1:7">
      <c r="A209" s="1">
        <v>42464</v>
      </c>
      <c r="B209">
        <v>38.240001999999997</v>
      </c>
      <c r="C209">
        <v>38.299999</v>
      </c>
      <c r="D209">
        <v>37.779998999999997</v>
      </c>
      <c r="E209">
        <v>38.029998999999997</v>
      </c>
      <c r="F209">
        <v>2377100</v>
      </c>
      <c r="G209">
        <v>36.828431999999999</v>
      </c>
    </row>
    <row r="210" spans="1:7">
      <c r="A210" s="1">
        <v>42461</v>
      </c>
      <c r="B210">
        <v>38.099997999999999</v>
      </c>
      <c r="C210">
        <v>38.229999999999997</v>
      </c>
      <c r="D210">
        <v>37.630001</v>
      </c>
      <c r="E210">
        <v>38.189999</v>
      </c>
      <c r="F210">
        <v>3563900</v>
      </c>
      <c r="G210">
        <v>36.983376999999997</v>
      </c>
    </row>
    <row r="211" spans="1:7">
      <c r="A211" s="1">
        <v>42460</v>
      </c>
      <c r="B211">
        <v>37.659999999999997</v>
      </c>
      <c r="C211">
        <v>38.090000000000003</v>
      </c>
      <c r="D211">
        <v>37.57</v>
      </c>
      <c r="E211">
        <v>38.07</v>
      </c>
      <c r="F211">
        <v>4788900</v>
      </c>
      <c r="G211">
        <v>36.867168999999997</v>
      </c>
    </row>
    <row r="212" spans="1:7">
      <c r="A212" s="1">
        <v>42459</v>
      </c>
      <c r="B212">
        <v>37.729999999999997</v>
      </c>
      <c r="C212">
        <v>37.849997999999999</v>
      </c>
      <c r="D212">
        <v>37.459999000000003</v>
      </c>
      <c r="E212">
        <v>37.700001</v>
      </c>
      <c r="F212">
        <v>2157500</v>
      </c>
      <c r="G212">
        <v>36.508861000000003</v>
      </c>
    </row>
    <row r="213" spans="1:7">
      <c r="A213" s="1">
        <v>42458</v>
      </c>
      <c r="B213">
        <v>37.279998999999997</v>
      </c>
      <c r="C213">
        <v>37.610000999999997</v>
      </c>
      <c r="D213">
        <v>37.110000999999997</v>
      </c>
      <c r="E213">
        <v>37.599997999999999</v>
      </c>
      <c r="F213">
        <v>3051900</v>
      </c>
      <c r="G213">
        <v>36.412018000000003</v>
      </c>
    </row>
    <row r="214" spans="1:7">
      <c r="A214" s="1">
        <v>42457</v>
      </c>
      <c r="B214">
        <v>37.259998000000003</v>
      </c>
      <c r="C214">
        <v>37.439999</v>
      </c>
      <c r="D214">
        <v>36.959999000000003</v>
      </c>
      <c r="E214">
        <v>37.169998</v>
      </c>
      <c r="F214">
        <v>1648700</v>
      </c>
      <c r="G214">
        <v>35.995604</v>
      </c>
    </row>
    <row r="215" spans="1:7">
      <c r="A215" s="1">
        <v>42453</v>
      </c>
      <c r="B215">
        <v>37.060001</v>
      </c>
      <c r="C215">
        <v>37.310001</v>
      </c>
      <c r="D215">
        <v>36.880001</v>
      </c>
      <c r="E215">
        <v>37.189999</v>
      </c>
      <c r="F215">
        <v>2370600</v>
      </c>
      <c r="G215">
        <v>36.014972</v>
      </c>
    </row>
    <row r="216" spans="1:7">
      <c r="A216" s="1">
        <v>42452</v>
      </c>
      <c r="B216">
        <v>36.970001000000003</v>
      </c>
      <c r="C216">
        <v>37.240001999999997</v>
      </c>
      <c r="D216">
        <v>36.729999999999997</v>
      </c>
      <c r="E216">
        <v>37.060001</v>
      </c>
      <c r="F216">
        <v>4762900</v>
      </c>
      <c r="G216">
        <v>35.889082000000002</v>
      </c>
    </row>
    <row r="217" spans="1:7">
      <c r="A217" s="1">
        <v>42451</v>
      </c>
      <c r="B217">
        <v>37.25</v>
      </c>
      <c r="C217">
        <v>37.360000999999997</v>
      </c>
      <c r="D217">
        <v>36.959999000000003</v>
      </c>
      <c r="E217">
        <v>37.009998000000003</v>
      </c>
      <c r="F217">
        <v>4799700</v>
      </c>
      <c r="G217">
        <v>35.840659000000002</v>
      </c>
    </row>
    <row r="218" spans="1:7">
      <c r="A218" s="1">
        <v>42450</v>
      </c>
      <c r="B218">
        <v>37.169998</v>
      </c>
      <c r="C218">
        <v>37.43</v>
      </c>
      <c r="D218">
        <v>36.799999</v>
      </c>
      <c r="E218">
        <v>37.189999</v>
      </c>
      <c r="F218">
        <v>3285500</v>
      </c>
      <c r="G218">
        <v>36.014972</v>
      </c>
    </row>
    <row r="219" spans="1:7">
      <c r="A219" s="1">
        <v>42447</v>
      </c>
      <c r="B219">
        <v>37.439999</v>
      </c>
      <c r="C219">
        <v>37.669998</v>
      </c>
      <c r="D219">
        <v>37.029998999999997</v>
      </c>
      <c r="E219">
        <v>37.060001</v>
      </c>
      <c r="F219">
        <v>7565900</v>
      </c>
      <c r="G219">
        <v>35.889082000000002</v>
      </c>
    </row>
    <row r="220" spans="1:7">
      <c r="A220" s="1">
        <v>42446</v>
      </c>
      <c r="B220">
        <v>36.900002000000001</v>
      </c>
      <c r="C220">
        <v>37.68</v>
      </c>
      <c r="D220">
        <v>36.779998999999997</v>
      </c>
      <c r="E220">
        <v>37.57</v>
      </c>
      <c r="F220">
        <v>5114600</v>
      </c>
      <c r="G220">
        <v>36.382967000000001</v>
      </c>
    </row>
    <row r="221" spans="1:7">
      <c r="A221" s="1">
        <v>42445</v>
      </c>
      <c r="B221">
        <v>36.509998000000003</v>
      </c>
      <c r="C221">
        <v>36.979999999999997</v>
      </c>
      <c r="D221">
        <v>36.139999000000003</v>
      </c>
      <c r="E221">
        <v>36.93</v>
      </c>
      <c r="F221">
        <v>3361600</v>
      </c>
      <c r="G221">
        <v>35.763188</v>
      </c>
    </row>
    <row r="222" spans="1:7">
      <c r="A222" s="1">
        <v>42444</v>
      </c>
      <c r="B222">
        <v>36.220001000000003</v>
      </c>
      <c r="C222">
        <v>36.630001</v>
      </c>
      <c r="D222">
        <v>36.189999</v>
      </c>
      <c r="E222">
        <v>36.509998000000003</v>
      </c>
      <c r="F222">
        <v>2629900</v>
      </c>
      <c r="G222">
        <v>35.356456999999999</v>
      </c>
    </row>
    <row r="223" spans="1:7">
      <c r="A223" s="1">
        <v>42443</v>
      </c>
      <c r="B223">
        <v>36.450001</v>
      </c>
      <c r="C223">
        <v>36.669998</v>
      </c>
      <c r="D223">
        <v>36.189999</v>
      </c>
      <c r="E223">
        <v>36.360000999999997</v>
      </c>
      <c r="F223">
        <v>2698800</v>
      </c>
      <c r="G223">
        <v>35.211198000000003</v>
      </c>
    </row>
    <row r="224" spans="1:7">
      <c r="A224" s="1">
        <v>42440</v>
      </c>
      <c r="B224">
        <v>36.580002</v>
      </c>
      <c r="C224">
        <v>36.770000000000003</v>
      </c>
      <c r="D224">
        <v>36.389999000000003</v>
      </c>
      <c r="E224">
        <v>36.560001</v>
      </c>
      <c r="F224">
        <v>3440600</v>
      </c>
      <c r="G224">
        <v>35.404879999999999</v>
      </c>
    </row>
    <row r="225" spans="1:7">
      <c r="A225" s="1">
        <v>42439</v>
      </c>
      <c r="B225">
        <v>36.450001</v>
      </c>
      <c r="C225">
        <v>36.590000000000003</v>
      </c>
      <c r="D225">
        <v>36.139999000000003</v>
      </c>
      <c r="E225">
        <v>36.549999</v>
      </c>
      <c r="F225">
        <v>4777500</v>
      </c>
      <c r="G225">
        <v>35.395193999999996</v>
      </c>
    </row>
    <row r="226" spans="1:7">
      <c r="A226" s="1">
        <v>42438</v>
      </c>
      <c r="B226">
        <v>36</v>
      </c>
      <c r="C226">
        <v>36.599997999999999</v>
      </c>
      <c r="D226">
        <v>36</v>
      </c>
      <c r="E226">
        <v>36.459999000000003</v>
      </c>
      <c r="F226">
        <v>4374100</v>
      </c>
      <c r="G226">
        <v>35.308036999999999</v>
      </c>
    </row>
    <row r="227" spans="1:7">
      <c r="A227" s="1">
        <v>42437</v>
      </c>
      <c r="B227">
        <v>35.669998</v>
      </c>
      <c r="C227">
        <v>36.07</v>
      </c>
      <c r="D227">
        <v>35.509998000000003</v>
      </c>
      <c r="E227">
        <v>35.959999000000003</v>
      </c>
      <c r="F227">
        <v>3934100</v>
      </c>
      <c r="G227">
        <v>34.823835000000003</v>
      </c>
    </row>
    <row r="228" spans="1:7">
      <c r="A228" s="1">
        <v>42436</v>
      </c>
      <c r="B228">
        <v>35.669998</v>
      </c>
      <c r="C228">
        <v>36.18</v>
      </c>
      <c r="D228">
        <v>35.509998000000003</v>
      </c>
      <c r="E228">
        <v>36.060001</v>
      </c>
      <c r="F228">
        <v>5442600</v>
      </c>
      <c r="G228">
        <v>34.552683999999999</v>
      </c>
    </row>
    <row r="229" spans="1:7">
      <c r="A229" s="1">
        <v>42433</v>
      </c>
      <c r="B229">
        <v>35.009998000000003</v>
      </c>
      <c r="C229">
        <v>35.909999999999997</v>
      </c>
      <c r="D229">
        <v>34.82</v>
      </c>
      <c r="E229">
        <v>35.669998</v>
      </c>
      <c r="F229">
        <v>4531900</v>
      </c>
      <c r="G229">
        <v>34.178983000000002</v>
      </c>
    </row>
    <row r="230" spans="1:7">
      <c r="A230" s="1">
        <v>42432</v>
      </c>
      <c r="B230">
        <v>35.029998999999997</v>
      </c>
      <c r="C230">
        <v>35.270000000000003</v>
      </c>
      <c r="D230">
        <v>34.57</v>
      </c>
      <c r="E230">
        <v>35.259998000000003</v>
      </c>
      <c r="F230">
        <v>4235600</v>
      </c>
      <c r="G230">
        <v>33.786121000000001</v>
      </c>
    </row>
    <row r="231" spans="1:7">
      <c r="A231" s="1">
        <v>42431</v>
      </c>
      <c r="B231">
        <v>34.700001</v>
      </c>
      <c r="C231">
        <v>34.939999</v>
      </c>
      <c r="D231">
        <v>34</v>
      </c>
      <c r="E231">
        <v>34.919998</v>
      </c>
      <c r="F231">
        <v>5463700</v>
      </c>
      <c r="G231">
        <v>33.460332999999999</v>
      </c>
    </row>
    <row r="232" spans="1:7">
      <c r="A232" s="1">
        <v>42430</v>
      </c>
      <c r="B232">
        <v>35.220001000000003</v>
      </c>
      <c r="C232">
        <v>35.32</v>
      </c>
      <c r="D232">
        <v>34.610000999999997</v>
      </c>
      <c r="E232">
        <v>34.830002</v>
      </c>
      <c r="F232">
        <v>6173700</v>
      </c>
      <c r="G232">
        <v>33.374099000000001</v>
      </c>
    </row>
    <row r="233" spans="1:7">
      <c r="A233" s="1">
        <v>42429</v>
      </c>
      <c r="B233">
        <v>34.82</v>
      </c>
      <c r="C233">
        <v>35.590000000000003</v>
      </c>
      <c r="D233">
        <v>34.639999000000003</v>
      </c>
      <c r="E233">
        <v>34.990001999999997</v>
      </c>
      <c r="F233">
        <v>6843900</v>
      </c>
      <c r="G233">
        <v>33.527410000000003</v>
      </c>
    </row>
    <row r="234" spans="1:7">
      <c r="A234" s="1">
        <v>42426</v>
      </c>
      <c r="B234">
        <v>36.169998</v>
      </c>
      <c r="C234">
        <v>36.299999</v>
      </c>
      <c r="D234">
        <v>34.75</v>
      </c>
      <c r="E234">
        <v>34.82</v>
      </c>
      <c r="F234">
        <v>9262600</v>
      </c>
      <c r="G234">
        <v>33.364514999999997</v>
      </c>
    </row>
    <row r="235" spans="1:7">
      <c r="A235" s="1">
        <v>42425</v>
      </c>
      <c r="B235">
        <v>36.07</v>
      </c>
      <c r="C235">
        <v>36.369999</v>
      </c>
      <c r="D235">
        <v>35.759998000000003</v>
      </c>
      <c r="E235">
        <v>36.349997999999999</v>
      </c>
      <c r="F235">
        <v>5827700</v>
      </c>
      <c r="G235">
        <v>34.830559000000001</v>
      </c>
    </row>
    <row r="236" spans="1:7">
      <c r="A236" s="1">
        <v>42424</v>
      </c>
      <c r="B236">
        <v>36</v>
      </c>
      <c r="C236">
        <v>36.169998</v>
      </c>
      <c r="D236">
        <v>35.419998</v>
      </c>
      <c r="E236">
        <v>35.93</v>
      </c>
      <c r="F236">
        <v>6767300</v>
      </c>
      <c r="G236">
        <v>34.428117</v>
      </c>
    </row>
    <row r="237" spans="1:7">
      <c r="A237" s="1">
        <v>42423</v>
      </c>
      <c r="B237">
        <v>36</v>
      </c>
      <c r="C237">
        <v>36.360000999999997</v>
      </c>
      <c r="D237">
        <v>35.900002000000001</v>
      </c>
      <c r="E237">
        <v>36.07</v>
      </c>
      <c r="F237">
        <v>3031300</v>
      </c>
      <c r="G237">
        <v>34.562263999999999</v>
      </c>
    </row>
    <row r="238" spans="1:7">
      <c r="A238" s="1">
        <v>42422</v>
      </c>
      <c r="B238">
        <v>36.279998999999997</v>
      </c>
      <c r="C238">
        <v>36.349997999999999</v>
      </c>
      <c r="D238">
        <v>35.5</v>
      </c>
      <c r="E238">
        <v>36</v>
      </c>
      <c r="F238">
        <v>6808600</v>
      </c>
      <c r="G238">
        <v>34.495190999999998</v>
      </c>
    </row>
    <row r="239" spans="1:7">
      <c r="A239" s="1">
        <v>42419</v>
      </c>
      <c r="B239">
        <v>36.509998000000003</v>
      </c>
      <c r="C239">
        <v>36.529998999999997</v>
      </c>
      <c r="D239">
        <v>36.060001</v>
      </c>
      <c r="E239">
        <v>36.259998000000003</v>
      </c>
      <c r="F239">
        <v>5287300</v>
      </c>
      <c r="G239">
        <v>34.744320999999999</v>
      </c>
    </row>
    <row r="240" spans="1:7">
      <c r="A240" s="1">
        <v>42418</v>
      </c>
      <c r="B240">
        <v>36.060001</v>
      </c>
      <c r="C240">
        <v>36.650002000000001</v>
      </c>
      <c r="D240">
        <v>35.93</v>
      </c>
      <c r="E240">
        <v>36.520000000000003</v>
      </c>
      <c r="F240">
        <v>3729100</v>
      </c>
      <c r="G240">
        <v>34.993454999999997</v>
      </c>
    </row>
    <row r="241" spans="1:7">
      <c r="A241" s="1">
        <v>42417</v>
      </c>
      <c r="B241">
        <v>36.099997999999999</v>
      </c>
      <c r="C241">
        <v>36.200001</v>
      </c>
      <c r="D241">
        <v>35.790000999999997</v>
      </c>
      <c r="E241">
        <v>35.990001999999997</v>
      </c>
      <c r="F241">
        <v>3542300</v>
      </c>
      <c r="G241">
        <v>34.485610000000001</v>
      </c>
    </row>
    <row r="242" spans="1:7">
      <c r="A242" s="1">
        <v>42416</v>
      </c>
      <c r="B242">
        <v>35.909999999999997</v>
      </c>
      <c r="C242">
        <v>36.25</v>
      </c>
      <c r="D242">
        <v>35.599997999999999</v>
      </c>
      <c r="E242">
        <v>36.029998999999997</v>
      </c>
      <c r="F242">
        <v>4805500</v>
      </c>
      <c r="G242">
        <v>34.523935000000002</v>
      </c>
    </row>
    <row r="243" spans="1:7">
      <c r="A243" s="1">
        <v>42412</v>
      </c>
      <c r="B243">
        <v>35.950001</v>
      </c>
      <c r="C243">
        <v>36.049999</v>
      </c>
      <c r="D243">
        <v>35.529998999999997</v>
      </c>
      <c r="E243">
        <v>35.740001999999997</v>
      </c>
      <c r="F243">
        <v>4590800</v>
      </c>
      <c r="G243">
        <v>34.24606</v>
      </c>
    </row>
    <row r="244" spans="1:7">
      <c r="A244" s="1">
        <v>42411</v>
      </c>
      <c r="B244">
        <v>36.099997999999999</v>
      </c>
      <c r="C244">
        <v>36.349997999999999</v>
      </c>
      <c r="D244">
        <v>35.810001</v>
      </c>
      <c r="E244">
        <v>35.900002000000001</v>
      </c>
      <c r="F244">
        <v>4446700</v>
      </c>
      <c r="G244">
        <v>34.399372</v>
      </c>
    </row>
    <row r="245" spans="1:7">
      <c r="A245" s="1">
        <v>42410</v>
      </c>
      <c r="B245">
        <v>36.020000000000003</v>
      </c>
      <c r="C245">
        <v>36.470001000000003</v>
      </c>
      <c r="D245">
        <v>35.610000999999997</v>
      </c>
      <c r="E245">
        <v>36.270000000000003</v>
      </c>
      <c r="F245">
        <v>4498000</v>
      </c>
      <c r="G245">
        <v>34.753905000000003</v>
      </c>
    </row>
    <row r="246" spans="1:7">
      <c r="A246" s="1">
        <v>42409</v>
      </c>
      <c r="B246">
        <v>35.970001000000003</v>
      </c>
      <c r="C246">
        <v>36.549999</v>
      </c>
      <c r="D246">
        <v>35.75</v>
      </c>
      <c r="E246">
        <v>36.130001</v>
      </c>
      <c r="F246">
        <v>5172200</v>
      </c>
      <c r="G246">
        <v>34.619757999999997</v>
      </c>
    </row>
    <row r="247" spans="1:7">
      <c r="A247" s="1">
        <v>42408</v>
      </c>
      <c r="B247">
        <v>35.770000000000003</v>
      </c>
      <c r="C247">
        <v>36.409999999999997</v>
      </c>
      <c r="D247">
        <v>35.619999</v>
      </c>
      <c r="E247">
        <v>35.990001999999997</v>
      </c>
      <c r="F247">
        <v>5847800</v>
      </c>
      <c r="G247">
        <v>34.485610000000001</v>
      </c>
    </row>
    <row r="248" spans="1:7">
      <c r="A248" s="1">
        <v>42405</v>
      </c>
      <c r="B248">
        <v>36.32</v>
      </c>
      <c r="C248">
        <v>36.549999</v>
      </c>
      <c r="D248">
        <v>35.849997999999999</v>
      </c>
      <c r="E248">
        <v>36.159999999999997</v>
      </c>
      <c r="F248">
        <v>7619500</v>
      </c>
      <c r="G248">
        <v>34.648502000000001</v>
      </c>
    </row>
    <row r="249" spans="1:7">
      <c r="A249" s="1">
        <v>42404</v>
      </c>
      <c r="B249">
        <v>36.369999</v>
      </c>
      <c r="C249">
        <v>37.229999999999997</v>
      </c>
      <c r="D249">
        <v>35.900002000000001</v>
      </c>
      <c r="E249">
        <v>36.659999999999997</v>
      </c>
      <c r="F249">
        <v>8225200</v>
      </c>
      <c r="G249">
        <v>35.127602000000003</v>
      </c>
    </row>
    <row r="250" spans="1:7">
      <c r="A250" s="1">
        <v>42403</v>
      </c>
      <c r="B250">
        <v>36.470001000000003</v>
      </c>
      <c r="C250">
        <v>37.049999</v>
      </c>
      <c r="D250">
        <v>36.360000999999997</v>
      </c>
      <c r="E250">
        <v>36.689999</v>
      </c>
      <c r="F250">
        <v>7882000</v>
      </c>
      <c r="G250">
        <v>35.156346999999997</v>
      </c>
    </row>
    <row r="251" spans="1:7">
      <c r="A251" s="1">
        <v>42402</v>
      </c>
      <c r="B251">
        <v>35.57</v>
      </c>
      <c r="C251">
        <v>36.57</v>
      </c>
      <c r="D251">
        <v>35.520000000000003</v>
      </c>
      <c r="E251">
        <v>36.369999</v>
      </c>
      <c r="F251">
        <v>8670800</v>
      </c>
      <c r="G251">
        <v>34.849724000000002</v>
      </c>
    </row>
    <row r="252" spans="1:7">
      <c r="A252" s="1">
        <v>42401</v>
      </c>
      <c r="B252">
        <v>35.150002000000001</v>
      </c>
      <c r="C252">
        <v>36.099997999999999</v>
      </c>
      <c r="D252">
        <v>35.080002</v>
      </c>
      <c r="E252">
        <v>35.919998</v>
      </c>
      <c r="F252">
        <v>10278200</v>
      </c>
      <c r="G252">
        <v>34.418532999999996</v>
      </c>
    </row>
    <row r="253" spans="1:7">
      <c r="A253" s="1">
        <v>42398</v>
      </c>
      <c r="B253">
        <v>34.689999</v>
      </c>
      <c r="C253">
        <v>35.150002000000001</v>
      </c>
      <c r="D253">
        <v>34.5</v>
      </c>
      <c r="E253">
        <v>35.060001</v>
      </c>
      <c r="F253">
        <v>5248900</v>
      </c>
      <c r="G253">
        <v>33.594484000000001</v>
      </c>
    </row>
    <row r="254" spans="1:7">
      <c r="A254" s="1">
        <v>42397</v>
      </c>
      <c r="B254">
        <v>33.840000000000003</v>
      </c>
      <c r="C254">
        <v>34.549999</v>
      </c>
      <c r="D254">
        <v>33.599997999999999</v>
      </c>
      <c r="E254">
        <v>34.32</v>
      </c>
      <c r="F254">
        <v>3880700</v>
      </c>
      <c r="G254">
        <v>32.885415000000002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8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68.970000999999996</v>
      </c>
      <c r="C2">
        <v>69.099997999999999</v>
      </c>
      <c r="D2">
        <v>68.330001999999993</v>
      </c>
      <c r="E2">
        <v>68.5</v>
      </c>
      <c r="F2">
        <v>531700</v>
      </c>
      <c r="G2">
        <v>68.5</v>
      </c>
      <c r="H2">
        <v>1</v>
      </c>
      <c r="J2" s="4">
        <f>AVERAGE(G2:G31)</f>
        <v>72.260666666666665</v>
      </c>
      <c r="K2" s="4">
        <f>AVERAGE(G2:G91)</f>
        <v>71.232755622222243</v>
      </c>
      <c r="L2" s="4">
        <f>AVERAGE(G2:G181)</f>
        <v>71.076948088888969</v>
      </c>
      <c r="M2" s="4"/>
      <c r="N2" s="4"/>
      <c r="O2" s="4"/>
      <c r="P2" s="4"/>
    </row>
    <row r="3" spans="1:16">
      <c r="A3" s="1">
        <v>42761</v>
      </c>
      <c r="B3">
        <v>69.300003000000004</v>
      </c>
      <c r="C3">
        <v>69.720000999999996</v>
      </c>
      <c r="D3">
        <v>68.449996999999996</v>
      </c>
      <c r="E3">
        <v>68.910004000000001</v>
      </c>
      <c r="F3">
        <v>957900</v>
      </c>
      <c r="G3">
        <v>68.910004000000001</v>
      </c>
      <c r="H3">
        <f>H2+1</f>
        <v>2</v>
      </c>
      <c r="I3">
        <v>2.2999999999999998</v>
      </c>
      <c r="J3" s="5">
        <f>$I3/J2</f>
        <v>3.182921091234512E-2</v>
      </c>
      <c r="K3" s="5">
        <f>$I3/K2</f>
        <v>3.2288516426317734E-2</v>
      </c>
      <c r="L3" s="5">
        <f>$I3/L2</f>
        <v>3.2359295972072627E-2</v>
      </c>
      <c r="M3" s="4"/>
      <c r="N3" s="4"/>
      <c r="O3" s="4"/>
      <c r="P3" s="4"/>
    </row>
    <row r="4" spans="1:16">
      <c r="A4" s="1">
        <v>42760</v>
      </c>
      <c r="B4">
        <v>69.510002</v>
      </c>
      <c r="C4">
        <v>69.769997000000004</v>
      </c>
      <c r="D4">
        <v>69.279999000000004</v>
      </c>
      <c r="E4">
        <v>69.349997999999999</v>
      </c>
      <c r="F4">
        <v>762400</v>
      </c>
      <c r="G4">
        <v>69.349997999999999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69.819999999999993</v>
      </c>
      <c r="C5">
        <v>70.459998999999996</v>
      </c>
      <c r="D5">
        <v>69.410004000000001</v>
      </c>
      <c r="E5">
        <v>69.720000999999996</v>
      </c>
      <c r="F5">
        <v>863300</v>
      </c>
      <c r="G5">
        <v>69.720000999999996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71.139999000000003</v>
      </c>
      <c r="C6">
        <v>71.220000999999996</v>
      </c>
      <c r="D6">
        <v>70.209998999999996</v>
      </c>
      <c r="E6">
        <v>70.300003000000004</v>
      </c>
      <c r="F6">
        <v>661000</v>
      </c>
      <c r="G6">
        <v>70.300003000000004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71.160004000000001</v>
      </c>
      <c r="C7">
        <v>71.349997999999999</v>
      </c>
      <c r="D7">
        <v>70.470000999999996</v>
      </c>
      <c r="E7">
        <v>70.849997999999999</v>
      </c>
      <c r="F7">
        <v>576100</v>
      </c>
      <c r="G7">
        <v>70.849997999999999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71.629997000000003</v>
      </c>
      <c r="C8">
        <v>71.819999999999993</v>
      </c>
      <c r="D8">
        <v>70.830001999999993</v>
      </c>
      <c r="E8">
        <v>70.989998</v>
      </c>
      <c r="F8">
        <v>649200</v>
      </c>
      <c r="G8">
        <v>70.989998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72.370002999999997</v>
      </c>
      <c r="C9">
        <v>72.699996999999996</v>
      </c>
      <c r="D9">
        <v>72.160004000000001</v>
      </c>
      <c r="E9">
        <v>72.360000999999997</v>
      </c>
      <c r="F9">
        <v>511900</v>
      </c>
      <c r="G9">
        <v>72.360000999999997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72.230002999999996</v>
      </c>
      <c r="C10">
        <v>72.889999000000003</v>
      </c>
      <c r="D10">
        <v>72.220000999999996</v>
      </c>
      <c r="E10">
        <v>72.540001000000004</v>
      </c>
      <c r="F10">
        <v>575700</v>
      </c>
      <c r="G10">
        <v>72.540001000000004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71.930000000000007</v>
      </c>
      <c r="C11">
        <v>72.199996999999996</v>
      </c>
      <c r="D11">
        <v>71.449996999999996</v>
      </c>
      <c r="E11">
        <v>72.059997999999993</v>
      </c>
      <c r="F11">
        <v>507100</v>
      </c>
      <c r="G11">
        <v>72.059997999999993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71.559997999999993</v>
      </c>
      <c r="C12">
        <v>72.160004000000001</v>
      </c>
      <c r="D12">
        <v>71.269997000000004</v>
      </c>
      <c r="E12">
        <v>71.989998</v>
      </c>
      <c r="F12">
        <v>1115100</v>
      </c>
      <c r="G12">
        <v>71.989998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71.040001000000004</v>
      </c>
      <c r="C13">
        <v>71.580001999999993</v>
      </c>
      <c r="D13">
        <v>70.739998</v>
      </c>
      <c r="E13">
        <v>71.489998</v>
      </c>
      <c r="F13">
        <v>772400</v>
      </c>
      <c r="G13">
        <v>71.489998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70.690002000000007</v>
      </c>
      <c r="C14">
        <v>71.089995999999999</v>
      </c>
      <c r="D14">
        <v>70.099997999999999</v>
      </c>
      <c r="E14">
        <v>71.019997000000004</v>
      </c>
      <c r="F14">
        <v>1356800</v>
      </c>
      <c r="G14">
        <v>71.019997000000004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72.050003000000004</v>
      </c>
      <c r="C15">
        <v>72.080001999999993</v>
      </c>
      <c r="D15">
        <v>70.629997000000003</v>
      </c>
      <c r="E15">
        <v>70.930000000000007</v>
      </c>
      <c r="F15">
        <v>1566400</v>
      </c>
      <c r="G15">
        <v>70.930000000000007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72.25</v>
      </c>
      <c r="C16">
        <v>72.400002000000001</v>
      </c>
      <c r="D16">
        <v>71.550003000000004</v>
      </c>
      <c r="E16">
        <v>71.900002000000001</v>
      </c>
      <c r="F16">
        <v>1278400</v>
      </c>
      <c r="G16">
        <v>71.900002000000001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73.25</v>
      </c>
      <c r="C17">
        <v>73.419998000000007</v>
      </c>
      <c r="D17">
        <v>72.209998999999996</v>
      </c>
      <c r="E17">
        <v>72.400002000000001</v>
      </c>
      <c r="F17">
        <v>1259700</v>
      </c>
      <c r="G17">
        <v>72.400002000000001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73.489998</v>
      </c>
      <c r="C18">
        <v>73.809997999999993</v>
      </c>
      <c r="D18">
        <v>73.029999000000004</v>
      </c>
      <c r="E18">
        <v>73.279999000000004</v>
      </c>
      <c r="F18">
        <v>789700</v>
      </c>
      <c r="G18">
        <v>73.279999000000004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73.339995999999999</v>
      </c>
      <c r="C19">
        <v>74.059997999999993</v>
      </c>
      <c r="D19">
        <v>72.510002</v>
      </c>
      <c r="E19">
        <v>73.25</v>
      </c>
      <c r="F19">
        <v>1157000</v>
      </c>
      <c r="G19">
        <v>73.25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73.760002</v>
      </c>
      <c r="C20">
        <v>73.760002</v>
      </c>
      <c r="D20">
        <v>72.970000999999996</v>
      </c>
      <c r="E20">
        <v>73.279999000000004</v>
      </c>
      <c r="F20">
        <v>530200</v>
      </c>
      <c r="G20">
        <v>73.279999000000004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73.089995999999999</v>
      </c>
      <c r="C21">
        <v>73.779999000000004</v>
      </c>
      <c r="D21">
        <v>72.889999000000003</v>
      </c>
      <c r="E21">
        <v>73.610000999999997</v>
      </c>
      <c r="F21">
        <v>922700</v>
      </c>
      <c r="G21">
        <v>73.610000999999997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74.610000999999997</v>
      </c>
      <c r="C22">
        <v>74.769997000000004</v>
      </c>
      <c r="D22">
        <v>72.779999000000004</v>
      </c>
      <c r="E22">
        <v>72.919998000000007</v>
      </c>
      <c r="F22">
        <v>782700</v>
      </c>
      <c r="G22">
        <v>72.919998000000007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74.599997999999999</v>
      </c>
      <c r="C23">
        <v>74.720000999999996</v>
      </c>
      <c r="D23">
        <v>73.970000999999996</v>
      </c>
      <c r="E23">
        <v>74.430000000000007</v>
      </c>
      <c r="F23">
        <v>331000</v>
      </c>
      <c r="G23">
        <v>74.430000000000007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74.75</v>
      </c>
      <c r="C24">
        <v>74.910004000000001</v>
      </c>
      <c r="D24">
        <v>74.330001999999993</v>
      </c>
      <c r="E24">
        <v>74.690002000000007</v>
      </c>
      <c r="F24">
        <v>219700</v>
      </c>
      <c r="G24">
        <v>74.690002000000007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74.169998000000007</v>
      </c>
      <c r="C25">
        <v>74.580001999999993</v>
      </c>
      <c r="D25">
        <v>73.860000999999997</v>
      </c>
      <c r="E25">
        <v>74.5</v>
      </c>
      <c r="F25">
        <v>331300</v>
      </c>
      <c r="G25">
        <v>74.5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74.319999999999993</v>
      </c>
      <c r="C26">
        <v>74.989998</v>
      </c>
      <c r="D26">
        <v>74.099997999999999</v>
      </c>
      <c r="E26">
        <v>74.230002999999996</v>
      </c>
      <c r="F26">
        <v>350100</v>
      </c>
      <c r="G26">
        <v>74.230002999999996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74.160004000000001</v>
      </c>
      <c r="C27">
        <v>74.800003000000004</v>
      </c>
      <c r="D27">
        <v>73.919998000000007</v>
      </c>
      <c r="E27">
        <v>74.430000000000007</v>
      </c>
      <c r="F27">
        <v>434100</v>
      </c>
      <c r="G27">
        <v>74.430000000000007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74.430000000000007</v>
      </c>
      <c r="C28">
        <v>74.589995999999999</v>
      </c>
      <c r="D28">
        <v>73.650002000000001</v>
      </c>
      <c r="E28">
        <v>74.25</v>
      </c>
      <c r="F28">
        <v>455300</v>
      </c>
      <c r="G28">
        <v>74.25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73.110000999999997</v>
      </c>
      <c r="C29">
        <v>74.360000999999997</v>
      </c>
      <c r="D29">
        <v>73.110000999999997</v>
      </c>
      <c r="E29">
        <v>74.029999000000004</v>
      </c>
      <c r="F29">
        <v>1194200</v>
      </c>
      <c r="G29">
        <v>74.029999000000004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72.309997999999993</v>
      </c>
      <c r="C30">
        <v>73.120002999999997</v>
      </c>
      <c r="D30">
        <v>72</v>
      </c>
      <c r="E30">
        <v>72.940002000000007</v>
      </c>
      <c r="F30">
        <v>643800</v>
      </c>
      <c r="G30">
        <v>72.940002000000007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74.459998999999996</v>
      </c>
      <c r="C31">
        <v>74.930000000000007</v>
      </c>
      <c r="D31">
        <v>72.550003000000004</v>
      </c>
      <c r="E31">
        <v>72.669998000000007</v>
      </c>
      <c r="F31">
        <v>1051800</v>
      </c>
      <c r="G31">
        <v>72.669998000000007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73.360000999999997</v>
      </c>
      <c r="C32">
        <v>74.019997000000004</v>
      </c>
      <c r="D32">
        <v>73.360000999999997</v>
      </c>
      <c r="E32">
        <v>73.989998</v>
      </c>
      <c r="F32">
        <v>751300</v>
      </c>
      <c r="G32">
        <v>73.989998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72.199996999999996</v>
      </c>
      <c r="C33">
        <v>73.410004000000001</v>
      </c>
      <c r="D33">
        <v>72.199996999999996</v>
      </c>
      <c r="E33">
        <v>73.180000000000007</v>
      </c>
      <c r="F33">
        <v>669600</v>
      </c>
      <c r="G33">
        <v>73.180000000000007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72.010002</v>
      </c>
      <c r="C34">
        <v>72.839995999999999</v>
      </c>
      <c r="D34">
        <v>71.519997000000004</v>
      </c>
      <c r="E34">
        <v>72.760002</v>
      </c>
      <c r="F34">
        <v>922400</v>
      </c>
      <c r="G34">
        <v>72.760002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71.910004000000001</v>
      </c>
      <c r="C35">
        <v>72.290001000000004</v>
      </c>
      <c r="D35">
        <v>71.120002999999997</v>
      </c>
      <c r="E35">
        <v>72.129997000000003</v>
      </c>
      <c r="F35">
        <v>807000</v>
      </c>
      <c r="G35">
        <v>72.129997000000003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71.849997999999999</v>
      </c>
      <c r="C36">
        <v>73.169998000000007</v>
      </c>
      <c r="D36">
        <v>71.849997999999999</v>
      </c>
      <c r="E36">
        <v>72.900002000000001</v>
      </c>
      <c r="F36">
        <v>748000</v>
      </c>
      <c r="G36">
        <v>72.325000000000003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71.529999000000004</v>
      </c>
      <c r="C37">
        <v>71.790001000000004</v>
      </c>
      <c r="D37">
        <v>71.089995999999999</v>
      </c>
      <c r="E37">
        <v>71.610000999999997</v>
      </c>
      <c r="F37">
        <v>713600</v>
      </c>
      <c r="G37">
        <v>71.045174000000003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70.489998</v>
      </c>
      <c r="C38">
        <v>71.5</v>
      </c>
      <c r="D38">
        <v>70.080001999999993</v>
      </c>
      <c r="E38">
        <v>71.489998</v>
      </c>
      <c r="F38">
        <v>1010400</v>
      </c>
      <c r="G38">
        <v>70.926117000000005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70.879997000000003</v>
      </c>
      <c r="C39">
        <v>71.5</v>
      </c>
      <c r="D39">
        <v>70.269997000000004</v>
      </c>
      <c r="E39">
        <v>70.919998000000007</v>
      </c>
      <c r="F39">
        <v>521200</v>
      </c>
      <c r="G39">
        <v>70.360613999999998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70.080001999999993</v>
      </c>
      <c r="C40">
        <v>70.290001000000004</v>
      </c>
      <c r="D40">
        <v>69.709998999999996</v>
      </c>
      <c r="E40">
        <v>70.099997999999999</v>
      </c>
      <c r="F40">
        <v>1011200</v>
      </c>
      <c r="G40">
        <v>69.547082000000003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71.389999000000003</v>
      </c>
      <c r="C41">
        <v>71.800003000000004</v>
      </c>
      <c r="D41">
        <v>70.519997000000004</v>
      </c>
      <c r="E41">
        <v>70.529999000000004</v>
      </c>
      <c r="F41">
        <v>956500</v>
      </c>
      <c r="G41">
        <v>69.973690000000005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72.260002</v>
      </c>
      <c r="C42">
        <v>73</v>
      </c>
      <c r="D42">
        <v>72.260002</v>
      </c>
      <c r="E42">
        <v>72.449996999999996</v>
      </c>
      <c r="F42">
        <v>683200</v>
      </c>
      <c r="G42">
        <v>71.878545000000003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71.209998999999996</v>
      </c>
      <c r="C43">
        <v>72.690002000000007</v>
      </c>
      <c r="D43">
        <v>71.209998999999996</v>
      </c>
      <c r="E43">
        <v>72.489998</v>
      </c>
      <c r="F43">
        <v>568800</v>
      </c>
      <c r="G43">
        <v>71.918229999999994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70.120002999999997</v>
      </c>
      <c r="C44">
        <v>71.029999000000004</v>
      </c>
      <c r="D44">
        <v>70.120002999999997</v>
      </c>
      <c r="E44">
        <v>71.010002</v>
      </c>
      <c r="F44">
        <v>254100</v>
      </c>
      <c r="G44">
        <v>70.449907999999994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70.110000999999997</v>
      </c>
      <c r="C45">
        <v>70.900002000000001</v>
      </c>
      <c r="D45">
        <v>69.830001999999993</v>
      </c>
      <c r="E45">
        <v>69.870002999999997</v>
      </c>
      <c r="F45">
        <v>567100</v>
      </c>
      <c r="G45">
        <v>69.318899999999999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70.529999000000004</v>
      </c>
      <c r="C46">
        <v>71.199996999999996</v>
      </c>
      <c r="D46">
        <v>70.139999000000003</v>
      </c>
      <c r="E46">
        <v>71</v>
      </c>
      <c r="F46">
        <v>463200</v>
      </c>
      <c r="G46">
        <v>70.439984999999993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69.930000000000007</v>
      </c>
      <c r="C47">
        <v>70.449996999999996</v>
      </c>
      <c r="D47">
        <v>69.809997999999993</v>
      </c>
      <c r="E47">
        <v>70.379997000000003</v>
      </c>
      <c r="F47">
        <v>474000</v>
      </c>
      <c r="G47">
        <v>69.824871999999999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69.830001999999993</v>
      </c>
      <c r="C48">
        <v>70.349997999999999</v>
      </c>
      <c r="D48">
        <v>69.360000999999997</v>
      </c>
      <c r="E48">
        <v>69.650002000000001</v>
      </c>
      <c r="F48">
        <v>677000</v>
      </c>
      <c r="G48">
        <v>69.100633999999999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69.290001000000004</v>
      </c>
      <c r="C49">
        <v>70.099997999999999</v>
      </c>
      <c r="D49">
        <v>69.290001000000004</v>
      </c>
      <c r="E49">
        <v>69.879997000000003</v>
      </c>
      <c r="F49">
        <v>492400</v>
      </c>
      <c r="G49">
        <v>69.328816000000003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70.650002000000001</v>
      </c>
      <c r="C50">
        <v>71</v>
      </c>
      <c r="D50">
        <v>69.180000000000007</v>
      </c>
      <c r="E50">
        <v>69.620002999999997</v>
      </c>
      <c r="F50">
        <v>451800</v>
      </c>
      <c r="G50">
        <v>69.070871999999994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69.720000999999996</v>
      </c>
      <c r="C51">
        <v>71.330001999999993</v>
      </c>
      <c r="D51">
        <v>69.720000999999996</v>
      </c>
      <c r="E51">
        <v>70.610000999999997</v>
      </c>
      <c r="F51">
        <v>902900</v>
      </c>
      <c r="G51">
        <v>70.053061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68.519997000000004</v>
      </c>
      <c r="C52">
        <v>69.720000999999996</v>
      </c>
      <c r="D52">
        <v>67.940002000000007</v>
      </c>
      <c r="E52">
        <v>69.419998000000007</v>
      </c>
      <c r="F52">
        <v>1038700</v>
      </c>
      <c r="G52">
        <v>68.872444999999999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68.849997999999999</v>
      </c>
      <c r="C53">
        <v>69.819999999999993</v>
      </c>
      <c r="D53">
        <v>68.839995999999999</v>
      </c>
      <c r="E53">
        <v>69.139999000000003</v>
      </c>
      <c r="F53">
        <v>871500</v>
      </c>
      <c r="G53">
        <v>68.594655000000003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69.680000000000007</v>
      </c>
      <c r="C54">
        <v>69.940002000000007</v>
      </c>
      <c r="D54">
        <v>67.309997999999993</v>
      </c>
      <c r="E54">
        <v>68.930000000000007</v>
      </c>
      <c r="F54">
        <v>1011000</v>
      </c>
      <c r="G54">
        <v>68.386312000000004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70.940002000000007</v>
      </c>
      <c r="C55">
        <v>71.389999000000003</v>
      </c>
      <c r="D55">
        <v>69.889999000000003</v>
      </c>
      <c r="E55">
        <v>69.970000999999996</v>
      </c>
      <c r="F55">
        <v>921700</v>
      </c>
      <c r="G55">
        <v>69.418109999999999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72.440002000000007</v>
      </c>
      <c r="C56">
        <v>73.519997000000004</v>
      </c>
      <c r="D56">
        <v>72.230002999999996</v>
      </c>
      <c r="E56">
        <v>73.260002</v>
      </c>
      <c r="F56">
        <v>747400</v>
      </c>
      <c r="G56">
        <v>72.682160999999994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71.449996999999996</v>
      </c>
      <c r="C57">
        <v>72.269997000000004</v>
      </c>
      <c r="D57">
        <v>70.489998</v>
      </c>
      <c r="E57">
        <v>72.239998</v>
      </c>
      <c r="F57">
        <v>612200</v>
      </c>
      <c r="G57">
        <v>71.670202000000003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71.559997999999993</v>
      </c>
      <c r="C58">
        <v>72.239998</v>
      </c>
      <c r="D58">
        <v>70.959998999999996</v>
      </c>
      <c r="E58">
        <v>71.010002</v>
      </c>
      <c r="F58">
        <v>449300</v>
      </c>
      <c r="G58">
        <v>70.449907999999994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70.779999000000004</v>
      </c>
      <c r="C59">
        <v>71.440002000000007</v>
      </c>
      <c r="D59">
        <v>70.599997999999999</v>
      </c>
      <c r="E59">
        <v>71.010002</v>
      </c>
      <c r="F59">
        <v>635400</v>
      </c>
      <c r="G59">
        <v>70.449907999999994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71.569999999999993</v>
      </c>
      <c r="C60">
        <v>71.569999999999993</v>
      </c>
      <c r="D60">
        <v>70.529999000000004</v>
      </c>
      <c r="E60">
        <v>71.099997999999999</v>
      </c>
      <c r="F60">
        <v>619100</v>
      </c>
      <c r="G60">
        <v>70.539193999999995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73.309997999999993</v>
      </c>
      <c r="C61">
        <v>73.309997999999993</v>
      </c>
      <c r="D61">
        <v>71.669998000000007</v>
      </c>
      <c r="E61">
        <v>71.720000999999996</v>
      </c>
      <c r="F61">
        <v>799700</v>
      </c>
      <c r="G61">
        <v>71.154307000000003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71.919998000000007</v>
      </c>
      <c r="C62">
        <v>73.830001999999993</v>
      </c>
      <c r="D62">
        <v>71.919998000000007</v>
      </c>
      <c r="E62">
        <v>73.360000999999997</v>
      </c>
      <c r="F62">
        <v>1174400</v>
      </c>
      <c r="G62">
        <v>72.781370999999993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71.129997000000003</v>
      </c>
      <c r="C63">
        <v>72.040001000000004</v>
      </c>
      <c r="D63">
        <v>71.120002999999997</v>
      </c>
      <c r="E63">
        <v>71.550003000000004</v>
      </c>
      <c r="F63">
        <v>690300</v>
      </c>
      <c r="G63">
        <v>70.985648999999995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71.800003000000004</v>
      </c>
      <c r="C64">
        <v>71.800003000000004</v>
      </c>
      <c r="D64">
        <v>70.680000000000007</v>
      </c>
      <c r="E64">
        <v>71.129997000000003</v>
      </c>
      <c r="F64">
        <v>933100</v>
      </c>
      <c r="G64">
        <v>70.568956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70.989998</v>
      </c>
      <c r="C65">
        <v>71.569999999999993</v>
      </c>
      <c r="D65">
        <v>70.690002000000007</v>
      </c>
      <c r="E65">
        <v>71.480002999999996</v>
      </c>
      <c r="F65">
        <v>658400</v>
      </c>
      <c r="G65">
        <v>70.916201999999998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70.599997999999999</v>
      </c>
      <c r="C66">
        <v>71.360000999999997</v>
      </c>
      <c r="D66">
        <v>70.529999000000004</v>
      </c>
      <c r="E66">
        <v>71.279999000000004</v>
      </c>
      <c r="F66">
        <v>485300</v>
      </c>
      <c r="G66">
        <v>70.717775000000003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70.550003000000004</v>
      </c>
      <c r="C67">
        <v>70.959998999999996</v>
      </c>
      <c r="D67">
        <v>70.279999000000004</v>
      </c>
      <c r="E67">
        <v>70.809997999999993</v>
      </c>
      <c r="F67">
        <v>634100</v>
      </c>
      <c r="G67">
        <v>70.251480999999998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70.089995999999999</v>
      </c>
      <c r="C68">
        <v>70.599997999999999</v>
      </c>
      <c r="D68">
        <v>69.949996999999996</v>
      </c>
      <c r="E68">
        <v>70.410004000000001</v>
      </c>
      <c r="F68">
        <v>552800</v>
      </c>
      <c r="G68">
        <v>69.854641999999998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70.639999000000003</v>
      </c>
      <c r="C69">
        <v>71.150002000000001</v>
      </c>
      <c r="D69">
        <v>70.419998000000007</v>
      </c>
      <c r="E69">
        <v>70.529999000000004</v>
      </c>
      <c r="F69">
        <v>477000</v>
      </c>
      <c r="G69">
        <v>69.973690000000005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70.650002000000001</v>
      </c>
      <c r="C70">
        <v>70.930000000000007</v>
      </c>
      <c r="D70">
        <v>70.029999000000004</v>
      </c>
      <c r="E70">
        <v>70.639999000000003</v>
      </c>
      <c r="F70">
        <v>523700</v>
      </c>
      <c r="G70">
        <v>70.082823000000005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70.540001000000004</v>
      </c>
      <c r="C71">
        <v>70.860000999999997</v>
      </c>
      <c r="D71">
        <v>69.660004000000001</v>
      </c>
      <c r="E71">
        <v>70.589995999999999</v>
      </c>
      <c r="F71">
        <v>411100</v>
      </c>
      <c r="G71">
        <v>70.033214999999998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69.809997999999993</v>
      </c>
      <c r="C72">
        <v>70.440002000000007</v>
      </c>
      <c r="D72">
        <v>69.639999000000003</v>
      </c>
      <c r="E72">
        <v>70.150002000000001</v>
      </c>
      <c r="F72">
        <v>485000</v>
      </c>
      <c r="G72">
        <v>69.596689999999995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69.620002999999997</v>
      </c>
      <c r="C73">
        <v>70.260002</v>
      </c>
      <c r="D73">
        <v>69.339995999999999</v>
      </c>
      <c r="E73">
        <v>69.459998999999996</v>
      </c>
      <c r="F73">
        <v>482900</v>
      </c>
      <c r="G73">
        <v>68.912130000000005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69</v>
      </c>
      <c r="C74">
        <v>70.25</v>
      </c>
      <c r="D74">
        <v>68.839995999999999</v>
      </c>
      <c r="E74">
        <v>69.839995999999999</v>
      </c>
      <c r="F74">
        <v>753100</v>
      </c>
      <c r="G74">
        <v>69.28913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68.449996999999996</v>
      </c>
      <c r="C75">
        <v>69.069999999999993</v>
      </c>
      <c r="D75">
        <v>68.449996999999996</v>
      </c>
      <c r="E75">
        <v>68.940002000000007</v>
      </c>
      <c r="F75">
        <v>617900</v>
      </c>
      <c r="G75">
        <v>68.396235000000004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69.129997000000003</v>
      </c>
      <c r="C76">
        <v>69.160004000000001</v>
      </c>
      <c r="D76">
        <v>67.910004000000001</v>
      </c>
      <c r="E76">
        <v>68.339995999999999</v>
      </c>
      <c r="F76">
        <v>883300</v>
      </c>
      <c r="G76">
        <v>67.800961999999998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69.319999999999993</v>
      </c>
      <c r="C77">
        <v>69.699996999999996</v>
      </c>
      <c r="D77">
        <v>68.879997000000003</v>
      </c>
      <c r="E77">
        <v>69.430000000000007</v>
      </c>
      <c r="F77">
        <v>514700</v>
      </c>
      <c r="G77">
        <v>68.882368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69.540001000000004</v>
      </c>
      <c r="C78">
        <v>70.330001999999993</v>
      </c>
      <c r="D78">
        <v>68.830001999999993</v>
      </c>
      <c r="E78">
        <v>69.169998000000007</v>
      </c>
      <c r="F78">
        <v>961300</v>
      </c>
      <c r="G78">
        <v>68.624416999999994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68.569999999999993</v>
      </c>
      <c r="C79">
        <v>69.529999000000004</v>
      </c>
      <c r="D79">
        <v>68.150002000000001</v>
      </c>
      <c r="E79">
        <v>69.110000999999997</v>
      </c>
      <c r="F79">
        <v>711500</v>
      </c>
      <c r="G79">
        <v>68.564892999999998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69.449996999999996</v>
      </c>
      <c r="C80">
        <v>70.029999000000004</v>
      </c>
      <c r="D80">
        <v>68.699996999999996</v>
      </c>
      <c r="E80">
        <v>68.959998999999996</v>
      </c>
      <c r="F80">
        <v>879500</v>
      </c>
      <c r="G80">
        <v>68.416073999999995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71.410004000000001</v>
      </c>
      <c r="C81">
        <v>71.489998</v>
      </c>
      <c r="D81">
        <v>69.029999000000004</v>
      </c>
      <c r="E81">
        <v>69.370002999999997</v>
      </c>
      <c r="F81">
        <v>899500</v>
      </c>
      <c r="G81">
        <v>68.822844000000003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72.029999000000004</v>
      </c>
      <c r="C82">
        <v>72.150002000000001</v>
      </c>
      <c r="D82">
        <v>71</v>
      </c>
      <c r="E82">
        <v>71.529999000000004</v>
      </c>
      <c r="F82">
        <v>941400</v>
      </c>
      <c r="G82">
        <v>70.965802999999994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73.099997999999999</v>
      </c>
      <c r="C83">
        <v>73.5</v>
      </c>
      <c r="D83">
        <v>71.989998</v>
      </c>
      <c r="E83">
        <v>72.370002999999997</v>
      </c>
      <c r="F83">
        <v>913800</v>
      </c>
      <c r="G83">
        <v>71.799181000000004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73.400002000000001</v>
      </c>
      <c r="C84">
        <v>73.400002000000001</v>
      </c>
      <c r="D84">
        <v>72.230002999999996</v>
      </c>
      <c r="E84">
        <v>72.709998999999996</v>
      </c>
      <c r="F84">
        <v>639600</v>
      </c>
      <c r="G84">
        <v>72.136495999999994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74.309997999999993</v>
      </c>
      <c r="C85">
        <v>74.309997999999993</v>
      </c>
      <c r="D85">
        <v>73.010002</v>
      </c>
      <c r="E85">
        <v>73.660004000000001</v>
      </c>
      <c r="F85">
        <v>677700</v>
      </c>
      <c r="G85">
        <v>73.079007000000004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75.510002</v>
      </c>
      <c r="C86">
        <v>75.919998000000007</v>
      </c>
      <c r="D86">
        <v>73.949996999999996</v>
      </c>
      <c r="E86">
        <v>74.059997999999993</v>
      </c>
      <c r="F86">
        <v>765800</v>
      </c>
      <c r="G86">
        <v>73.475846000000004</v>
      </c>
      <c r="H86">
        <f t="shared" si="1"/>
        <v>85</v>
      </c>
      <c r="M86" s="7"/>
      <c r="N86" s="6"/>
      <c r="O86" s="7"/>
      <c r="P86" s="5" t="e">
        <f t="shared" si="2"/>
        <v>#DIV/0!</v>
      </c>
    </row>
    <row r="87" spans="1:16">
      <c r="A87" s="1">
        <v>42639</v>
      </c>
      <c r="B87">
        <v>75.029999000000004</v>
      </c>
      <c r="C87">
        <v>75.599997999999999</v>
      </c>
      <c r="D87">
        <v>74.669998000000007</v>
      </c>
      <c r="E87">
        <v>75.209998999999996</v>
      </c>
      <c r="F87">
        <v>1000400</v>
      </c>
      <c r="G87">
        <v>74.616776999999999</v>
      </c>
      <c r="H87">
        <f t="shared" si="1"/>
        <v>86</v>
      </c>
      <c r="J87" s="4"/>
      <c r="K87" s="4"/>
      <c r="L87" s="4"/>
      <c r="M87" s="7"/>
      <c r="N87" s="6"/>
      <c r="O87" s="7"/>
      <c r="P87" s="5" t="e">
        <f t="shared" si="2"/>
        <v>#DIV/0!</v>
      </c>
    </row>
    <row r="88" spans="1:16">
      <c r="A88" s="1">
        <v>42636</v>
      </c>
      <c r="B88">
        <v>74.199996999999996</v>
      </c>
      <c r="C88">
        <v>75.190002000000007</v>
      </c>
      <c r="D88">
        <v>73.930000000000007</v>
      </c>
      <c r="E88">
        <v>74.989998</v>
      </c>
      <c r="F88">
        <v>1016500</v>
      </c>
      <c r="G88">
        <v>74.398510999999999</v>
      </c>
      <c r="H88">
        <f t="shared" si="1"/>
        <v>87</v>
      </c>
      <c r="J88" s="4"/>
      <c r="K88" s="4"/>
      <c r="L88" s="4"/>
      <c r="M88" s="7"/>
      <c r="N88" s="6"/>
      <c r="O88" s="7"/>
      <c r="P88" s="5" t="e">
        <f t="shared" si="2"/>
        <v>#DIV/0!</v>
      </c>
    </row>
    <row r="89" spans="1:16">
      <c r="A89" s="1">
        <v>42635</v>
      </c>
      <c r="B89">
        <v>74.430000000000007</v>
      </c>
      <c r="C89">
        <v>74.660004000000001</v>
      </c>
      <c r="D89">
        <v>73.580001999999993</v>
      </c>
      <c r="E89">
        <v>74.529999000000004</v>
      </c>
      <c r="F89">
        <v>982500</v>
      </c>
      <c r="G89">
        <v>73.942139999999995</v>
      </c>
      <c r="H89">
        <f t="shared" si="1"/>
        <v>88</v>
      </c>
      <c r="J89" s="4"/>
      <c r="K89" s="4"/>
      <c r="L89" s="4"/>
      <c r="M89" s="7"/>
      <c r="N89" s="6"/>
      <c r="O89" s="7"/>
      <c r="P89" s="5" t="e">
        <f t="shared" si="2"/>
        <v>#DIV/0!</v>
      </c>
    </row>
    <row r="90" spans="1:16">
      <c r="A90" s="1">
        <v>42634</v>
      </c>
      <c r="B90">
        <v>72.599997999999999</v>
      </c>
      <c r="C90">
        <v>73.959998999999996</v>
      </c>
      <c r="D90">
        <v>72.370002999999997</v>
      </c>
      <c r="E90">
        <v>73.930000000000007</v>
      </c>
      <c r="F90">
        <v>654900</v>
      </c>
      <c r="G90">
        <v>73.346874</v>
      </c>
      <c r="H90">
        <f t="shared" si="1"/>
        <v>89</v>
      </c>
      <c r="J90" s="4"/>
      <c r="K90" s="4"/>
      <c r="L90" s="4"/>
      <c r="M90" s="7"/>
      <c r="N90" s="6"/>
      <c r="O90" s="7"/>
      <c r="P90" s="5" t="e">
        <f t="shared" si="2"/>
        <v>#DIV/0!</v>
      </c>
    </row>
    <row r="91" spans="1:16">
      <c r="A91" s="1">
        <v>42633</v>
      </c>
      <c r="B91">
        <v>73.269997000000004</v>
      </c>
      <c r="C91">
        <v>73.379997000000003</v>
      </c>
      <c r="D91">
        <v>72.629997000000003</v>
      </c>
      <c r="E91">
        <v>72.629997000000003</v>
      </c>
      <c r="F91">
        <v>718300</v>
      </c>
      <c r="G91">
        <v>72.057124999999999</v>
      </c>
      <c r="H91">
        <f t="shared" si="1"/>
        <v>90</v>
      </c>
    </row>
    <row r="92" spans="1:16">
      <c r="A92" s="1">
        <v>42632</v>
      </c>
      <c r="B92">
        <v>72.220000999999996</v>
      </c>
      <c r="C92">
        <v>72.870002999999997</v>
      </c>
      <c r="D92">
        <v>71.940002000000007</v>
      </c>
      <c r="E92">
        <v>72.849997999999999</v>
      </c>
      <c r="F92">
        <v>1029400</v>
      </c>
      <c r="G92">
        <v>72.275390999999999</v>
      </c>
      <c r="H92">
        <f t="shared" si="1"/>
        <v>91</v>
      </c>
      <c r="J92" s="2"/>
      <c r="M92" s="3"/>
    </row>
    <row r="93" spans="1:16">
      <c r="A93" s="1">
        <v>42629</v>
      </c>
      <c r="B93">
        <v>70.720000999999996</v>
      </c>
      <c r="C93">
        <v>72</v>
      </c>
      <c r="D93">
        <v>70.180000000000007</v>
      </c>
      <c r="E93">
        <v>71.919998000000007</v>
      </c>
      <c r="F93">
        <v>1213400</v>
      </c>
      <c r="G93">
        <v>71.352726000000004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70.050003000000004</v>
      </c>
      <c r="C94">
        <v>71.220000999999996</v>
      </c>
      <c r="D94">
        <v>69.849997999999999</v>
      </c>
      <c r="E94">
        <v>70.930000000000007</v>
      </c>
      <c r="F94">
        <v>861600</v>
      </c>
      <c r="G94">
        <v>70.370536999999999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69.790001000000004</v>
      </c>
      <c r="C95">
        <v>70.599997999999999</v>
      </c>
      <c r="D95">
        <v>69.519997000000004</v>
      </c>
      <c r="E95">
        <v>70.089995999999999</v>
      </c>
      <c r="F95">
        <v>685400</v>
      </c>
      <c r="G95">
        <v>69.537159000000003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70.519997000000004</v>
      </c>
      <c r="C96">
        <v>70.559997999999993</v>
      </c>
      <c r="D96">
        <v>69.339995999999999</v>
      </c>
      <c r="E96">
        <v>69.620002999999997</v>
      </c>
      <c r="F96">
        <v>790100</v>
      </c>
      <c r="G96">
        <v>69.070871999999994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69.129997000000003</v>
      </c>
      <c r="C97">
        <v>70.779999000000004</v>
      </c>
      <c r="D97">
        <v>69.129997000000003</v>
      </c>
      <c r="E97">
        <v>70.599997999999999</v>
      </c>
      <c r="F97">
        <v>1173600</v>
      </c>
      <c r="G97">
        <v>70.043137999999999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71.400002000000001</v>
      </c>
      <c r="C98">
        <v>71.459998999999996</v>
      </c>
      <c r="D98">
        <v>69.040001000000004</v>
      </c>
      <c r="E98">
        <v>69.050003000000004</v>
      </c>
      <c r="F98">
        <v>929300</v>
      </c>
      <c r="G98">
        <v>68.505368000000004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71.730002999999996</v>
      </c>
      <c r="C99">
        <v>72.330001999999993</v>
      </c>
      <c r="D99">
        <v>71.379997000000003</v>
      </c>
      <c r="E99">
        <v>71.989998</v>
      </c>
      <c r="F99">
        <v>711000</v>
      </c>
      <c r="G99">
        <v>71.422173999999998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72.629997000000003</v>
      </c>
      <c r="C100">
        <v>73.040001000000004</v>
      </c>
      <c r="D100">
        <v>72.059997999999993</v>
      </c>
      <c r="E100">
        <v>72.610000999999997</v>
      </c>
      <c r="F100">
        <v>882700</v>
      </c>
      <c r="G100">
        <v>71.466821999999993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71.900002000000001</v>
      </c>
      <c r="C101">
        <v>72.949996999999996</v>
      </c>
      <c r="D101">
        <v>71.800003000000004</v>
      </c>
      <c r="E101">
        <v>72.839995999999999</v>
      </c>
      <c r="F101">
        <v>918700</v>
      </c>
      <c r="G101">
        <v>71.693196999999998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70.120002999999997</v>
      </c>
      <c r="C102">
        <v>71.699996999999996</v>
      </c>
      <c r="D102">
        <v>70.120002999999997</v>
      </c>
      <c r="E102">
        <v>71.650002000000001</v>
      </c>
      <c r="F102">
        <v>969000</v>
      </c>
      <c r="G102">
        <v>70.521936999999994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70.620002999999997</v>
      </c>
      <c r="C103">
        <v>70.620002999999997</v>
      </c>
      <c r="D103">
        <v>69.910004000000001</v>
      </c>
      <c r="E103">
        <v>70.010002</v>
      </c>
      <c r="F103">
        <v>793700</v>
      </c>
      <c r="G103">
        <v>68.907758000000001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70.239998</v>
      </c>
      <c r="C104">
        <v>70.669998000000007</v>
      </c>
      <c r="D104">
        <v>69.830001999999993</v>
      </c>
      <c r="E104">
        <v>70.650002000000001</v>
      </c>
      <c r="F104">
        <v>939400</v>
      </c>
      <c r="G104">
        <v>69.537682000000004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71.160004000000001</v>
      </c>
      <c r="C105">
        <v>71.550003000000004</v>
      </c>
      <c r="D105">
        <v>69.959998999999996</v>
      </c>
      <c r="E105">
        <v>70.150002000000001</v>
      </c>
      <c r="F105">
        <v>597700</v>
      </c>
      <c r="G105">
        <v>69.045553999999996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70.879997000000003</v>
      </c>
      <c r="C106">
        <v>71.330001999999993</v>
      </c>
      <c r="D106">
        <v>70.730002999999996</v>
      </c>
      <c r="E106">
        <v>71.169998000000007</v>
      </c>
      <c r="F106">
        <v>595800</v>
      </c>
      <c r="G106">
        <v>70.049491000000003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72.580001999999993</v>
      </c>
      <c r="C107">
        <v>72.860000999999997</v>
      </c>
      <c r="D107">
        <v>70.480002999999996</v>
      </c>
      <c r="E107">
        <v>70.569999999999993</v>
      </c>
      <c r="F107">
        <v>632300</v>
      </c>
      <c r="G107">
        <v>69.458939000000001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72.330001999999993</v>
      </c>
      <c r="C108">
        <v>72.650002000000001</v>
      </c>
      <c r="D108">
        <v>72.110000999999997</v>
      </c>
      <c r="E108">
        <v>72.440002000000007</v>
      </c>
      <c r="F108">
        <v>436200</v>
      </c>
      <c r="G108">
        <v>71.299501000000006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72.330001999999993</v>
      </c>
      <c r="C109">
        <v>72.370002999999997</v>
      </c>
      <c r="D109">
        <v>71.610000999999997</v>
      </c>
      <c r="E109">
        <v>72.279999000000004</v>
      </c>
      <c r="F109">
        <v>470400</v>
      </c>
      <c r="G109">
        <v>71.142015999999998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72.919998000000007</v>
      </c>
      <c r="C110">
        <v>73.150002000000001</v>
      </c>
      <c r="D110">
        <v>72.489998</v>
      </c>
      <c r="E110">
        <v>72.5</v>
      </c>
      <c r="F110">
        <v>370600</v>
      </c>
      <c r="G110">
        <v>71.358553000000001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72.680000000000007</v>
      </c>
      <c r="C111">
        <v>73.190002000000007</v>
      </c>
      <c r="D111">
        <v>72.529999000000004</v>
      </c>
      <c r="E111">
        <v>72.760002</v>
      </c>
      <c r="F111">
        <v>511500</v>
      </c>
      <c r="G111">
        <v>71.614462000000003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72.970000999999996</v>
      </c>
      <c r="C112">
        <v>73.120002999999997</v>
      </c>
      <c r="D112">
        <v>72.059997999999993</v>
      </c>
      <c r="E112">
        <v>72.580001999999993</v>
      </c>
      <c r="F112">
        <v>762500</v>
      </c>
      <c r="G112">
        <v>71.437296000000003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72.269997000000004</v>
      </c>
      <c r="C113">
        <v>73.269997000000004</v>
      </c>
      <c r="D113">
        <v>72.269997000000004</v>
      </c>
      <c r="E113">
        <v>73.260002</v>
      </c>
      <c r="F113">
        <v>743400</v>
      </c>
      <c r="G113">
        <v>72.106589999999997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70.940002000000007</v>
      </c>
      <c r="C114">
        <v>72.589995999999999</v>
      </c>
      <c r="D114">
        <v>70.430000000000007</v>
      </c>
      <c r="E114">
        <v>72.339995999999999</v>
      </c>
      <c r="F114">
        <v>866900</v>
      </c>
      <c r="G114">
        <v>71.201069000000004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72</v>
      </c>
      <c r="C115">
        <v>72.120002999999997</v>
      </c>
      <c r="D115">
        <v>71.089995999999999</v>
      </c>
      <c r="E115">
        <v>71.099997999999999</v>
      </c>
      <c r="F115">
        <v>638900</v>
      </c>
      <c r="G115">
        <v>69.980593999999996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73.699996999999996</v>
      </c>
      <c r="C116">
        <v>73.699996999999996</v>
      </c>
      <c r="D116">
        <v>72.120002999999997</v>
      </c>
      <c r="E116">
        <v>72.199996999999996</v>
      </c>
      <c r="F116">
        <v>740200</v>
      </c>
      <c r="G116">
        <v>71.063274000000007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73.279999000000004</v>
      </c>
      <c r="C117">
        <v>73.709998999999996</v>
      </c>
      <c r="D117">
        <v>73.180000000000007</v>
      </c>
      <c r="E117">
        <v>73.230002999999996</v>
      </c>
      <c r="F117">
        <v>414100</v>
      </c>
      <c r="G117">
        <v>72.077063999999993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72.889999000000003</v>
      </c>
      <c r="C118">
        <v>73.019997000000004</v>
      </c>
      <c r="D118">
        <v>72.550003000000004</v>
      </c>
      <c r="E118">
        <v>73.010002</v>
      </c>
      <c r="F118">
        <v>480400</v>
      </c>
      <c r="G118">
        <v>71.860525999999993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72.980002999999996</v>
      </c>
      <c r="C119">
        <v>73.220000999999996</v>
      </c>
      <c r="D119">
        <v>72.599997999999999</v>
      </c>
      <c r="E119">
        <v>72.849997999999999</v>
      </c>
      <c r="F119">
        <v>491800</v>
      </c>
      <c r="G119">
        <v>71.703041999999996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72.809997999999993</v>
      </c>
      <c r="C120">
        <v>73.239998</v>
      </c>
      <c r="D120">
        <v>72.519997000000004</v>
      </c>
      <c r="E120">
        <v>72.75</v>
      </c>
      <c r="F120">
        <v>426800</v>
      </c>
      <c r="G120">
        <v>71.604617000000005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73.010002</v>
      </c>
      <c r="C121">
        <v>73.589995999999999</v>
      </c>
      <c r="D121">
        <v>72.510002</v>
      </c>
      <c r="E121">
        <v>72.720000999999996</v>
      </c>
      <c r="F121">
        <v>645000</v>
      </c>
      <c r="G121">
        <v>71.575091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74.160004000000001</v>
      </c>
      <c r="C122">
        <v>74.160004000000001</v>
      </c>
      <c r="D122">
        <v>72.809997999999993</v>
      </c>
      <c r="E122">
        <v>72.940002000000007</v>
      </c>
      <c r="F122">
        <v>778700</v>
      </c>
      <c r="G122">
        <v>71.791628000000003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74.410004000000001</v>
      </c>
      <c r="C123">
        <v>75.080001999999993</v>
      </c>
      <c r="D123">
        <v>74.080001999999993</v>
      </c>
      <c r="E123">
        <v>74.330001999999993</v>
      </c>
      <c r="F123">
        <v>543700</v>
      </c>
      <c r="G123">
        <v>73.159744000000003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75.050003000000004</v>
      </c>
      <c r="C124">
        <v>75.300003000000004</v>
      </c>
      <c r="D124">
        <v>74.099997999999999</v>
      </c>
      <c r="E124">
        <v>74.370002999999997</v>
      </c>
      <c r="F124">
        <v>733400</v>
      </c>
      <c r="G124">
        <v>73.199115000000006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75.190002000000007</v>
      </c>
      <c r="C125">
        <v>75.379997000000003</v>
      </c>
      <c r="D125">
        <v>74.559997999999993</v>
      </c>
      <c r="E125">
        <v>75.050003000000004</v>
      </c>
      <c r="F125">
        <v>808700</v>
      </c>
      <c r="G125">
        <v>73.868409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74.849997999999999</v>
      </c>
      <c r="C126">
        <v>75.800003000000004</v>
      </c>
      <c r="D126">
        <v>74.839995999999999</v>
      </c>
      <c r="E126">
        <v>75.559997999999993</v>
      </c>
      <c r="F126">
        <v>1022600</v>
      </c>
      <c r="G126">
        <v>74.370373999999998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74</v>
      </c>
      <c r="C127">
        <v>75.099997999999999</v>
      </c>
      <c r="D127">
        <v>73.75</v>
      </c>
      <c r="E127">
        <v>74.940002000000007</v>
      </c>
      <c r="F127">
        <v>777400</v>
      </c>
      <c r="G127">
        <v>73.760140000000007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72.830001999999993</v>
      </c>
      <c r="C128">
        <v>74.069999999999993</v>
      </c>
      <c r="D128">
        <v>72.809997999999993</v>
      </c>
      <c r="E128">
        <v>73.940002000000007</v>
      </c>
      <c r="F128">
        <v>679700</v>
      </c>
      <c r="G128">
        <v>72.775884000000005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73.680000000000007</v>
      </c>
      <c r="C129">
        <v>73.970000999999996</v>
      </c>
      <c r="D129">
        <v>72.709998999999996</v>
      </c>
      <c r="E129">
        <v>73.199996999999996</v>
      </c>
      <c r="F129">
        <v>826800</v>
      </c>
      <c r="G129">
        <v>72.047529999999995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74.470000999999996</v>
      </c>
      <c r="C130">
        <v>74.650002000000001</v>
      </c>
      <c r="D130">
        <v>73.599997999999999</v>
      </c>
      <c r="E130">
        <v>73.790001000000004</v>
      </c>
      <c r="F130">
        <v>567400</v>
      </c>
      <c r="G130">
        <v>72.628243999999995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74.889999000000003</v>
      </c>
      <c r="C131">
        <v>75</v>
      </c>
      <c r="D131">
        <v>74.169998000000007</v>
      </c>
      <c r="E131">
        <v>74.459998999999996</v>
      </c>
      <c r="F131">
        <v>609400</v>
      </c>
      <c r="G131">
        <v>73.287694000000002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74.139999000000003</v>
      </c>
      <c r="C132">
        <v>75.199996999999996</v>
      </c>
      <c r="D132">
        <v>74.059997999999993</v>
      </c>
      <c r="E132">
        <v>74.930000000000007</v>
      </c>
      <c r="F132">
        <v>696000</v>
      </c>
      <c r="G132">
        <v>73.750296000000006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73.330001999999993</v>
      </c>
      <c r="C133">
        <v>74.260002</v>
      </c>
      <c r="D133">
        <v>73.050003000000004</v>
      </c>
      <c r="E133">
        <v>74.139999000000003</v>
      </c>
      <c r="F133">
        <v>952000</v>
      </c>
      <c r="G133">
        <v>72.972733000000005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73.680000000000007</v>
      </c>
      <c r="C134">
        <v>73.970000999999996</v>
      </c>
      <c r="D134">
        <v>73.290001000000004</v>
      </c>
      <c r="E134">
        <v>73.510002</v>
      </c>
      <c r="F134">
        <v>858200</v>
      </c>
      <c r="G134">
        <v>72.352654000000001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74.019997000000004</v>
      </c>
      <c r="C135">
        <v>74.139999000000003</v>
      </c>
      <c r="D135">
        <v>73.569999999999993</v>
      </c>
      <c r="E135">
        <v>73.699996999999996</v>
      </c>
      <c r="F135">
        <v>718600</v>
      </c>
      <c r="G135">
        <v>72.539658000000003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73.629997000000003</v>
      </c>
      <c r="C136">
        <v>74.169998000000007</v>
      </c>
      <c r="D136">
        <v>73.440002000000007</v>
      </c>
      <c r="E136">
        <v>73.889999000000003</v>
      </c>
      <c r="F136">
        <v>543000</v>
      </c>
      <c r="G136">
        <v>72.726669000000001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73.800003000000004</v>
      </c>
      <c r="C137">
        <v>74.139999000000003</v>
      </c>
      <c r="D137">
        <v>73.169998000000007</v>
      </c>
      <c r="E137">
        <v>73.489998</v>
      </c>
      <c r="F137">
        <v>1003400</v>
      </c>
      <c r="G137">
        <v>72.332965000000002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73.879997000000003</v>
      </c>
      <c r="C138">
        <v>74.349997999999999</v>
      </c>
      <c r="D138">
        <v>73.569999999999993</v>
      </c>
      <c r="E138">
        <v>73.669998000000007</v>
      </c>
      <c r="F138">
        <v>777100</v>
      </c>
      <c r="G138">
        <v>72.510131000000001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74.029999000000004</v>
      </c>
      <c r="C139">
        <v>74.25</v>
      </c>
      <c r="D139">
        <v>73.760002</v>
      </c>
      <c r="E139">
        <v>74.25</v>
      </c>
      <c r="F139">
        <v>708900</v>
      </c>
      <c r="G139">
        <v>73.081001000000001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74.5</v>
      </c>
      <c r="C140">
        <v>74.669998000000007</v>
      </c>
      <c r="D140">
        <v>73.5</v>
      </c>
      <c r="E140">
        <v>73.540001000000004</v>
      </c>
      <c r="F140">
        <v>736500</v>
      </c>
      <c r="G140">
        <v>72.382181000000003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74.730002999999996</v>
      </c>
      <c r="C141">
        <v>74.940002000000007</v>
      </c>
      <c r="D141">
        <v>73.989998</v>
      </c>
      <c r="E141">
        <v>74.870002999999997</v>
      </c>
      <c r="F141">
        <v>623800</v>
      </c>
      <c r="G141">
        <v>73.691243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73.900002000000001</v>
      </c>
      <c r="C142">
        <v>75.160004000000001</v>
      </c>
      <c r="D142">
        <v>73.319999999999993</v>
      </c>
      <c r="E142">
        <v>75.080001999999993</v>
      </c>
      <c r="F142">
        <v>1125900</v>
      </c>
      <c r="G142">
        <v>73.897936000000001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75.870002999999997</v>
      </c>
      <c r="C143">
        <v>76.099997999999999</v>
      </c>
      <c r="D143">
        <v>74.019997000000004</v>
      </c>
      <c r="E143">
        <v>74.230002999999996</v>
      </c>
      <c r="F143">
        <v>967700</v>
      </c>
      <c r="G143">
        <v>73.061318999999997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76</v>
      </c>
      <c r="C144">
        <v>76.309997999999993</v>
      </c>
      <c r="D144">
        <v>75.199996999999996</v>
      </c>
      <c r="E144">
        <v>76.120002999999997</v>
      </c>
      <c r="F144">
        <v>1952900</v>
      </c>
      <c r="G144">
        <v>74.921563000000006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75.779999000000004</v>
      </c>
      <c r="C145">
        <v>76.410004000000001</v>
      </c>
      <c r="D145">
        <v>75.540001000000004</v>
      </c>
      <c r="E145">
        <v>76.040001000000004</v>
      </c>
      <c r="F145">
        <v>957600</v>
      </c>
      <c r="G145">
        <v>74.842820000000003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75.989998</v>
      </c>
      <c r="C146">
        <v>76.110000999999997</v>
      </c>
      <c r="D146">
        <v>74.879997000000003</v>
      </c>
      <c r="E146">
        <v>75.629997000000003</v>
      </c>
      <c r="F146">
        <v>958300</v>
      </c>
      <c r="G146">
        <v>74.439272000000003</v>
      </c>
      <c r="H146">
        <f t="shared" si="3"/>
        <v>145</v>
      </c>
    </row>
    <row r="147" spans="1:16">
      <c r="A147" s="1">
        <v>42551</v>
      </c>
      <c r="B147">
        <v>74</v>
      </c>
      <c r="C147">
        <v>75.669998000000007</v>
      </c>
      <c r="D147">
        <v>73.940002000000007</v>
      </c>
      <c r="E147">
        <v>75.660004000000001</v>
      </c>
      <c r="F147">
        <v>1040100</v>
      </c>
      <c r="G147">
        <v>74.468806000000001</v>
      </c>
      <c r="H147">
        <f t="shared" si="3"/>
        <v>146</v>
      </c>
    </row>
    <row r="148" spans="1:16">
      <c r="A148" s="1">
        <v>42550</v>
      </c>
      <c r="B148">
        <v>74.300003000000004</v>
      </c>
      <c r="C148">
        <v>74.900002000000001</v>
      </c>
      <c r="D148">
        <v>73.680000000000007</v>
      </c>
      <c r="E148">
        <v>73.959998999999996</v>
      </c>
      <c r="F148">
        <v>809300</v>
      </c>
      <c r="G148">
        <v>72.795565999999994</v>
      </c>
      <c r="H148">
        <f t="shared" si="3"/>
        <v>147</v>
      </c>
    </row>
    <row r="149" spans="1:16">
      <c r="A149" s="1">
        <v>42549</v>
      </c>
      <c r="B149">
        <v>73.360000999999997</v>
      </c>
      <c r="C149">
        <v>73.940002000000007</v>
      </c>
      <c r="D149">
        <v>72.510002</v>
      </c>
      <c r="E149">
        <v>73.940002000000007</v>
      </c>
      <c r="F149">
        <v>982900</v>
      </c>
      <c r="G149">
        <v>72.775884000000005</v>
      </c>
      <c r="H149">
        <f t="shared" si="3"/>
        <v>148</v>
      </c>
    </row>
    <row r="150" spans="1:16">
      <c r="A150" s="1">
        <v>42548</v>
      </c>
      <c r="B150">
        <v>72.230002999999996</v>
      </c>
      <c r="C150">
        <v>73.580001999999993</v>
      </c>
      <c r="D150">
        <v>72.230002999999996</v>
      </c>
      <c r="E150">
        <v>73.389999000000003</v>
      </c>
      <c r="F150">
        <v>1300300</v>
      </c>
      <c r="G150">
        <v>72.234540999999993</v>
      </c>
      <c r="H150">
        <f t="shared" si="3"/>
        <v>149</v>
      </c>
    </row>
    <row r="151" spans="1:16">
      <c r="A151" s="1">
        <v>42545</v>
      </c>
      <c r="B151">
        <v>71.019997000000004</v>
      </c>
      <c r="C151">
        <v>73.050003000000004</v>
      </c>
      <c r="D151">
        <v>70.819999999999993</v>
      </c>
      <c r="E151">
        <v>72.239998</v>
      </c>
      <c r="F151">
        <v>2255900</v>
      </c>
      <c r="G151">
        <v>71.102644999999995</v>
      </c>
      <c r="H151">
        <f t="shared" si="3"/>
        <v>150</v>
      </c>
    </row>
    <row r="152" spans="1:16">
      <c r="A152" s="1">
        <v>42544</v>
      </c>
      <c r="B152">
        <v>71.660004000000001</v>
      </c>
      <c r="C152">
        <v>71.75</v>
      </c>
      <c r="D152">
        <v>70.809997999999993</v>
      </c>
      <c r="E152">
        <v>71.349997999999999</v>
      </c>
      <c r="F152">
        <v>576900</v>
      </c>
      <c r="G152">
        <v>70.226658</v>
      </c>
      <c r="H152">
        <f t="shared" si="3"/>
        <v>151</v>
      </c>
    </row>
    <row r="153" spans="1:16">
      <c r="A153" s="1">
        <v>42543</v>
      </c>
      <c r="B153">
        <v>71.629997000000003</v>
      </c>
      <c r="C153">
        <v>71.680000000000007</v>
      </c>
      <c r="D153">
        <v>71.160004000000001</v>
      </c>
      <c r="E153">
        <v>71.480002999999996</v>
      </c>
      <c r="F153">
        <v>676800</v>
      </c>
      <c r="G153">
        <v>70.354615999999993</v>
      </c>
      <c r="H153">
        <f t="shared" si="3"/>
        <v>152</v>
      </c>
    </row>
    <row r="154" spans="1:16">
      <c r="A154" s="1">
        <v>42542</v>
      </c>
      <c r="B154">
        <v>71.360000999999997</v>
      </c>
      <c r="C154">
        <v>72.059997999999993</v>
      </c>
      <c r="D154">
        <v>70.930000000000007</v>
      </c>
      <c r="E154">
        <v>71.519997000000004</v>
      </c>
      <c r="F154">
        <v>999400</v>
      </c>
      <c r="G154">
        <v>70.393979000000002</v>
      </c>
      <c r="H154">
        <f t="shared" si="3"/>
        <v>153</v>
      </c>
    </row>
    <row r="155" spans="1:16">
      <c r="A155" s="1">
        <v>42541</v>
      </c>
      <c r="B155">
        <v>71.660004000000001</v>
      </c>
      <c r="C155">
        <v>71.739998</v>
      </c>
      <c r="D155">
        <v>70.860000999999997</v>
      </c>
      <c r="E155">
        <v>71.360000999999997</v>
      </c>
      <c r="F155">
        <v>1211200</v>
      </c>
      <c r="G155">
        <v>70.236502000000002</v>
      </c>
      <c r="H155">
        <f t="shared" si="3"/>
        <v>154</v>
      </c>
    </row>
    <row r="156" spans="1:16">
      <c r="A156" s="1">
        <v>42538</v>
      </c>
      <c r="B156">
        <v>71.25</v>
      </c>
      <c r="C156">
        <v>71.660004000000001</v>
      </c>
      <c r="D156">
        <v>70.720000999999996</v>
      </c>
      <c r="E156">
        <v>71.419998000000007</v>
      </c>
      <c r="F156">
        <v>1103600</v>
      </c>
      <c r="G156">
        <v>70.295554999999993</v>
      </c>
      <c r="H156">
        <f t="shared" si="3"/>
        <v>155</v>
      </c>
    </row>
    <row r="157" spans="1:16">
      <c r="A157" s="1">
        <v>42537</v>
      </c>
      <c r="B157">
        <v>70.819999999999993</v>
      </c>
      <c r="C157">
        <v>71.730002999999996</v>
      </c>
      <c r="D157">
        <v>70.819999999999993</v>
      </c>
      <c r="E157">
        <v>71.440002000000007</v>
      </c>
      <c r="F157">
        <v>1168100</v>
      </c>
      <c r="G157">
        <v>70.315245000000004</v>
      </c>
      <c r="H157">
        <f t="shared" si="3"/>
        <v>156</v>
      </c>
    </row>
    <row r="158" spans="1:16">
      <c r="A158" s="1">
        <v>42536</v>
      </c>
      <c r="B158">
        <v>71.300003000000004</v>
      </c>
      <c r="C158">
        <v>71.730002999999996</v>
      </c>
      <c r="D158">
        <v>70.620002999999997</v>
      </c>
      <c r="E158">
        <v>71.019997000000004</v>
      </c>
      <c r="F158">
        <v>1609300</v>
      </c>
      <c r="G158">
        <v>69.901850999999994</v>
      </c>
      <c r="H158">
        <f t="shared" si="3"/>
        <v>157</v>
      </c>
    </row>
    <row r="159" spans="1:16">
      <c r="A159" s="1">
        <v>42535</v>
      </c>
      <c r="B159">
        <v>71.489998</v>
      </c>
      <c r="C159">
        <v>72.300003000000004</v>
      </c>
      <c r="D159">
        <v>71.120002999999997</v>
      </c>
      <c r="E159">
        <v>72.25</v>
      </c>
      <c r="F159">
        <v>828200</v>
      </c>
      <c r="G159">
        <v>71.112488999999997</v>
      </c>
      <c r="H159">
        <f t="shared" si="3"/>
        <v>158</v>
      </c>
    </row>
    <row r="160" spans="1:16">
      <c r="A160" s="1">
        <v>42534</v>
      </c>
      <c r="B160">
        <v>71.709998999999996</v>
      </c>
      <c r="C160">
        <v>71.970000999999996</v>
      </c>
      <c r="D160">
        <v>71.309997999999993</v>
      </c>
      <c r="E160">
        <v>71.430000000000007</v>
      </c>
      <c r="F160">
        <v>566600</v>
      </c>
      <c r="G160">
        <v>70.305400000000006</v>
      </c>
      <c r="H160">
        <f t="shared" si="3"/>
        <v>159</v>
      </c>
    </row>
    <row r="161" spans="1:8">
      <c r="A161" s="1">
        <v>42531</v>
      </c>
      <c r="B161">
        <v>71.480002999999996</v>
      </c>
      <c r="C161">
        <v>71.860000999999997</v>
      </c>
      <c r="D161">
        <v>70.940002000000007</v>
      </c>
      <c r="E161">
        <v>71.580001999999993</v>
      </c>
      <c r="F161">
        <v>569900</v>
      </c>
      <c r="G161">
        <v>70.453040000000001</v>
      </c>
      <c r="H161">
        <f t="shared" si="3"/>
        <v>160</v>
      </c>
    </row>
    <row r="162" spans="1:8">
      <c r="A162" s="1">
        <v>42530</v>
      </c>
      <c r="B162">
        <v>70.800003000000004</v>
      </c>
      <c r="C162">
        <v>71.739998</v>
      </c>
      <c r="D162">
        <v>70.790001000000004</v>
      </c>
      <c r="E162">
        <v>71.669998000000007</v>
      </c>
      <c r="F162">
        <v>569800</v>
      </c>
      <c r="G162">
        <v>70.541618999999997</v>
      </c>
      <c r="H162">
        <f t="shared" si="3"/>
        <v>161</v>
      </c>
    </row>
    <row r="163" spans="1:8">
      <c r="A163" s="1">
        <v>42529</v>
      </c>
      <c r="B163">
        <v>70.279999000000004</v>
      </c>
      <c r="C163">
        <v>70.809997999999993</v>
      </c>
      <c r="D163">
        <v>70.099997999999999</v>
      </c>
      <c r="E163">
        <v>70.800003000000004</v>
      </c>
      <c r="F163">
        <v>690800</v>
      </c>
      <c r="G163">
        <v>69.685321000000002</v>
      </c>
      <c r="H163">
        <f t="shared" si="3"/>
        <v>162</v>
      </c>
    </row>
    <row r="164" spans="1:8">
      <c r="A164" s="1">
        <v>42528</v>
      </c>
      <c r="B164">
        <v>70.989998</v>
      </c>
      <c r="C164">
        <v>71.110000999999997</v>
      </c>
      <c r="D164">
        <v>70.650002000000001</v>
      </c>
      <c r="E164">
        <v>70.75</v>
      </c>
      <c r="F164">
        <v>997800</v>
      </c>
      <c r="G164">
        <v>69.070159000000004</v>
      </c>
      <c r="H164">
        <f t="shared" si="3"/>
        <v>163</v>
      </c>
    </row>
    <row r="165" spans="1:8">
      <c r="A165" s="1">
        <v>42527</v>
      </c>
      <c r="B165">
        <v>71.069999999999993</v>
      </c>
      <c r="C165">
        <v>71.370002999999997</v>
      </c>
      <c r="D165">
        <v>70.519997000000004</v>
      </c>
      <c r="E165">
        <v>70.989998</v>
      </c>
      <c r="F165">
        <v>922000</v>
      </c>
      <c r="G165">
        <v>69.304458999999994</v>
      </c>
      <c r="H165">
        <f t="shared" si="3"/>
        <v>164</v>
      </c>
    </row>
    <row r="166" spans="1:8">
      <c r="A166" s="1">
        <v>42524</v>
      </c>
      <c r="B166">
        <v>70.5</v>
      </c>
      <c r="C166">
        <v>71.629997000000003</v>
      </c>
      <c r="D166">
        <v>70.5</v>
      </c>
      <c r="E166">
        <v>71.150002000000001</v>
      </c>
      <c r="F166">
        <v>1334500</v>
      </c>
      <c r="G166">
        <v>69.460662999999997</v>
      </c>
      <c r="H166">
        <f t="shared" si="3"/>
        <v>165</v>
      </c>
    </row>
    <row r="167" spans="1:8">
      <c r="A167" s="1">
        <v>42523</v>
      </c>
      <c r="B167">
        <v>70.089995999999999</v>
      </c>
      <c r="C167">
        <v>70.220000999999996</v>
      </c>
      <c r="D167">
        <v>69.400002000000001</v>
      </c>
      <c r="E167">
        <v>70.069999999999993</v>
      </c>
      <c r="F167">
        <v>783200</v>
      </c>
      <c r="G167">
        <v>68.406304000000006</v>
      </c>
      <c r="H167">
        <f t="shared" si="3"/>
        <v>166</v>
      </c>
    </row>
    <row r="168" spans="1:8">
      <c r="A168" s="1">
        <v>42522</v>
      </c>
      <c r="B168">
        <v>69.779999000000004</v>
      </c>
      <c r="C168">
        <v>70.330001999999993</v>
      </c>
      <c r="D168">
        <v>69.519997000000004</v>
      </c>
      <c r="E168">
        <v>70.190002000000007</v>
      </c>
      <c r="F168">
        <v>1305300</v>
      </c>
      <c r="G168">
        <v>68.523458000000005</v>
      </c>
      <c r="H168">
        <f t="shared" si="3"/>
        <v>167</v>
      </c>
    </row>
    <row r="169" spans="1:8">
      <c r="A169" s="1">
        <v>42521</v>
      </c>
      <c r="B169">
        <v>69.720000999999996</v>
      </c>
      <c r="C169">
        <v>69.980002999999996</v>
      </c>
      <c r="D169">
        <v>69.330001999999993</v>
      </c>
      <c r="E169">
        <v>69.910004000000001</v>
      </c>
      <c r="F169">
        <v>1143600</v>
      </c>
      <c r="G169">
        <v>68.250107</v>
      </c>
      <c r="H169">
        <f t="shared" si="3"/>
        <v>168</v>
      </c>
    </row>
    <row r="170" spans="1:8">
      <c r="A170" s="1">
        <v>42517</v>
      </c>
      <c r="B170">
        <v>69.410004000000001</v>
      </c>
      <c r="C170">
        <v>69.800003000000004</v>
      </c>
      <c r="D170">
        <v>69.019997000000004</v>
      </c>
      <c r="E170">
        <v>69.709998999999996</v>
      </c>
      <c r="F170">
        <v>685400</v>
      </c>
      <c r="G170">
        <v>68.054850999999999</v>
      </c>
      <c r="H170">
        <f t="shared" si="3"/>
        <v>169</v>
      </c>
    </row>
    <row r="171" spans="1:8">
      <c r="A171" s="1">
        <v>42516</v>
      </c>
      <c r="B171">
        <v>68.419998000000007</v>
      </c>
      <c r="C171">
        <v>69.510002</v>
      </c>
      <c r="D171">
        <v>68.269997000000004</v>
      </c>
      <c r="E171">
        <v>69.410004000000001</v>
      </c>
      <c r="F171">
        <v>608700</v>
      </c>
      <c r="G171">
        <v>67.761978999999997</v>
      </c>
      <c r="H171">
        <f t="shared" si="3"/>
        <v>170</v>
      </c>
    </row>
    <row r="172" spans="1:8">
      <c r="A172" s="1">
        <v>42515</v>
      </c>
      <c r="B172">
        <v>68.550003000000004</v>
      </c>
      <c r="C172">
        <v>68.699996999999996</v>
      </c>
      <c r="D172">
        <v>68.010002</v>
      </c>
      <c r="E172">
        <v>68.510002</v>
      </c>
      <c r="F172">
        <v>620300</v>
      </c>
      <c r="G172">
        <v>66.883346000000003</v>
      </c>
      <c r="H172">
        <f t="shared" si="3"/>
        <v>171</v>
      </c>
    </row>
    <row r="173" spans="1:8">
      <c r="A173" s="1">
        <v>42514</v>
      </c>
      <c r="B173">
        <v>67.919998000000007</v>
      </c>
      <c r="C173">
        <v>68.830001999999993</v>
      </c>
      <c r="D173">
        <v>67.110000999999997</v>
      </c>
      <c r="E173">
        <v>68.739998</v>
      </c>
      <c r="F173">
        <v>652800</v>
      </c>
      <c r="G173">
        <v>67.107881000000006</v>
      </c>
      <c r="H173">
        <f t="shared" si="3"/>
        <v>172</v>
      </c>
    </row>
    <row r="174" spans="1:8">
      <c r="A174" s="1">
        <v>42513</v>
      </c>
      <c r="B174">
        <v>68.620002999999997</v>
      </c>
      <c r="C174">
        <v>68.980002999999996</v>
      </c>
      <c r="D174">
        <v>67.639999000000003</v>
      </c>
      <c r="E174">
        <v>67.739998</v>
      </c>
      <c r="F174">
        <v>676600</v>
      </c>
      <c r="G174">
        <v>66.131625</v>
      </c>
      <c r="H174">
        <f t="shared" si="3"/>
        <v>173</v>
      </c>
    </row>
    <row r="175" spans="1:8">
      <c r="A175" s="1">
        <v>42510</v>
      </c>
      <c r="B175">
        <v>68.599997999999999</v>
      </c>
      <c r="C175">
        <v>68.730002999999996</v>
      </c>
      <c r="D175">
        <v>67.900002000000001</v>
      </c>
      <c r="E175">
        <v>68.410004000000001</v>
      </c>
      <c r="F175">
        <v>3100000</v>
      </c>
      <c r="G175">
        <v>66.785722000000007</v>
      </c>
      <c r="H175">
        <f t="shared" si="3"/>
        <v>174</v>
      </c>
    </row>
    <row r="176" spans="1:8">
      <c r="A176" s="1">
        <v>42509</v>
      </c>
      <c r="B176">
        <v>67.059997999999993</v>
      </c>
      <c r="C176">
        <v>68.379997000000003</v>
      </c>
      <c r="D176">
        <v>66.580001999999993</v>
      </c>
      <c r="E176">
        <v>68.349997999999999</v>
      </c>
      <c r="F176">
        <v>687200</v>
      </c>
      <c r="G176">
        <v>66.727142000000001</v>
      </c>
      <c r="H176">
        <f t="shared" si="3"/>
        <v>175</v>
      </c>
    </row>
    <row r="177" spans="1:8">
      <c r="A177" s="1">
        <v>42508</v>
      </c>
      <c r="B177">
        <v>68.400002000000001</v>
      </c>
      <c r="C177">
        <v>69.110000999999997</v>
      </c>
      <c r="D177">
        <v>67.279999000000004</v>
      </c>
      <c r="E177">
        <v>67.410004000000001</v>
      </c>
      <c r="F177">
        <v>981300</v>
      </c>
      <c r="G177">
        <v>65.809466</v>
      </c>
      <c r="H177">
        <f t="shared" si="3"/>
        <v>176</v>
      </c>
    </row>
    <row r="178" spans="1:8">
      <c r="A178" s="1">
        <v>42507</v>
      </c>
      <c r="B178">
        <v>70.339995999999999</v>
      </c>
      <c r="C178">
        <v>70.519997000000004</v>
      </c>
      <c r="D178">
        <v>68.389999000000003</v>
      </c>
      <c r="E178">
        <v>68.809997999999993</v>
      </c>
      <c r="F178">
        <v>926900</v>
      </c>
      <c r="G178">
        <v>67.176219000000003</v>
      </c>
      <c r="H178">
        <f t="shared" si="3"/>
        <v>177</v>
      </c>
    </row>
    <row r="179" spans="1:8">
      <c r="A179" s="1">
        <v>42506</v>
      </c>
      <c r="B179">
        <v>70.180000000000007</v>
      </c>
      <c r="C179">
        <v>70.699996999999996</v>
      </c>
      <c r="D179">
        <v>69.720000999999996</v>
      </c>
      <c r="E179">
        <v>70.639999000000003</v>
      </c>
      <c r="F179">
        <v>840400</v>
      </c>
      <c r="G179">
        <v>68.962770000000006</v>
      </c>
      <c r="H179">
        <f t="shared" si="3"/>
        <v>178</v>
      </c>
    </row>
    <row r="180" spans="1:8">
      <c r="A180" s="1">
        <v>42503</v>
      </c>
      <c r="B180">
        <v>70.529999000000004</v>
      </c>
      <c r="C180">
        <v>70.650002000000001</v>
      </c>
      <c r="D180">
        <v>69.839995999999999</v>
      </c>
      <c r="E180">
        <v>70.389999000000003</v>
      </c>
      <c r="F180">
        <v>557100</v>
      </c>
      <c r="G180">
        <v>68.718705999999997</v>
      </c>
      <c r="H180">
        <f t="shared" si="3"/>
        <v>179</v>
      </c>
    </row>
    <row r="181" spans="1:8">
      <c r="A181" s="1">
        <v>42502</v>
      </c>
      <c r="B181">
        <v>69.760002</v>
      </c>
      <c r="C181">
        <v>70.690002000000007</v>
      </c>
      <c r="D181">
        <v>69.430000000000007</v>
      </c>
      <c r="E181">
        <v>70.569999999999993</v>
      </c>
      <c r="F181">
        <v>871100</v>
      </c>
      <c r="G181">
        <v>68.894433000000006</v>
      </c>
      <c r="H181">
        <f t="shared" si="3"/>
        <v>180</v>
      </c>
    </row>
    <row r="182" spans="1:8">
      <c r="A182" s="1">
        <v>42501</v>
      </c>
      <c r="B182">
        <v>69.819999999999993</v>
      </c>
      <c r="C182">
        <v>70.059997999999993</v>
      </c>
      <c r="D182">
        <v>69.199996999999996</v>
      </c>
      <c r="E182">
        <v>69.779999000000004</v>
      </c>
      <c r="F182">
        <v>663500</v>
      </c>
      <c r="G182">
        <v>68.123188999999996</v>
      </c>
      <c r="H182">
        <f t="shared" si="3"/>
        <v>181</v>
      </c>
    </row>
    <row r="183" spans="1:8">
      <c r="A183" s="1">
        <v>42500</v>
      </c>
      <c r="B183">
        <v>69.980002999999996</v>
      </c>
      <c r="C183">
        <v>70.080001999999993</v>
      </c>
      <c r="D183">
        <v>69.510002</v>
      </c>
      <c r="E183">
        <v>69.819999999999993</v>
      </c>
      <c r="F183">
        <v>659800</v>
      </c>
      <c r="G183">
        <v>68.162239999999997</v>
      </c>
      <c r="H183">
        <f t="shared" si="3"/>
        <v>182</v>
      </c>
    </row>
    <row r="184" spans="1:8">
      <c r="A184" s="1">
        <v>42499</v>
      </c>
      <c r="B184">
        <v>69.830001999999993</v>
      </c>
      <c r="C184">
        <v>70.050003000000004</v>
      </c>
      <c r="D184">
        <v>69.290001000000004</v>
      </c>
      <c r="E184">
        <v>69.870002999999997</v>
      </c>
      <c r="F184">
        <v>768500</v>
      </c>
      <c r="G184">
        <v>68.211055999999999</v>
      </c>
      <c r="H184">
        <f t="shared" si="3"/>
        <v>183</v>
      </c>
    </row>
    <row r="185" spans="1:8">
      <c r="A185" s="1">
        <v>42496</v>
      </c>
      <c r="B185">
        <v>69.980002999999996</v>
      </c>
      <c r="C185">
        <v>69.980002999999996</v>
      </c>
      <c r="D185">
        <v>68.949996999999996</v>
      </c>
      <c r="E185">
        <v>69.680000000000007</v>
      </c>
      <c r="F185">
        <v>613500</v>
      </c>
      <c r="G185">
        <v>68.025565</v>
      </c>
      <c r="H185">
        <f t="shared" si="3"/>
        <v>184</v>
      </c>
    </row>
    <row r="186" spans="1:8">
      <c r="A186" s="1">
        <v>42495</v>
      </c>
      <c r="B186">
        <v>70.379997000000003</v>
      </c>
      <c r="C186">
        <v>71.220000999999996</v>
      </c>
      <c r="D186">
        <v>69.739998</v>
      </c>
      <c r="E186">
        <v>70.010002</v>
      </c>
      <c r="F186">
        <v>780000</v>
      </c>
      <c r="G186">
        <v>68.347730999999996</v>
      </c>
      <c r="H186">
        <f t="shared" si="3"/>
        <v>185</v>
      </c>
    </row>
    <row r="187" spans="1:8">
      <c r="A187" s="1">
        <v>42494</v>
      </c>
      <c r="B187">
        <v>69.419998000000007</v>
      </c>
      <c r="C187">
        <v>70.980002999999996</v>
      </c>
      <c r="D187">
        <v>69.389999000000003</v>
      </c>
      <c r="E187">
        <v>70.540001000000004</v>
      </c>
      <c r="F187">
        <v>795200</v>
      </c>
      <c r="G187">
        <v>68.865145999999996</v>
      </c>
      <c r="H187">
        <f t="shared" si="3"/>
        <v>186</v>
      </c>
    </row>
    <row r="188" spans="1:8">
      <c r="A188" s="1">
        <v>42493</v>
      </c>
      <c r="B188">
        <v>69.730002999999996</v>
      </c>
      <c r="C188">
        <v>69.980002999999996</v>
      </c>
      <c r="D188">
        <v>69.129997000000003</v>
      </c>
      <c r="E188">
        <v>69.680000000000007</v>
      </c>
      <c r="F188">
        <v>600400</v>
      </c>
      <c r="G188">
        <v>68.025565</v>
      </c>
      <c r="H188">
        <f t="shared" si="3"/>
        <v>187</v>
      </c>
    </row>
    <row r="189" spans="1:8">
      <c r="A189" s="1">
        <v>42492</v>
      </c>
      <c r="B189">
        <v>68.610000999999997</v>
      </c>
      <c r="C189">
        <v>69.879997000000003</v>
      </c>
      <c r="D189">
        <v>68.449996999999996</v>
      </c>
      <c r="E189">
        <v>69.550003000000004</v>
      </c>
      <c r="F189">
        <v>946600</v>
      </c>
      <c r="G189">
        <v>67.898653999999993</v>
      </c>
      <c r="H189">
        <f t="shared" si="3"/>
        <v>188</v>
      </c>
    </row>
    <row r="190" spans="1:8">
      <c r="A190" s="1">
        <v>42489</v>
      </c>
      <c r="B190">
        <v>67.620002999999997</v>
      </c>
      <c r="C190">
        <v>68.790001000000004</v>
      </c>
      <c r="D190">
        <v>67.239998</v>
      </c>
      <c r="E190">
        <v>68.690002000000007</v>
      </c>
      <c r="F190">
        <v>1064900</v>
      </c>
      <c r="G190">
        <v>67.059072999999998</v>
      </c>
      <c r="H190">
        <f t="shared" si="3"/>
        <v>189</v>
      </c>
    </row>
    <row r="191" spans="1:8">
      <c r="A191" s="1">
        <v>42488</v>
      </c>
      <c r="B191">
        <v>66.290001000000004</v>
      </c>
      <c r="C191">
        <v>67.940002000000007</v>
      </c>
      <c r="D191">
        <v>66.019997000000004</v>
      </c>
      <c r="E191">
        <v>67.809997999999993</v>
      </c>
      <c r="F191">
        <v>896200</v>
      </c>
      <c r="G191">
        <v>66.199961999999999</v>
      </c>
      <c r="H191">
        <f t="shared" si="3"/>
        <v>190</v>
      </c>
    </row>
    <row r="192" spans="1:8">
      <c r="A192" s="1">
        <v>42487</v>
      </c>
      <c r="B192">
        <v>66.779999000000004</v>
      </c>
      <c r="C192">
        <v>67.470000999999996</v>
      </c>
      <c r="D192">
        <v>66.190002000000007</v>
      </c>
      <c r="E192">
        <v>67.059997999999993</v>
      </c>
      <c r="F192">
        <v>1030500</v>
      </c>
      <c r="G192">
        <v>65.467770000000002</v>
      </c>
    </row>
    <row r="193" spans="1:7">
      <c r="A193" s="1">
        <v>42486</v>
      </c>
      <c r="B193">
        <v>66.910004000000001</v>
      </c>
      <c r="C193">
        <v>66.970000999999996</v>
      </c>
      <c r="D193">
        <v>66.199996999999996</v>
      </c>
      <c r="E193">
        <v>66.489998</v>
      </c>
      <c r="F193">
        <v>1137700</v>
      </c>
      <c r="G193">
        <v>64.911304000000001</v>
      </c>
    </row>
    <row r="194" spans="1:7">
      <c r="A194" s="1">
        <v>42485</v>
      </c>
      <c r="B194">
        <v>66.510002</v>
      </c>
      <c r="C194">
        <v>67.010002</v>
      </c>
      <c r="D194">
        <v>66.290001000000004</v>
      </c>
      <c r="E194">
        <v>66.889999000000003</v>
      </c>
      <c r="F194">
        <v>766500</v>
      </c>
      <c r="G194">
        <v>65.301807999999994</v>
      </c>
    </row>
    <row r="195" spans="1:7">
      <c r="A195" s="1">
        <v>42482</v>
      </c>
      <c r="B195">
        <v>66.680000000000007</v>
      </c>
      <c r="C195">
        <v>67.129997000000003</v>
      </c>
      <c r="D195">
        <v>66.260002</v>
      </c>
      <c r="E195">
        <v>66.529999000000004</v>
      </c>
      <c r="F195">
        <v>732600</v>
      </c>
      <c r="G195">
        <v>64.950355000000002</v>
      </c>
    </row>
    <row r="196" spans="1:7">
      <c r="A196" s="1">
        <v>42481</v>
      </c>
      <c r="B196">
        <v>67.989998</v>
      </c>
      <c r="C196">
        <v>67.989998</v>
      </c>
      <c r="D196">
        <v>66.150002000000001</v>
      </c>
      <c r="E196">
        <v>66.389999000000003</v>
      </c>
      <c r="F196">
        <v>764100</v>
      </c>
      <c r="G196">
        <v>64.813680000000005</v>
      </c>
    </row>
    <row r="197" spans="1:7">
      <c r="A197" s="1">
        <v>42480</v>
      </c>
      <c r="B197">
        <v>69.830001999999993</v>
      </c>
      <c r="C197">
        <v>69.980002999999996</v>
      </c>
      <c r="D197">
        <v>68.080001999999993</v>
      </c>
      <c r="E197">
        <v>68.129997000000003</v>
      </c>
      <c r="F197">
        <v>764600</v>
      </c>
      <c r="G197">
        <v>66.512364000000005</v>
      </c>
    </row>
    <row r="198" spans="1:7">
      <c r="A198" s="1">
        <v>42479</v>
      </c>
      <c r="B198">
        <v>69.940002000000007</v>
      </c>
      <c r="C198">
        <v>70</v>
      </c>
      <c r="D198">
        <v>69.419998000000007</v>
      </c>
      <c r="E198">
        <v>69.879997000000003</v>
      </c>
      <c r="F198">
        <v>647800</v>
      </c>
      <c r="G198">
        <v>68.220813000000007</v>
      </c>
    </row>
    <row r="199" spans="1:7">
      <c r="A199" s="1">
        <v>42478</v>
      </c>
      <c r="B199">
        <v>69.830001999999993</v>
      </c>
      <c r="C199">
        <v>70</v>
      </c>
      <c r="D199">
        <v>69.349997999999999</v>
      </c>
      <c r="E199">
        <v>69.910004000000001</v>
      </c>
      <c r="F199">
        <v>534100</v>
      </c>
      <c r="G199">
        <v>68.250107</v>
      </c>
    </row>
    <row r="200" spans="1:7">
      <c r="A200" s="1">
        <v>42475</v>
      </c>
      <c r="B200">
        <v>69.360000999999997</v>
      </c>
      <c r="C200">
        <v>69.980002999999996</v>
      </c>
      <c r="D200">
        <v>69.220000999999996</v>
      </c>
      <c r="E200">
        <v>69.809997999999993</v>
      </c>
      <c r="F200">
        <v>620100</v>
      </c>
      <c r="G200">
        <v>68.152475999999993</v>
      </c>
    </row>
    <row r="201" spans="1:7">
      <c r="A201" s="1">
        <v>42474</v>
      </c>
      <c r="B201">
        <v>69.419998000000007</v>
      </c>
      <c r="C201">
        <v>69.709998999999996</v>
      </c>
      <c r="D201">
        <v>69.129997000000003</v>
      </c>
      <c r="E201">
        <v>69.25</v>
      </c>
      <c r="F201">
        <v>438700</v>
      </c>
      <c r="G201">
        <v>67.605773999999997</v>
      </c>
    </row>
    <row r="202" spans="1:7">
      <c r="A202" s="1">
        <v>42473</v>
      </c>
      <c r="B202">
        <v>69.790001000000004</v>
      </c>
      <c r="C202">
        <v>69.790001000000004</v>
      </c>
      <c r="D202">
        <v>68.959998999999996</v>
      </c>
      <c r="E202">
        <v>69.660004000000001</v>
      </c>
      <c r="F202">
        <v>834200</v>
      </c>
      <c r="G202">
        <v>68.006043000000005</v>
      </c>
    </row>
    <row r="203" spans="1:7">
      <c r="A203" s="1">
        <v>42472</v>
      </c>
      <c r="B203">
        <v>69.309997999999993</v>
      </c>
      <c r="C203">
        <v>69.809997999999993</v>
      </c>
      <c r="D203">
        <v>69.129997000000003</v>
      </c>
      <c r="E203">
        <v>69.769997000000004</v>
      </c>
      <c r="F203">
        <v>476500</v>
      </c>
      <c r="G203">
        <v>68.113423999999995</v>
      </c>
    </row>
    <row r="204" spans="1:7">
      <c r="A204" s="1">
        <v>42471</v>
      </c>
      <c r="B204">
        <v>69.650002000000001</v>
      </c>
      <c r="C204">
        <v>70.080001999999993</v>
      </c>
      <c r="D204">
        <v>69.110000999999997</v>
      </c>
      <c r="E204">
        <v>69.150002000000001</v>
      </c>
      <c r="F204">
        <v>595000</v>
      </c>
      <c r="G204">
        <v>67.508150000000001</v>
      </c>
    </row>
    <row r="205" spans="1:7">
      <c r="A205" s="1">
        <v>42468</v>
      </c>
      <c r="B205">
        <v>69.819999999999993</v>
      </c>
      <c r="C205">
        <v>70.199996999999996</v>
      </c>
      <c r="D205">
        <v>69.389999000000003</v>
      </c>
      <c r="E205">
        <v>69.629997000000003</v>
      </c>
      <c r="F205">
        <v>1364400</v>
      </c>
      <c r="G205">
        <v>67.976748999999998</v>
      </c>
    </row>
    <row r="206" spans="1:7">
      <c r="A206" s="1">
        <v>42467</v>
      </c>
      <c r="B206">
        <v>69.720000999999996</v>
      </c>
      <c r="C206">
        <v>70.339995999999999</v>
      </c>
      <c r="D206">
        <v>69.449996999999996</v>
      </c>
      <c r="E206">
        <v>69.529999000000004</v>
      </c>
      <c r="F206">
        <v>1134800</v>
      </c>
      <c r="G206">
        <v>67.879125000000002</v>
      </c>
    </row>
    <row r="207" spans="1:7">
      <c r="A207" s="1">
        <v>42466</v>
      </c>
      <c r="B207">
        <v>69.639999000000003</v>
      </c>
      <c r="C207">
        <v>69.949996999999996</v>
      </c>
      <c r="D207">
        <v>69.339995999999999</v>
      </c>
      <c r="E207">
        <v>69.930000000000007</v>
      </c>
      <c r="F207">
        <v>923200</v>
      </c>
      <c r="G207">
        <v>68.269628999999995</v>
      </c>
    </row>
    <row r="208" spans="1:7">
      <c r="A208" s="1">
        <v>42465</v>
      </c>
      <c r="B208">
        <v>70.599997999999999</v>
      </c>
      <c r="C208">
        <v>70.900002000000001</v>
      </c>
      <c r="D208">
        <v>69.580001999999993</v>
      </c>
      <c r="E208">
        <v>69.760002</v>
      </c>
      <c r="F208">
        <v>944900</v>
      </c>
      <c r="G208">
        <v>68.103667000000002</v>
      </c>
    </row>
    <row r="209" spans="1:7">
      <c r="A209" s="1">
        <v>42464</v>
      </c>
      <c r="B209">
        <v>71.059997999999993</v>
      </c>
      <c r="C209">
        <v>71.269997000000004</v>
      </c>
      <c r="D209">
        <v>70.169998000000007</v>
      </c>
      <c r="E209">
        <v>70.900002000000001</v>
      </c>
      <c r="F209">
        <v>895900</v>
      </c>
      <c r="G209">
        <v>69.216599000000002</v>
      </c>
    </row>
    <row r="210" spans="1:7">
      <c r="A210" s="1">
        <v>42461</v>
      </c>
      <c r="B210">
        <v>70.330001999999993</v>
      </c>
      <c r="C210">
        <v>71.199996999999996</v>
      </c>
      <c r="D210">
        <v>69.949996999999996</v>
      </c>
      <c r="E210">
        <v>71.099997999999999</v>
      </c>
      <c r="F210">
        <v>1184800</v>
      </c>
      <c r="G210">
        <v>69.411848000000006</v>
      </c>
    </row>
    <row r="211" spans="1:7">
      <c r="A211" s="1">
        <v>42460</v>
      </c>
      <c r="B211">
        <v>69.699996999999996</v>
      </c>
      <c r="C211">
        <v>70.349997999999999</v>
      </c>
      <c r="D211">
        <v>69.5</v>
      </c>
      <c r="E211">
        <v>70.150002000000001</v>
      </c>
      <c r="F211">
        <v>946000</v>
      </c>
      <c r="G211">
        <v>68.484407000000004</v>
      </c>
    </row>
    <row r="212" spans="1:7">
      <c r="A212" s="1">
        <v>42459</v>
      </c>
      <c r="B212">
        <v>70.019997000000004</v>
      </c>
      <c r="C212">
        <v>70.019997000000004</v>
      </c>
      <c r="D212">
        <v>69.059997999999993</v>
      </c>
      <c r="E212">
        <v>69.5</v>
      </c>
      <c r="F212">
        <v>872900</v>
      </c>
      <c r="G212">
        <v>67.849838000000005</v>
      </c>
    </row>
    <row r="213" spans="1:7">
      <c r="A213" s="1">
        <v>42458</v>
      </c>
      <c r="B213">
        <v>68.809997999999993</v>
      </c>
      <c r="C213">
        <v>70.029999000000004</v>
      </c>
      <c r="D213">
        <v>68.720000999999996</v>
      </c>
      <c r="E213">
        <v>69.970000999999996</v>
      </c>
      <c r="F213">
        <v>680200</v>
      </c>
      <c r="G213">
        <v>68.308679999999995</v>
      </c>
    </row>
    <row r="214" spans="1:7">
      <c r="A214" s="1">
        <v>42457</v>
      </c>
      <c r="B214">
        <v>68.949996999999996</v>
      </c>
      <c r="C214">
        <v>69.639999000000003</v>
      </c>
      <c r="D214">
        <v>68.5</v>
      </c>
      <c r="E214">
        <v>68.800003000000004</v>
      </c>
      <c r="F214">
        <v>525200</v>
      </c>
      <c r="G214">
        <v>67.166461999999996</v>
      </c>
    </row>
    <row r="215" spans="1:7">
      <c r="A215" s="1">
        <v>42453</v>
      </c>
      <c r="B215">
        <v>68.199996999999996</v>
      </c>
      <c r="C215">
        <v>68.949996999999996</v>
      </c>
      <c r="D215">
        <v>67.919998000000007</v>
      </c>
      <c r="E215">
        <v>68.839995999999999</v>
      </c>
      <c r="F215">
        <v>948000</v>
      </c>
      <c r="G215">
        <v>67.205505000000002</v>
      </c>
    </row>
    <row r="216" spans="1:7">
      <c r="A216" s="1">
        <v>42452</v>
      </c>
      <c r="B216">
        <v>67.889999000000003</v>
      </c>
      <c r="C216">
        <v>68.660004000000001</v>
      </c>
      <c r="D216">
        <v>67.529999000000004</v>
      </c>
      <c r="E216">
        <v>68.290001000000004</v>
      </c>
      <c r="F216">
        <v>597300</v>
      </c>
      <c r="G216">
        <v>66.668569000000005</v>
      </c>
    </row>
    <row r="217" spans="1:7">
      <c r="A217" s="1">
        <v>42451</v>
      </c>
      <c r="B217">
        <v>68.25</v>
      </c>
      <c r="C217">
        <v>68.449996999999996</v>
      </c>
      <c r="D217">
        <v>67.730002999999996</v>
      </c>
      <c r="E217">
        <v>67.879997000000003</v>
      </c>
      <c r="F217">
        <v>672600</v>
      </c>
      <c r="G217">
        <v>66.268299999999996</v>
      </c>
    </row>
    <row r="218" spans="1:7">
      <c r="A218" s="1">
        <v>42450</v>
      </c>
      <c r="B218">
        <v>68.150002000000001</v>
      </c>
      <c r="C218">
        <v>68.5</v>
      </c>
      <c r="D218">
        <v>67.129997000000003</v>
      </c>
      <c r="E218">
        <v>68.239998</v>
      </c>
      <c r="F218">
        <v>970800</v>
      </c>
      <c r="G218">
        <v>66.619753000000003</v>
      </c>
    </row>
    <row r="219" spans="1:7">
      <c r="A219" s="1">
        <v>42447</v>
      </c>
      <c r="B219">
        <v>68.309997999999993</v>
      </c>
      <c r="C219">
        <v>68.470000999999996</v>
      </c>
      <c r="D219">
        <v>67.519997000000004</v>
      </c>
      <c r="E219">
        <v>68.190002000000007</v>
      </c>
      <c r="F219">
        <v>2986900</v>
      </c>
      <c r="G219">
        <v>66.570944999999995</v>
      </c>
    </row>
    <row r="220" spans="1:7">
      <c r="A220" s="1">
        <v>42446</v>
      </c>
      <c r="B220">
        <v>68</v>
      </c>
      <c r="C220">
        <v>68.25</v>
      </c>
      <c r="D220">
        <v>67.319999999999993</v>
      </c>
      <c r="E220">
        <v>68.120002999999997</v>
      </c>
      <c r="F220">
        <v>1274600</v>
      </c>
      <c r="G220">
        <v>66.502606999999998</v>
      </c>
    </row>
    <row r="221" spans="1:7">
      <c r="A221" s="1">
        <v>42445</v>
      </c>
      <c r="B221">
        <v>67.279999000000004</v>
      </c>
      <c r="C221">
        <v>67.970000999999996</v>
      </c>
      <c r="D221">
        <v>66.419998000000007</v>
      </c>
      <c r="E221">
        <v>67.849997999999999</v>
      </c>
      <c r="F221">
        <v>615400</v>
      </c>
      <c r="G221">
        <v>66.239013</v>
      </c>
    </row>
    <row r="222" spans="1:7">
      <c r="A222" s="1">
        <v>42444</v>
      </c>
      <c r="B222">
        <v>66.559997999999993</v>
      </c>
      <c r="C222">
        <v>67.599997999999999</v>
      </c>
      <c r="D222">
        <v>66.529999000000004</v>
      </c>
      <c r="E222">
        <v>67.529999000000004</v>
      </c>
      <c r="F222">
        <v>651200</v>
      </c>
      <c r="G222">
        <v>65.926612000000006</v>
      </c>
    </row>
    <row r="223" spans="1:7">
      <c r="A223" s="1">
        <v>42443</v>
      </c>
      <c r="B223">
        <v>67.110000999999997</v>
      </c>
      <c r="C223">
        <v>67.230002999999996</v>
      </c>
      <c r="D223">
        <v>66.5</v>
      </c>
      <c r="E223">
        <v>66.849997999999999</v>
      </c>
      <c r="F223">
        <v>564500</v>
      </c>
      <c r="G223">
        <v>65.262756999999993</v>
      </c>
    </row>
    <row r="224" spans="1:7">
      <c r="A224" s="1">
        <v>42440</v>
      </c>
      <c r="B224">
        <v>67.160004000000001</v>
      </c>
      <c r="C224">
        <v>67.580001999999993</v>
      </c>
      <c r="D224">
        <v>66.620002999999997</v>
      </c>
      <c r="E224">
        <v>67.169998000000007</v>
      </c>
      <c r="F224">
        <v>802000</v>
      </c>
      <c r="G224">
        <v>65.575158999999999</v>
      </c>
    </row>
    <row r="225" spans="1:7">
      <c r="A225" s="1">
        <v>42439</v>
      </c>
      <c r="B225">
        <v>66.529999000000004</v>
      </c>
      <c r="C225">
        <v>67.129997000000003</v>
      </c>
      <c r="D225">
        <v>65.949996999999996</v>
      </c>
      <c r="E225">
        <v>66.769997000000004</v>
      </c>
      <c r="F225">
        <v>997000</v>
      </c>
      <c r="G225">
        <v>65.184653999999995</v>
      </c>
    </row>
    <row r="226" spans="1:7">
      <c r="A226" s="1">
        <v>42438</v>
      </c>
      <c r="B226">
        <v>65.949996999999996</v>
      </c>
      <c r="C226">
        <v>67.080001999999993</v>
      </c>
      <c r="D226">
        <v>65.949996999999996</v>
      </c>
      <c r="E226">
        <v>66.610000999999997</v>
      </c>
      <c r="F226">
        <v>873500</v>
      </c>
      <c r="G226">
        <v>65.028457000000003</v>
      </c>
    </row>
    <row r="227" spans="1:7">
      <c r="A227" s="1">
        <v>42437</v>
      </c>
      <c r="B227">
        <v>65.599997999999999</v>
      </c>
      <c r="C227">
        <v>66.459998999999996</v>
      </c>
      <c r="D227">
        <v>65.110000999999997</v>
      </c>
      <c r="E227">
        <v>66.160004000000001</v>
      </c>
      <c r="F227">
        <v>1206800</v>
      </c>
      <c r="G227">
        <v>64.589145000000002</v>
      </c>
    </row>
    <row r="228" spans="1:7">
      <c r="A228" s="1">
        <v>42436</v>
      </c>
      <c r="B228">
        <v>65.639999000000003</v>
      </c>
      <c r="C228">
        <v>66.190002000000007</v>
      </c>
      <c r="D228">
        <v>65.419998000000007</v>
      </c>
      <c r="E228">
        <v>65.830001999999993</v>
      </c>
      <c r="F228">
        <v>946700</v>
      </c>
      <c r="G228">
        <v>63.705630999999997</v>
      </c>
    </row>
    <row r="229" spans="1:7">
      <c r="A229" s="1">
        <v>42433</v>
      </c>
      <c r="B229">
        <v>64.849997999999999</v>
      </c>
      <c r="C229">
        <v>66.019997000000004</v>
      </c>
      <c r="D229">
        <v>64.5</v>
      </c>
      <c r="E229">
        <v>65.940002000000007</v>
      </c>
      <c r="F229">
        <v>1282100</v>
      </c>
      <c r="G229">
        <v>63.812081999999997</v>
      </c>
    </row>
    <row r="230" spans="1:7">
      <c r="A230" s="1">
        <v>42432</v>
      </c>
      <c r="B230">
        <v>65.059997999999993</v>
      </c>
      <c r="C230">
        <v>65.360000999999997</v>
      </c>
      <c r="D230">
        <v>64.290001000000004</v>
      </c>
      <c r="E230">
        <v>65.080001999999993</v>
      </c>
      <c r="F230">
        <v>1269500</v>
      </c>
      <c r="G230">
        <v>62.979833999999997</v>
      </c>
    </row>
    <row r="231" spans="1:7">
      <c r="A231" s="1">
        <v>42431</v>
      </c>
      <c r="B231">
        <v>64.290001000000004</v>
      </c>
      <c r="C231">
        <v>65.160004000000001</v>
      </c>
      <c r="D231">
        <v>62.849997999999999</v>
      </c>
      <c r="E231">
        <v>65.059997999999993</v>
      </c>
      <c r="F231">
        <v>1207400</v>
      </c>
      <c r="G231">
        <v>62.960476</v>
      </c>
    </row>
    <row r="232" spans="1:7">
      <c r="A232" s="1">
        <v>42430</v>
      </c>
      <c r="B232">
        <v>65.430000000000007</v>
      </c>
      <c r="C232">
        <v>65.440002000000007</v>
      </c>
      <c r="D232">
        <v>64.150002000000001</v>
      </c>
      <c r="E232">
        <v>64.290001000000004</v>
      </c>
      <c r="F232">
        <v>867800</v>
      </c>
      <c r="G232">
        <v>62.215327000000002</v>
      </c>
    </row>
    <row r="233" spans="1:7">
      <c r="A233" s="1">
        <v>42429</v>
      </c>
      <c r="B233">
        <v>64.809997999999993</v>
      </c>
      <c r="C233">
        <v>65.709998999999996</v>
      </c>
      <c r="D233">
        <v>64.510002</v>
      </c>
      <c r="E233">
        <v>65.019997000000004</v>
      </c>
      <c r="F233">
        <v>1019300</v>
      </c>
      <c r="G233">
        <v>62.921765999999998</v>
      </c>
    </row>
    <row r="234" spans="1:7">
      <c r="A234" s="1">
        <v>42426</v>
      </c>
      <c r="B234">
        <v>66.440002000000007</v>
      </c>
      <c r="C234">
        <v>66.440002000000007</v>
      </c>
      <c r="D234">
        <v>64.790001000000004</v>
      </c>
      <c r="E234">
        <v>64.819999999999993</v>
      </c>
      <c r="F234">
        <v>735300</v>
      </c>
      <c r="G234">
        <v>62.728223</v>
      </c>
    </row>
    <row r="235" spans="1:7">
      <c r="A235" s="1">
        <v>42425</v>
      </c>
      <c r="B235">
        <v>66.690002000000007</v>
      </c>
      <c r="C235">
        <v>66.900002000000001</v>
      </c>
      <c r="D235">
        <v>66.220000999999996</v>
      </c>
      <c r="E235">
        <v>66.779999000000004</v>
      </c>
      <c r="F235">
        <v>710800</v>
      </c>
      <c r="G235">
        <v>64.624971000000002</v>
      </c>
    </row>
    <row r="236" spans="1:7">
      <c r="A236" s="1">
        <v>42424</v>
      </c>
      <c r="B236">
        <v>66</v>
      </c>
      <c r="C236">
        <v>66.559997999999993</v>
      </c>
      <c r="D236">
        <v>65.830001999999993</v>
      </c>
      <c r="E236">
        <v>66.489998</v>
      </c>
      <c r="F236">
        <v>822800</v>
      </c>
      <c r="G236">
        <v>64.344329000000002</v>
      </c>
    </row>
    <row r="237" spans="1:7">
      <c r="A237" s="1">
        <v>42423</v>
      </c>
      <c r="B237">
        <v>65.599997999999999</v>
      </c>
      <c r="C237">
        <v>66.300003000000004</v>
      </c>
      <c r="D237">
        <v>65.300003000000004</v>
      </c>
      <c r="E237">
        <v>66.010002</v>
      </c>
      <c r="F237">
        <v>690100</v>
      </c>
      <c r="G237">
        <v>63.879823000000002</v>
      </c>
    </row>
    <row r="238" spans="1:7">
      <c r="A238" s="1">
        <v>42422</v>
      </c>
      <c r="B238">
        <v>65.559997999999993</v>
      </c>
      <c r="C238">
        <v>66.029999000000004</v>
      </c>
      <c r="D238">
        <v>65.220000999999996</v>
      </c>
      <c r="E238">
        <v>65.720000999999996</v>
      </c>
      <c r="F238">
        <v>689300</v>
      </c>
      <c r="G238">
        <v>63.599181000000002</v>
      </c>
    </row>
    <row r="239" spans="1:7">
      <c r="A239" s="1">
        <v>42419</v>
      </c>
      <c r="B239">
        <v>65.800003000000004</v>
      </c>
      <c r="C239">
        <v>66.269997000000004</v>
      </c>
      <c r="D239">
        <v>65.139999000000003</v>
      </c>
      <c r="E239">
        <v>65.379997000000003</v>
      </c>
      <c r="F239">
        <v>948800</v>
      </c>
      <c r="G239">
        <v>63.270149000000004</v>
      </c>
    </row>
    <row r="240" spans="1:7">
      <c r="A240" s="1">
        <v>42418</v>
      </c>
      <c r="B240">
        <v>64.970000999999996</v>
      </c>
      <c r="C240">
        <v>66.129997000000003</v>
      </c>
      <c r="D240">
        <v>63.59</v>
      </c>
      <c r="E240">
        <v>65.800003000000004</v>
      </c>
      <c r="F240">
        <v>1293300</v>
      </c>
      <c r="G240">
        <v>63.676600999999998</v>
      </c>
    </row>
    <row r="241" spans="1:7">
      <c r="A241" s="1">
        <v>42417</v>
      </c>
      <c r="B241">
        <v>64.809997999999993</v>
      </c>
      <c r="C241">
        <v>65.019997000000004</v>
      </c>
      <c r="D241">
        <v>64.110000999999997</v>
      </c>
      <c r="E241">
        <v>64.650002000000001</v>
      </c>
      <c r="F241">
        <v>1269100</v>
      </c>
      <c r="G241">
        <v>62.56371</v>
      </c>
    </row>
    <row r="242" spans="1:7">
      <c r="A242" s="1">
        <v>42416</v>
      </c>
      <c r="B242">
        <v>64.720000999999996</v>
      </c>
      <c r="C242">
        <v>64.989998</v>
      </c>
      <c r="D242">
        <v>64</v>
      </c>
      <c r="E242">
        <v>64.779999000000004</v>
      </c>
      <c r="F242">
        <v>1019100</v>
      </c>
      <c r="G242">
        <v>62.689512999999998</v>
      </c>
    </row>
    <row r="243" spans="1:7">
      <c r="A243" s="1">
        <v>42412</v>
      </c>
      <c r="B243">
        <v>64.680000000000007</v>
      </c>
      <c r="C243">
        <v>64.949996999999996</v>
      </c>
      <c r="D243">
        <v>63.84</v>
      </c>
      <c r="E243">
        <v>64.400002000000001</v>
      </c>
      <c r="F243">
        <v>797000</v>
      </c>
      <c r="G243">
        <v>62.321778000000002</v>
      </c>
    </row>
    <row r="244" spans="1:7">
      <c r="A244" s="1">
        <v>42411</v>
      </c>
      <c r="B244">
        <v>65.019997000000004</v>
      </c>
      <c r="C244">
        <v>65.610000999999997</v>
      </c>
      <c r="D244">
        <v>64.440002000000007</v>
      </c>
      <c r="E244">
        <v>64.550003000000004</v>
      </c>
      <c r="F244">
        <v>988300</v>
      </c>
      <c r="G244">
        <v>62.466939000000004</v>
      </c>
    </row>
    <row r="245" spans="1:7">
      <c r="A245" s="1">
        <v>42410</v>
      </c>
      <c r="B245">
        <v>65.089995999999999</v>
      </c>
      <c r="C245">
        <v>65.540001000000004</v>
      </c>
      <c r="D245">
        <v>64.269997000000004</v>
      </c>
      <c r="E245">
        <v>65.180000000000007</v>
      </c>
      <c r="F245">
        <v>1170300</v>
      </c>
      <c r="G245">
        <v>63.076605999999998</v>
      </c>
    </row>
    <row r="246" spans="1:7">
      <c r="A246" s="1">
        <v>42409</v>
      </c>
      <c r="B246">
        <v>64.660004000000001</v>
      </c>
      <c r="C246">
        <v>65.610000999999997</v>
      </c>
      <c r="D246">
        <v>64.410004000000001</v>
      </c>
      <c r="E246">
        <v>65.279999000000004</v>
      </c>
      <c r="F246">
        <v>1196800</v>
      </c>
      <c r="G246">
        <v>63.173377000000002</v>
      </c>
    </row>
    <row r="247" spans="1:7">
      <c r="A247" s="1">
        <v>42408</v>
      </c>
      <c r="B247">
        <v>65.209998999999996</v>
      </c>
      <c r="C247">
        <v>65.589995999999999</v>
      </c>
      <c r="D247">
        <v>64.25</v>
      </c>
      <c r="E247">
        <v>64.480002999999996</v>
      </c>
      <c r="F247">
        <v>1501300</v>
      </c>
      <c r="G247">
        <v>62.399197999999998</v>
      </c>
    </row>
    <row r="248" spans="1:7">
      <c r="A248" s="1">
        <v>42405</v>
      </c>
      <c r="B248">
        <v>64.849997999999999</v>
      </c>
      <c r="C248">
        <v>65.529999000000004</v>
      </c>
      <c r="D248">
        <v>63.490001999999997</v>
      </c>
      <c r="E248">
        <v>64.559997999999993</v>
      </c>
      <c r="F248">
        <v>2162400</v>
      </c>
      <c r="G248">
        <v>62.476610999999998</v>
      </c>
    </row>
    <row r="249" spans="1:7">
      <c r="A249" s="1">
        <v>42404</v>
      </c>
      <c r="B249">
        <v>65.910004000000001</v>
      </c>
      <c r="C249">
        <v>66.279999000000004</v>
      </c>
      <c r="D249">
        <v>65.050003000000004</v>
      </c>
      <c r="E249">
        <v>65.190002000000007</v>
      </c>
      <c r="F249">
        <v>1307400</v>
      </c>
      <c r="G249">
        <v>63.086284999999997</v>
      </c>
    </row>
    <row r="250" spans="1:7">
      <c r="A250" s="1">
        <v>42403</v>
      </c>
      <c r="B250">
        <v>64.940002000000007</v>
      </c>
      <c r="C250">
        <v>66.430000000000007</v>
      </c>
      <c r="D250">
        <v>64.800003000000004</v>
      </c>
      <c r="E250">
        <v>65.900002000000001</v>
      </c>
      <c r="F250">
        <v>1637500</v>
      </c>
      <c r="G250">
        <v>63.773372000000002</v>
      </c>
    </row>
    <row r="251" spans="1:7">
      <c r="A251" s="1">
        <v>42402</v>
      </c>
      <c r="B251">
        <v>64.080001999999993</v>
      </c>
      <c r="C251">
        <v>64.720000999999996</v>
      </c>
      <c r="D251">
        <v>63.330002</v>
      </c>
      <c r="E251">
        <v>64.669998000000007</v>
      </c>
      <c r="F251">
        <v>995600</v>
      </c>
      <c r="G251">
        <v>62.583061999999998</v>
      </c>
    </row>
    <row r="252" spans="1:7">
      <c r="A252" s="1">
        <v>42401</v>
      </c>
      <c r="B252">
        <v>62.990001999999997</v>
      </c>
      <c r="C252">
        <v>64.650002000000001</v>
      </c>
      <c r="D252">
        <v>62.75</v>
      </c>
      <c r="E252">
        <v>64.169998000000007</v>
      </c>
      <c r="F252">
        <v>1208800</v>
      </c>
      <c r="G252">
        <v>62.099196999999997</v>
      </c>
    </row>
    <row r="253" spans="1:7">
      <c r="A253" s="1">
        <v>42398</v>
      </c>
      <c r="B253">
        <v>61.939999</v>
      </c>
      <c r="C253">
        <v>63.189999</v>
      </c>
      <c r="D253">
        <v>61.860000999999997</v>
      </c>
      <c r="E253">
        <v>62.950001</v>
      </c>
      <c r="F253">
        <v>1686100</v>
      </c>
      <c r="G253">
        <v>60.918570000000003</v>
      </c>
    </row>
    <row r="254" spans="1:7">
      <c r="A254" s="1">
        <v>42397</v>
      </c>
      <c r="B254">
        <v>60.599997999999999</v>
      </c>
      <c r="C254">
        <v>61.779998999999997</v>
      </c>
      <c r="D254">
        <v>60.400002000000001</v>
      </c>
      <c r="E254">
        <v>61.389999000000003</v>
      </c>
      <c r="F254">
        <v>1023900</v>
      </c>
      <c r="G254">
        <v>59.408909999999999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2"/>
  <sheetViews>
    <sheetView workbookViewId="0">
      <selection activeCell="I3" sqref="I3:L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43.41</v>
      </c>
      <c r="C2">
        <v>43.490001999999997</v>
      </c>
      <c r="D2">
        <v>42.889999000000003</v>
      </c>
      <c r="E2">
        <v>43.060001</v>
      </c>
      <c r="F2">
        <v>1676100</v>
      </c>
      <c r="G2">
        <v>43.060001</v>
      </c>
      <c r="J2" s="4">
        <f>AVERAGE(G2:G31)</f>
        <v>43.661666666666655</v>
      </c>
      <c r="K2" s="4">
        <f>AVERAGE(G2:G91)</f>
        <v>41.977022722222223</v>
      </c>
      <c r="L2" s="4">
        <f>AVERAGE(G2:G181)</f>
        <v>42.763161377777777</v>
      </c>
      <c r="M2" s="4"/>
      <c r="N2" s="4"/>
      <c r="O2" s="4"/>
      <c r="P2" s="4"/>
    </row>
    <row r="3" spans="1:16">
      <c r="A3" s="1">
        <v>42761</v>
      </c>
      <c r="B3">
        <v>43.389999000000003</v>
      </c>
      <c r="C3">
        <v>43.68</v>
      </c>
      <c r="D3">
        <v>43.139999000000003</v>
      </c>
      <c r="E3">
        <v>43.330002</v>
      </c>
      <c r="F3">
        <v>1427700</v>
      </c>
      <c r="G3">
        <v>43.330002</v>
      </c>
      <c r="I3">
        <v>1.64</v>
      </c>
      <c r="J3" s="25">
        <f>$I3/J2</f>
        <v>3.7561552849562932E-2</v>
      </c>
      <c r="K3" s="25">
        <f>$I3/K2</f>
        <v>3.9068992835735346E-2</v>
      </c>
      <c r="L3" s="25">
        <f>$I3/L2</f>
        <v>3.835076610711572E-2</v>
      </c>
      <c r="M3" s="4"/>
      <c r="N3" s="4"/>
      <c r="O3" s="4"/>
      <c r="P3" s="4"/>
    </row>
    <row r="4" spans="1:16">
      <c r="A4" s="1">
        <v>42760</v>
      </c>
      <c r="B4">
        <v>43.330002</v>
      </c>
      <c r="C4">
        <v>43.5</v>
      </c>
      <c r="D4">
        <v>43.259998000000003</v>
      </c>
      <c r="E4">
        <v>43.389999000000003</v>
      </c>
      <c r="F4">
        <v>1562300</v>
      </c>
      <c r="G4">
        <v>43.389999000000003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43.27</v>
      </c>
      <c r="C5">
        <v>43.709999000000003</v>
      </c>
      <c r="D5">
        <v>43.240001999999997</v>
      </c>
      <c r="E5">
        <v>43.450001</v>
      </c>
      <c r="F5">
        <v>1803400</v>
      </c>
      <c r="G5">
        <v>43.450001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43.77</v>
      </c>
      <c r="C6">
        <v>43.919998</v>
      </c>
      <c r="D6">
        <v>43.200001</v>
      </c>
      <c r="E6">
        <v>43.27</v>
      </c>
      <c r="F6">
        <v>1473900</v>
      </c>
      <c r="G6">
        <v>43.27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43.810001</v>
      </c>
      <c r="C7">
        <v>44</v>
      </c>
      <c r="D7">
        <v>43.509998000000003</v>
      </c>
      <c r="E7">
        <v>43.740001999999997</v>
      </c>
      <c r="F7">
        <v>1458100</v>
      </c>
      <c r="G7">
        <v>43.740001999999997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43.959999000000003</v>
      </c>
      <c r="C8">
        <v>44.16</v>
      </c>
      <c r="D8">
        <v>43.540000999999997</v>
      </c>
      <c r="E8">
        <v>43.68</v>
      </c>
      <c r="F8">
        <v>1538300</v>
      </c>
      <c r="G8">
        <v>43.68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44.25</v>
      </c>
      <c r="C9">
        <v>44.450001</v>
      </c>
      <c r="D9">
        <v>44.099997999999999</v>
      </c>
      <c r="E9">
        <v>44.18</v>
      </c>
      <c r="F9">
        <v>1124700</v>
      </c>
      <c r="G9">
        <v>44.18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44.220001000000003</v>
      </c>
      <c r="C10">
        <v>44.700001</v>
      </c>
      <c r="D10">
        <v>44.119999</v>
      </c>
      <c r="E10">
        <v>44.41</v>
      </c>
      <c r="F10">
        <v>1598000</v>
      </c>
      <c r="G10">
        <v>44.41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43.950001</v>
      </c>
      <c r="C11">
        <v>44.099997999999999</v>
      </c>
      <c r="D11">
        <v>43.759998000000003</v>
      </c>
      <c r="E11">
        <v>44.029998999999997</v>
      </c>
      <c r="F11">
        <v>1579100</v>
      </c>
      <c r="G11">
        <v>44.029998999999997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44</v>
      </c>
      <c r="C12">
        <v>44.139999000000003</v>
      </c>
      <c r="D12">
        <v>43.790000999999997</v>
      </c>
      <c r="E12">
        <v>44.07</v>
      </c>
      <c r="F12">
        <v>1973800</v>
      </c>
      <c r="G12">
        <v>44.07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43.529998999999997</v>
      </c>
      <c r="C13">
        <v>44.220001000000003</v>
      </c>
      <c r="D13">
        <v>43.529998999999997</v>
      </c>
      <c r="E13">
        <v>44.040000999999997</v>
      </c>
      <c r="F13">
        <v>2991100</v>
      </c>
      <c r="G13">
        <v>44.040000999999997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43.360000999999997</v>
      </c>
      <c r="C14">
        <v>43.599997999999999</v>
      </c>
      <c r="D14">
        <v>43.200001</v>
      </c>
      <c r="E14">
        <v>43.459999000000003</v>
      </c>
      <c r="F14">
        <v>2306400</v>
      </c>
      <c r="G14">
        <v>43.459999000000003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44.209999000000003</v>
      </c>
      <c r="C15">
        <v>44.310001</v>
      </c>
      <c r="D15">
        <v>43.459999000000003</v>
      </c>
      <c r="E15">
        <v>43.52</v>
      </c>
      <c r="F15">
        <v>2049400</v>
      </c>
      <c r="G15">
        <v>43.52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43.610000999999997</v>
      </c>
      <c r="C16">
        <v>44.240001999999997</v>
      </c>
      <c r="D16">
        <v>43.48</v>
      </c>
      <c r="E16">
        <v>44.200001</v>
      </c>
      <c r="F16">
        <v>2106900</v>
      </c>
      <c r="G16">
        <v>44.200001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43.639999000000003</v>
      </c>
      <c r="C17">
        <v>43.84</v>
      </c>
      <c r="D17">
        <v>43.299999</v>
      </c>
      <c r="E17">
        <v>43.759998000000003</v>
      </c>
      <c r="F17">
        <v>2208900</v>
      </c>
      <c r="G17">
        <v>43.759998000000003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43.529998999999997</v>
      </c>
      <c r="C18">
        <v>43.970001000000003</v>
      </c>
      <c r="D18">
        <v>43.509998000000003</v>
      </c>
      <c r="E18">
        <v>43.689999</v>
      </c>
      <c r="F18">
        <v>2151200</v>
      </c>
      <c r="G18">
        <v>43.689999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44.009998000000003</v>
      </c>
      <c r="C19">
        <v>44.009998000000003</v>
      </c>
      <c r="D19">
        <v>43.16</v>
      </c>
      <c r="E19">
        <v>43.389999000000003</v>
      </c>
      <c r="F19">
        <v>2976300</v>
      </c>
      <c r="G19">
        <v>43.389999000000003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44.119999</v>
      </c>
      <c r="C20">
        <v>44.189999</v>
      </c>
      <c r="D20">
        <v>43.73</v>
      </c>
      <c r="E20">
        <v>43.880001</v>
      </c>
      <c r="F20">
        <v>2000200</v>
      </c>
      <c r="G20">
        <v>43.880001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43.57</v>
      </c>
      <c r="C21">
        <v>44.209999000000003</v>
      </c>
      <c r="D21">
        <v>43.48</v>
      </c>
      <c r="E21">
        <v>44.049999</v>
      </c>
      <c r="F21">
        <v>2110300</v>
      </c>
      <c r="G21">
        <v>44.049999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43.779998999999997</v>
      </c>
      <c r="C22">
        <v>43.91</v>
      </c>
      <c r="D22">
        <v>43.32</v>
      </c>
      <c r="E22">
        <v>43.41</v>
      </c>
      <c r="F22">
        <v>2040800</v>
      </c>
      <c r="G22">
        <v>43.41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43.68</v>
      </c>
      <c r="C23">
        <v>43.919998</v>
      </c>
      <c r="D23">
        <v>43.509998000000003</v>
      </c>
      <c r="E23">
        <v>43.799999</v>
      </c>
      <c r="F23">
        <v>1745700</v>
      </c>
      <c r="G23">
        <v>43.799999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43.720001000000003</v>
      </c>
      <c r="C24">
        <v>43.77</v>
      </c>
      <c r="D24">
        <v>43.52</v>
      </c>
      <c r="E24">
        <v>43.68</v>
      </c>
      <c r="F24">
        <v>781500</v>
      </c>
      <c r="G24">
        <v>43.68</v>
      </c>
      <c r="J24" s="4">
        <f>AVERAGE(G24:G53)</f>
        <v>41.781671933333328</v>
      </c>
      <c r="K24" s="6">
        <f>AVERAGE(G24:G113)</f>
        <v>41.575088799999996</v>
      </c>
      <c r="L24" s="6">
        <f>AVERAGE(G24:G203)</f>
        <v>42.890513399999996</v>
      </c>
      <c r="M24" s="4"/>
      <c r="N24" s="4"/>
      <c r="O24" s="4"/>
      <c r="P24" s="4"/>
    </row>
    <row r="25" spans="1:16">
      <c r="A25" s="1">
        <v>42726</v>
      </c>
      <c r="B25">
        <v>43.599997999999999</v>
      </c>
      <c r="C25">
        <v>43.77</v>
      </c>
      <c r="D25">
        <v>43.330002</v>
      </c>
      <c r="E25">
        <v>43.68</v>
      </c>
      <c r="F25">
        <v>1412800</v>
      </c>
      <c r="G25">
        <v>43.68</v>
      </c>
      <c r="I25">
        <v>1.48</v>
      </c>
      <c r="J25" s="4">
        <f>$I25/J24</f>
        <v>3.5422230167368174E-2</v>
      </c>
      <c r="K25" s="7">
        <f>$I25/K24</f>
        <v>3.5598240261605893E-2</v>
      </c>
      <c r="L25" s="7">
        <f>$I25/L24</f>
        <v>3.4506465012377308E-2</v>
      </c>
      <c r="M25" s="4"/>
      <c r="N25" s="4"/>
      <c r="O25" s="4"/>
      <c r="P25" s="4"/>
    </row>
    <row r="26" spans="1:16">
      <c r="A26" s="1">
        <v>42725</v>
      </c>
      <c r="B26">
        <v>43.799999</v>
      </c>
      <c r="C26">
        <v>44.060001</v>
      </c>
      <c r="D26">
        <v>43.59</v>
      </c>
      <c r="E26">
        <v>43.59</v>
      </c>
      <c r="F26">
        <v>1309400</v>
      </c>
      <c r="G26">
        <v>43.59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43.939999</v>
      </c>
      <c r="C27">
        <v>44.060001</v>
      </c>
      <c r="D27">
        <v>43.639999000000003</v>
      </c>
      <c r="E27">
        <v>43.77</v>
      </c>
      <c r="F27">
        <v>2140700</v>
      </c>
      <c r="G27">
        <v>43.77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44.200001</v>
      </c>
      <c r="C28">
        <v>44.200001</v>
      </c>
      <c r="D28">
        <v>43.380001</v>
      </c>
      <c r="E28">
        <v>43.669998</v>
      </c>
      <c r="F28">
        <v>2931600</v>
      </c>
      <c r="G28">
        <v>43.669998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43.080002</v>
      </c>
      <c r="C29">
        <v>44.290000999999997</v>
      </c>
      <c r="D29">
        <v>43.080002</v>
      </c>
      <c r="E29">
        <v>43.990001999999997</v>
      </c>
      <c r="F29">
        <v>5959900</v>
      </c>
      <c r="G29">
        <v>43.990001999999997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42.509998000000003</v>
      </c>
      <c r="C30">
        <v>43</v>
      </c>
      <c r="D30">
        <v>42.389999000000003</v>
      </c>
      <c r="E30">
        <v>42.950001</v>
      </c>
      <c r="F30">
        <v>3986200</v>
      </c>
      <c r="G30">
        <v>42.950001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43.549999</v>
      </c>
      <c r="C31">
        <v>43.970001000000003</v>
      </c>
      <c r="D31">
        <v>42.619999</v>
      </c>
      <c r="E31">
        <v>42.709999000000003</v>
      </c>
      <c r="F31">
        <v>3195400</v>
      </c>
      <c r="G31">
        <v>42.709999000000003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43.029998999999997</v>
      </c>
      <c r="C32">
        <v>43.43</v>
      </c>
      <c r="D32">
        <v>42.919998</v>
      </c>
      <c r="E32">
        <v>43.34</v>
      </c>
      <c r="F32">
        <v>2373200</v>
      </c>
      <c r="G32">
        <v>43.34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42.580002</v>
      </c>
      <c r="C33">
        <v>43.029998999999997</v>
      </c>
      <c r="D33">
        <v>42.540000999999997</v>
      </c>
      <c r="E33">
        <v>42.970001000000003</v>
      </c>
      <c r="F33">
        <v>2385000</v>
      </c>
      <c r="G33">
        <v>42.970001000000003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42.27</v>
      </c>
      <c r="C34">
        <v>42.75</v>
      </c>
      <c r="D34">
        <v>42.259998000000003</v>
      </c>
      <c r="E34">
        <v>42.700001</v>
      </c>
      <c r="F34">
        <v>2219400</v>
      </c>
      <c r="G34">
        <v>42.700001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41.330002</v>
      </c>
      <c r="C35">
        <v>42.310001</v>
      </c>
      <c r="D35">
        <v>41.139999000000003</v>
      </c>
      <c r="E35">
        <v>42.25</v>
      </c>
      <c r="F35">
        <v>2853200</v>
      </c>
      <c r="G35">
        <v>42.25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41.139999000000003</v>
      </c>
      <c r="C36">
        <v>41.700001</v>
      </c>
      <c r="D36">
        <v>41.139999000000003</v>
      </c>
      <c r="E36">
        <v>41.669998</v>
      </c>
      <c r="F36">
        <v>2760700</v>
      </c>
      <c r="G36">
        <v>41.669998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41.919998</v>
      </c>
      <c r="C37">
        <v>42</v>
      </c>
      <c r="D37">
        <v>41.299999</v>
      </c>
      <c r="E37">
        <v>41.380001</v>
      </c>
      <c r="F37">
        <v>3393200</v>
      </c>
      <c r="G37">
        <v>40.970002000000001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41.16</v>
      </c>
      <c r="C38">
        <v>41.759998000000003</v>
      </c>
      <c r="D38">
        <v>40.720001000000003</v>
      </c>
      <c r="E38">
        <v>41.740001999999997</v>
      </c>
      <c r="F38">
        <v>3526800</v>
      </c>
      <c r="G38">
        <v>41.326436000000001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41.369999</v>
      </c>
      <c r="C39">
        <v>41.82</v>
      </c>
      <c r="D39">
        <v>41.099997999999999</v>
      </c>
      <c r="E39">
        <v>41.25</v>
      </c>
      <c r="F39">
        <v>2265800</v>
      </c>
      <c r="G39">
        <v>40.841289000000003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41.02</v>
      </c>
      <c r="C40">
        <v>41.389999000000003</v>
      </c>
      <c r="D40">
        <v>40.840000000000003</v>
      </c>
      <c r="E40">
        <v>41.040000999999997</v>
      </c>
      <c r="F40">
        <v>3152400</v>
      </c>
      <c r="G40">
        <v>40.633370999999997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42.380001</v>
      </c>
      <c r="C41">
        <v>42.450001</v>
      </c>
      <c r="D41">
        <v>41.310001</v>
      </c>
      <c r="E41">
        <v>41.310001</v>
      </c>
      <c r="F41">
        <v>3238200</v>
      </c>
      <c r="G41">
        <v>40.900696000000003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42.580002</v>
      </c>
      <c r="C42">
        <v>43.110000999999997</v>
      </c>
      <c r="D42">
        <v>42.549999</v>
      </c>
      <c r="E42">
        <v>42.84</v>
      </c>
      <c r="F42">
        <v>2500700</v>
      </c>
      <c r="G42">
        <v>42.415534999999998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41.639999000000003</v>
      </c>
      <c r="C43">
        <v>42.900002000000001</v>
      </c>
      <c r="D43">
        <v>41.599997999999999</v>
      </c>
      <c r="E43">
        <v>42.799999</v>
      </c>
      <c r="F43">
        <v>3177100</v>
      </c>
      <c r="G43">
        <v>42.375931000000001</v>
      </c>
      <c r="M43" s="6"/>
      <c r="N43" s="6"/>
      <c r="O43" s="6"/>
      <c r="P43" s="5" t="e">
        <f t="shared" ref="P43:P48" si="0">+O43/M43</f>
        <v>#DIV/0!</v>
      </c>
    </row>
    <row r="44" spans="1:16">
      <c r="A44" s="1">
        <v>42699</v>
      </c>
      <c r="B44">
        <v>40.869999</v>
      </c>
      <c r="C44">
        <v>41.59</v>
      </c>
      <c r="D44">
        <v>40.869999</v>
      </c>
      <c r="E44">
        <v>41.450001</v>
      </c>
      <c r="F44">
        <v>983300</v>
      </c>
      <c r="G44">
        <v>41.039307999999998</v>
      </c>
      <c r="M44" s="7"/>
      <c r="N44" s="7"/>
      <c r="O44" s="7"/>
      <c r="P44" s="5" t="e">
        <f t="shared" si="0"/>
        <v>#DIV/0!</v>
      </c>
    </row>
    <row r="45" spans="1:16">
      <c r="A45" s="1">
        <v>42697</v>
      </c>
      <c r="B45">
        <v>40.720001000000003</v>
      </c>
      <c r="C45">
        <v>41.16</v>
      </c>
      <c r="D45">
        <v>40.650002000000001</v>
      </c>
      <c r="E45">
        <v>40.740001999999997</v>
      </c>
      <c r="F45">
        <v>1716000</v>
      </c>
      <c r="G45">
        <v>40.336343999999997</v>
      </c>
      <c r="J45" s="4"/>
      <c r="K45" s="7"/>
      <c r="L45" s="7"/>
      <c r="M45" s="7"/>
      <c r="N45" s="7"/>
      <c r="O45" s="7"/>
      <c r="P45" s="5" t="e">
        <f t="shared" si="0"/>
        <v>#DIV/0!</v>
      </c>
    </row>
    <row r="46" spans="1:16">
      <c r="A46" s="1">
        <v>42696</v>
      </c>
      <c r="B46">
        <v>41.049999</v>
      </c>
      <c r="C46">
        <v>41.380001</v>
      </c>
      <c r="D46">
        <v>40.909999999999997</v>
      </c>
      <c r="E46">
        <v>41.25</v>
      </c>
      <c r="F46">
        <v>2491700</v>
      </c>
      <c r="G46">
        <v>40.841289000000003</v>
      </c>
      <c r="J46" s="4"/>
      <c r="K46" s="7"/>
      <c r="L46" s="7"/>
      <c r="M46" s="7"/>
      <c r="N46" s="7"/>
      <c r="O46" s="7"/>
      <c r="P46" s="5" t="e">
        <f t="shared" si="0"/>
        <v>#DIV/0!</v>
      </c>
    </row>
    <row r="47" spans="1:16">
      <c r="A47" s="1">
        <v>42695</v>
      </c>
      <c r="B47">
        <v>40.450001</v>
      </c>
      <c r="C47">
        <v>41.07</v>
      </c>
      <c r="D47">
        <v>40.450001</v>
      </c>
      <c r="E47">
        <v>41</v>
      </c>
      <c r="F47">
        <v>1822300</v>
      </c>
      <c r="G47">
        <v>40.593766000000002</v>
      </c>
      <c r="J47" s="4"/>
      <c r="K47" s="7"/>
      <c r="L47" s="7"/>
      <c r="M47" s="7"/>
      <c r="N47" s="7"/>
      <c r="O47" s="7"/>
      <c r="P47" s="5" t="e">
        <f t="shared" si="0"/>
        <v>#DIV/0!</v>
      </c>
    </row>
    <row r="48" spans="1:16">
      <c r="A48" s="1">
        <v>42692</v>
      </c>
      <c r="B48">
        <v>40.68</v>
      </c>
      <c r="C48">
        <v>40.889999000000003</v>
      </c>
      <c r="D48">
        <v>40.110000999999997</v>
      </c>
      <c r="E48">
        <v>40.340000000000003</v>
      </c>
      <c r="F48">
        <v>2768400</v>
      </c>
      <c r="G48">
        <v>39.940306</v>
      </c>
      <c r="J48" s="4"/>
      <c r="K48" s="7"/>
      <c r="L48" s="7"/>
      <c r="M48" s="7"/>
      <c r="N48" s="7"/>
      <c r="O48" s="7"/>
      <c r="P48" s="5" t="e">
        <f t="shared" si="0"/>
        <v>#DIV/0!</v>
      </c>
    </row>
    <row r="49" spans="1:16">
      <c r="A49" s="1">
        <v>42691</v>
      </c>
      <c r="B49">
        <v>40.5</v>
      </c>
      <c r="C49">
        <v>40.919998</v>
      </c>
      <c r="D49">
        <v>40.479999999999997</v>
      </c>
      <c r="E49">
        <v>40.720001000000003</v>
      </c>
      <c r="F49">
        <v>2441100</v>
      </c>
      <c r="G49">
        <v>40.316541999999998</v>
      </c>
    </row>
    <row r="50" spans="1:16">
      <c r="A50" s="1">
        <v>42690</v>
      </c>
      <c r="B50">
        <v>41.360000999999997</v>
      </c>
      <c r="C50">
        <v>41.470001000000003</v>
      </c>
      <c r="D50">
        <v>40.400002000000001</v>
      </c>
      <c r="E50">
        <v>40.68</v>
      </c>
      <c r="F50">
        <v>3921200</v>
      </c>
      <c r="G50">
        <v>40.276936999999997</v>
      </c>
      <c r="J50" s="2"/>
      <c r="M50" s="3"/>
    </row>
    <row r="51" spans="1:16">
      <c r="A51" s="1">
        <v>42689</v>
      </c>
      <c r="B51">
        <v>40.099997999999999</v>
      </c>
      <c r="C51">
        <v>41.34</v>
      </c>
      <c r="D51">
        <v>40.080002</v>
      </c>
      <c r="E51">
        <v>41.330002</v>
      </c>
      <c r="F51">
        <v>4294700</v>
      </c>
      <c r="G51">
        <v>40.920498000000002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39.419998</v>
      </c>
      <c r="C52">
        <v>40.080002</v>
      </c>
      <c r="D52">
        <v>39.279998999999997</v>
      </c>
      <c r="E52">
        <v>39.970001000000003</v>
      </c>
      <c r="F52">
        <v>4418500</v>
      </c>
      <c r="G52">
        <v>39.573973000000002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40</v>
      </c>
      <c r="C53">
        <v>40.299999</v>
      </c>
      <c r="D53">
        <v>39.369999</v>
      </c>
      <c r="E53">
        <v>39.57</v>
      </c>
      <c r="F53">
        <v>2773100</v>
      </c>
      <c r="G53">
        <v>39.177934999999998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40.610000999999997</v>
      </c>
      <c r="C54">
        <v>40.720001000000003</v>
      </c>
      <c r="D54">
        <v>39.389999000000003</v>
      </c>
      <c r="E54">
        <v>40.040000999999997</v>
      </c>
      <c r="F54">
        <v>3689400</v>
      </c>
      <c r="G54">
        <v>39.643279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41.389999000000003</v>
      </c>
      <c r="C55">
        <v>41.560001</v>
      </c>
      <c r="D55">
        <v>40.529998999999997</v>
      </c>
      <c r="E55">
        <v>40.630001</v>
      </c>
      <c r="F55">
        <v>3158600</v>
      </c>
      <c r="G55">
        <v>40.227432999999998</v>
      </c>
      <c r="J55" s="4"/>
      <c r="K55" s="4"/>
      <c r="L55" s="4"/>
      <c r="M55" s="4">
        <v>42290</v>
      </c>
      <c r="N55" s="4"/>
      <c r="O55" s="4"/>
      <c r="P55" s="4"/>
    </row>
    <row r="56" spans="1:16">
      <c r="A56" s="1">
        <v>42682</v>
      </c>
      <c r="B56">
        <v>41.939999</v>
      </c>
      <c r="C56">
        <v>42.279998999999997</v>
      </c>
      <c r="D56">
        <v>41.799999</v>
      </c>
      <c r="E56">
        <v>42.049999</v>
      </c>
      <c r="F56">
        <v>2448400</v>
      </c>
      <c r="G56">
        <v>41.633361999999998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41.150002000000001</v>
      </c>
      <c r="C57">
        <v>41.889999000000003</v>
      </c>
      <c r="D57">
        <v>40.810001</v>
      </c>
      <c r="E57">
        <v>41.880001</v>
      </c>
      <c r="F57">
        <v>2648100</v>
      </c>
      <c r="G57">
        <v>41.465048000000003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41.169998</v>
      </c>
      <c r="C58">
        <v>41.560001</v>
      </c>
      <c r="D58">
        <v>40.869999</v>
      </c>
      <c r="E58">
        <v>40.900002000000001</v>
      </c>
      <c r="F58">
        <v>2059700</v>
      </c>
      <c r="G58">
        <v>40.494759000000002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40.770000000000003</v>
      </c>
      <c r="C59">
        <v>41.189999</v>
      </c>
      <c r="D59">
        <v>40.5</v>
      </c>
      <c r="E59">
        <v>40.970001000000003</v>
      </c>
      <c r="F59">
        <v>2341000</v>
      </c>
      <c r="G59">
        <v>40.564064999999999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41.310001</v>
      </c>
      <c r="C60">
        <v>41.310001</v>
      </c>
      <c r="D60">
        <v>40.389999000000003</v>
      </c>
      <c r="E60">
        <v>40.799999</v>
      </c>
      <c r="F60">
        <v>3428300</v>
      </c>
      <c r="G60">
        <v>40.395747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42.110000999999997</v>
      </c>
      <c r="C61">
        <v>42.110000999999997</v>
      </c>
      <c r="D61">
        <v>41.259998000000003</v>
      </c>
      <c r="E61">
        <v>41.349997999999999</v>
      </c>
      <c r="F61">
        <v>4005700</v>
      </c>
      <c r="G61">
        <v>40.940297000000001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41.41</v>
      </c>
      <c r="C62">
        <v>42.25</v>
      </c>
      <c r="D62">
        <v>41.029998999999997</v>
      </c>
      <c r="E62">
        <v>42.080002</v>
      </c>
      <c r="F62">
        <v>3434400</v>
      </c>
      <c r="G62">
        <v>41.663066999999998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41.279998999999997</v>
      </c>
      <c r="C63">
        <v>41.459999000000003</v>
      </c>
      <c r="D63">
        <v>40.82</v>
      </c>
      <c r="E63">
        <v>41.029998999999997</v>
      </c>
      <c r="F63">
        <v>2326600</v>
      </c>
      <c r="G63">
        <v>40.623468000000003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41.110000999999997</v>
      </c>
      <c r="C64">
        <v>41.41</v>
      </c>
      <c r="D64">
        <v>40.93</v>
      </c>
      <c r="E64">
        <v>41.209999000000003</v>
      </c>
      <c r="F64">
        <v>2847900</v>
      </c>
      <c r="G64">
        <v>40.801684999999999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41.16</v>
      </c>
      <c r="C65">
        <v>41.330002</v>
      </c>
      <c r="D65">
        <v>40.840000000000003</v>
      </c>
      <c r="E65">
        <v>41.220001000000003</v>
      </c>
      <c r="F65">
        <v>1924900</v>
      </c>
      <c r="G65">
        <v>40.811588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40.779998999999997</v>
      </c>
      <c r="C66">
        <v>41.169998</v>
      </c>
      <c r="D66">
        <v>40.740001999999997</v>
      </c>
      <c r="E66">
        <v>41.169998</v>
      </c>
      <c r="F66">
        <v>2431100</v>
      </c>
      <c r="G66">
        <v>40.762079999999997</v>
      </c>
      <c r="J66" s="4"/>
      <c r="K66" s="4"/>
      <c r="L66" s="4"/>
      <c r="M66" s="4"/>
      <c r="N66" s="4"/>
      <c r="O66" s="4"/>
      <c r="P66" s="4"/>
    </row>
    <row r="67" spans="1:16">
      <c r="A67" s="1">
        <v>42667</v>
      </c>
      <c r="B67">
        <v>41.119999</v>
      </c>
      <c r="C67">
        <v>41.27</v>
      </c>
      <c r="D67">
        <v>40.75</v>
      </c>
      <c r="E67">
        <v>40.860000999999997</v>
      </c>
      <c r="F67">
        <v>2014400</v>
      </c>
      <c r="G67">
        <v>40.455154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41.080002</v>
      </c>
      <c r="C68">
        <v>41.220001000000003</v>
      </c>
      <c r="D68">
        <v>40.810001</v>
      </c>
      <c r="E68">
        <v>40.950001</v>
      </c>
      <c r="F68">
        <v>1944800</v>
      </c>
      <c r="G68">
        <v>40.544262000000003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41.43</v>
      </c>
      <c r="C69">
        <v>41.709999000000003</v>
      </c>
      <c r="D69">
        <v>41.209999000000003</v>
      </c>
      <c r="E69">
        <v>41.279998999999997</v>
      </c>
      <c r="F69">
        <v>3119800</v>
      </c>
      <c r="G69">
        <v>40.870990999999997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41.810001</v>
      </c>
      <c r="C70">
        <v>41.830002</v>
      </c>
      <c r="D70">
        <v>41.32</v>
      </c>
      <c r="E70">
        <v>41.419998</v>
      </c>
      <c r="F70">
        <v>2046400</v>
      </c>
      <c r="G70">
        <v>41.009602999999998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41.849997999999999</v>
      </c>
      <c r="C71">
        <v>41.990001999999997</v>
      </c>
      <c r="D71">
        <v>41.279998999999997</v>
      </c>
      <c r="E71">
        <v>41.810001</v>
      </c>
      <c r="F71">
        <v>2401400</v>
      </c>
      <c r="G71">
        <v>41.395741999999998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41.299999</v>
      </c>
      <c r="C72">
        <v>41.759998000000003</v>
      </c>
      <c r="D72">
        <v>41.23</v>
      </c>
      <c r="E72">
        <v>41.57</v>
      </c>
      <c r="F72">
        <v>4263200</v>
      </c>
      <c r="G72">
        <v>41.158118000000002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40.909999999999997</v>
      </c>
      <c r="C73">
        <v>41.419998</v>
      </c>
      <c r="D73">
        <v>40.770000000000003</v>
      </c>
      <c r="E73">
        <v>40.900002000000001</v>
      </c>
      <c r="F73">
        <v>3268500</v>
      </c>
      <c r="G73">
        <v>40.494759000000002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40.82</v>
      </c>
      <c r="C74">
        <v>41.380001</v>
      </c>
      <c r="D74">
        <v>40.650002000000001</v>
      </c>
      <c r="E74">
        <v>40.970001000000003</v>
      </c>
      <c r="F74">
        <v>6126900</v>
      </c>
      <c r="G74">
        <v>40.564064999999999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40.619999</v>
      </c>
      <c r="C75">
        <v>40.919998</v>
      </c>
      <c r="D75">
        <v>40.549999</v>
      </c>
      <c r="E75">
        <v>40.82</v>
      </c>
      <c r="F75">
        <v>2938200</v>
      </c>
      <c r="G75">
        <v>40.415548999999999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40.779998999999997</v>
      </c>
      <c r="C76">
        <v>40.939999</v>
      </c>
      <c r="D76">
        <v>40.450001</v>
      </c>
      <c r="E76">
        <v>40.590000000000003</v>
      </c>
      <c r="F76">
        <v>2490100</v>
      </c>
      <c r="G76">
        <v>40.187829000000001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40.779998999999997</v>
      </c>
      <c r="C77">
        <v>41.009998000000003</v>
      </c>
      <c r="D77">
        <v>40.580002</v>
      </c>
      <c r="E77">
        <v>40.860000999999997</v>
      </c>
      <c r="F77">
        <v>2069600</v>
      </c>
      <c r="G77">
        <v>40.455154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41.060001</v>
      </c>
      <c r="C78">
        <v>41.509998000000003</v>
      </c>
      <c r="D78">
        <v>40.700001</v>
      </c>
      <c r="E78">
        <v>40.720001000000003</v>
      </c>
      <c r="F78">
        <v>3269300</v>
      </c>
      <c r="G78">
        <v>40.316541999999998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40.590000000000003</v>
      </c>
      <c r="C79">
        <v>40.880001</v>
      </c>
      <c r="D79">
        <v>40.439999</v>
      </c>
      <c r="E79">
        <v>40.75</v>
      </c>
      <c r="F79">
        <v>3190900</v>
      </c>
      <c r="G79">
        <v>40.346243000000001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40.889999000000003</v>
      </c>
      <c r="C80">
        <v>41.200001</v>
      </c>
      <c r="D80">
        <v>40.43</v>
      </c>
      <c r="E80">
        <v>40.770000000000003</v>
      </c>
      <c r="F80">
        <v>3981600</v>
      </c>
      <c r="G80">
        <v>40.366045999999997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41.389999000000003</v>
      </c>
      <c r="C81">
        <v>41.389999000000003</v>
      </c>
      <c r="D81">
        <v>40.380001</v>
      </c>
      <c r="E81">
        <v>40.68</v>
      </c>
      <c r="F81">
        <v>3247500</v>
      </c>
      <c r="G81">
        <v>40.276936999999997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41.720001000000003</v>
      </c>
      <c r="C82">
        <v>41.759998000000003</v>
      </c>
      <c r="D82">
        <v>40.970001000000003</v>
      </c>
      <c r="E82">
        <v>41.299999</v>
      </c>
      <c r="F82">
        <v>2632600</v>
      </c>
      <c r="G82">
        <v>40.890793000000002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42.48</v>
      </c>
      <c r="C83">
        <v>42.52</v>
      </c>
      <c r="D83">
        <v>41.639999000000003</v>
      </c>
      <c r="E83">
        <v>41.869999</v>
      </c>
      <c r="F83">
        <v>3589600</v>
      </c>
      <c r="G83">
        <v>41.455145000000002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42.5</v>
      </c>
      <c r="C84">
        <v>42.52</v>
      </c>
      <c r="D84">
        <v>41.84</v>
      </c>
      <c r="E84">
        <v>42.110000999999997</v>
      </c>
      <c r="F84">
        <v>1984100</v>
      </c>
      <c r="G84">
        <v>41.692768999999998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42.939999</v>
      </c>
      <c r="C85">
        <v>43.040000999999997</v>
      </c>
      <c r="D85">
        <v>42.400002000000001</v>
      </c>
      <c r="E85">
        <v>42.75</v>
      </c>
      <c r="F85">
        <v>1598500</v>
      </c>
      <c r="G85">
        <v>42.326427000000002</v>
      </c>
      <c r="J85" s="4"/>
      <c r="K85" s="4"/>
      <c r="L85" s="4"/>
      <c r="M85" s="4"/>
      <c r="N85" s="4"/>
      <c r="O85" s="4"/>
      <c r="P85" s="4"/>
    </row>
    <row r="86" spans="1:16">
      <c r="A86" s="1">
        <v>42640</v>
      </c>
      <c r="B86">
        <v>43.689999</v>
      </c>
      <c r="C86">
        <v>43.939999</v>
      </c>
      <c r="D86">
        <v>42.709999000000003</v>
      </c>
      <c r="E86">
        <v>42.799999</v>
      </c>
      <c r="F86">
        <v>1869800</v>
      </c>
      <c r="G86">
        <v>42.375931000000001</v>
      </c>
      <c r="J86" s="4"/>
      <c r="K86" s="4"/>
      <c r="L86" s="4"/>
      <c r="M86" s="4"/>
      <c r="N86" s="4"/>
      <c r="O86" s="4"/>
      <c r="P86" s="4"/>
    </row>
    <row r="87" spans="1:16">
      <c r="A87" s="1">
        <v>42639</v>
      </c>
      <c r="B87">
        <v>43.779998999999997</v>
      </c>
      <c r="C87">
        <v>43.849997999999999</v>
      </c>
      <c r="D87">
        <v>43.419998</v>
      </c>
      <c r="E87">
        <v>43.5</v>
      </c>
      <c r="F87">
        <v>2628200</v>
      </c>
      <c r="G87">
        <v>43.068995999999999</v>
      </c>
      <c r="J87" s="4"/>
      <c r="K87" s="4"/>
      <c r="L87" s="4"/>
      <c r="M87" s="4"/>
      <c r="N87" s="4"/>
      <c r="O87" s="4"/>
      <c r="P87" s="4"/>
    </row>
    <row r="88" spans="1:16">
      <c r="A88" s="1">
        <v>42636</v>
      </c>
      <c r="B88">
        <v>43.470001000000003</v>
      </c>
      <c r="C88">
        <v>43.959999000000003</v>
      </c>
      <c r="D88">
        <v>43.450001</v>
      </c>
      <c r="E88">
        <v>43.799999</v>
      </c>
      <c r="F88">
        <v>2416000</v>
      </c>
      <c r="G88">
        <v>43.366022999999998</v>
      </c>
      <c r="J88" s="4"/>
      <c r="K88" s="4"/>
      <c r="L88" s="4"/>
      <c r="M88" s="4"/>
      <c r="N88" s="4"/>
      <c r="O88" s="4"/>
      <c r="P88" s="4"/>
    </row>
    <row r="89" spans="1:16">
      <c r="A89" s="1">
        <v>42635</v>
      </c>
      <c r="B89">
        <v>43.759998000000003</v>
      </c>
      <c r="C89">
        <v>44.009998000000003</v>
      </c>
      <c r="D89">
        <v>43.389999000000003</v>
      </c>
      <c r="E89">
        <v>43.669998</v>
      </c>
      <c r="F89">
        <v>3160300</v>
      </c>
      <c r="G89">
        <v>43.237310000000001</v>
      </c>
      <c r="J89" s="4"/>
      <c r="K89" s="4"/>
      <c r="L89" s="4"/>
      <c r="M89" s="4"/>
      <c r="N89" s="4"/>
      <c r="O89" s="4"/>
      <c r="P89" s="4"/>
    </row>
    <row r="90" spans="1:16">
      <c r="A90" s="1">
        <v>42634</v>
      </c>
      <c r="B90">
        <v>42.580002</v>
      </c>
      <c r="C90">
        <v>43.630001</v>
      </c>
      <c r="D90">
        <v>42.580002</v>
      </c>
      <c r="E90">
        <v>43.630001</v>
      </c>
      <c r="F90">
        <v>3000600</v>
      </c>
      <c r="G90">
        <v>43.197709000000003</v>
      </c>
      <c r="J90" s="4"/>
      <c r="K90" s="4"/>
      <c r="L90" s="4"/>
      <c r="M90" s="4"/>
      <c r="N90" s="4"/>
      <c r="O90" s="4"/>
      <c r="P90" s="4"/>
    </row>
    <row r="91" spans="1:16">
      <c r="A91" s="1">
        <v>42633</v>
      </c>
      <c r="B91">
        <v>42.779998999999997</v>
      </c>
      <c r="C91">
        <v>42.970001000000003</v>
      </c>
      <c r="D91">
        <v>42.59</v>
      </c>
      <c r="E91">
        <v>42.599997999999999</v>
      </c>
      <c r="F91">
        <v>2074500</v>
      </c>
      <c r="G91">
        <v>42.177911999999999</v>
      </c>
      <c r="J91" s="4"/>
      <c r="K91" s="4"/>
      <c r="L91" s="4"/>
      <c r="M91" s="4"/>
      <c r="N91" s="4"/>
      <c r="O91" s="4"/>
      <c r="P91" s="4"/>
    </row>
    <row r="92" spans="1:16">
      <c r="A92" s="1">
        <v>42632</v>
      </c>
      <c r="B92">
        <v>42.43</v>
      </c>
      <c r="C92">
        <v>42.689999</v>
      </c>
      <c r="D92">
        <v>42.25</v>
      </c>
      <c r="E92">
        <v>42.66</v>
      </c>
      <c r="F92">
        <v>1782600</v>
      </c>
      <c r="G92">
        <v>42.237318999999999</v>
      </c>
      <c r="J92" s="4"/>
      <c r="K92" s="4"/>
      <c r="L92" s="4"/>
      <c r="M92" s="4"/>
      <c r="N92" s="4"/>
      <c r="O92" s="4"/>
      <c r="P92" s="4"/>
    </row>
    <row r="93" spans="1:16">
      <c r="A93" s="1">
        <v>42629</v>
      </c>
      <c r="B93">
        <v>41.700001</v>
      </c>
      <c r="C93">
        <v>42.360000999999997</v>
      </c>
      <c r="D93">
        <v>41.59</v>
      </c>
      <c r="E93">
        <v>42.299999</v>
      </c>
      <c r="F93">
        <v>4826600</v>
      </c>
      <c r="G93">
        <v>41.880884999999999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41.439999</v>
      </c>
      <c r="C94">
        <v>41.970001000000003</v>
      </c>
      <c r="D94">
        <v>41.330002</v>
      </c>
      <c r="E94">
        <v>41.950001</v>
      </c>
      <c r="F94">
        <v>2860600</v>
      </c>
      <c r="G94">
        <v>41.534354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41.389999000000003</v>
      </c>
      <c r="C95">
        <v>41.849997999999999</v>
      </c>
      <c r="D95">
        <v>41.16</v>
      </c>
      <c r="E95">
        <v>41.470001000000003</v>
      </c>
      <c r="F95">
        <v>3157700</v>
      </c>
      <c r="G95">
        <v>41.059111000000001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41.77</v>
      </c>
      <c r="C96">
        <v>41.82</v>
      </c>
      <c r="D96">
        <v>41.119999</v>
      </c>
      <c r="E96">
        <v>41.220001000000003</v>
      </c>
      <c r="F96">
        <v>2750400</v>
      </c>
      <c r="G96">
        <v>40.811588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41.130001</v>
      </c>
      <c r="C97">
        <v>42.040000999999997</v>
      </c>
      <c r="D97">
        <v>41.07</v>
      </c>
      <c r="E97">
        <v>41.91</v>
      </c>
      <c r="F97">
        <v>3420100</v>
      </c>
      <c r="G97">
        <v>41.494750000000003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42.799999</v>
      </c>
      <c r="C98">
        <v>42.84</v>
      </c>
      <c r="D98">
        <v>41.119999</v>
      </c>
      <c r="E98">
        <v>41.130001</v>
      </c>
      <c r="F98">
        <v>3135700</v>
      </c>
      <c r="G98">
        <v>40.722479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42.259998000000003</v>
      </c>
      <c r="C99">
        <v>43.189999</v>
      </c>
      <c r="D99">
        <v>42.240001999999997</v>
      </c>
      <c r="E99">
        <v>43.119999</v>
      </c>
      <c r="F99">
        <v>2880500</v>
      </c>
      <c r="G99">
        <v>42.69276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42.740001999999997</v>
      </c>
      <c r="C100">
        <v>42.82</v>
      </c>
      <c r="D100">
        <v>42.330002</v>
      </c>
      <c r="E100">
        <v>42.380001</v>
      </c>
      <c r="F100">
        <v>3086100</v>
      </c>
      <c r="G100">
        <v>41.960093999999998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43.18</v>
      </c>
      <c r="C101">
        <v>43.5</v>
      </c>
      <c r="D101">
        <v>42.950001</v>
      </c>
      <c r="E101">
        <v>43.150002000000001</v>
      </c>
      <c r="F101">
        <v>3006600</v>
      </c>
      <c r="G101">
        <v>42.316526000000003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42.549999</v>
      </c>
      <c r="C102">
        <v>43.02</v>
      </c>
      <c r="D102">
        <v>42.459999000000003</v>
      </c>
      <c r="E102">
        <v>42.98</v>
      </c>
      <c r="F102">
        <v>3141300</v>
      </c>
      <c r="G102">
        <v>42.149807000000003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42.740001999999997</v>
      </c>
      <c r="C103">
        <v>42.799999</v>
      </c>
      <c r="D103">
        <v>42.450001</v>
      </c>
      <c r="E103">
        <v>42.59</v>
      </c>
      <c r="F103">
        <v>4042600</v>
      </c>
      <c r="G103">
        <v>41.767341000000002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42.580002</v>
      </c>
      <c r="C104">
        <v>42.799999</v>
      </c>
      <c r="D104">
        <v>42.360000999999997</v>
      </c>
      <c r="E104">
        <v>42.759998000000003</v>
      </c>
      <c r="F104">
        <v>3626300</v>
      </c>
      <c r="G104">
        <v>41.934055999999998</v>
      </c>
    </row>
    <row r="105" spans="1:16">
      <c r="A105" s="1">
        <v>42612</v>
      </c>
      <c r="B105">
        <v>42.860000999999997</v>
      </c>
      <c r="C105">
        <v>43.07</v>
      </c>
      <c r="D105">
        <v>42.25</v>
      </c>
      <c r="E105">
        <v>42.650002000000001</v>
      </c>
      <c r="F105">
        <v>3858900</v>
      </c>
      <c r="G105">
        <v>41.826183999999998</v>
      </c>
    </row>
    <row r="106" spans="1:16">
      <c r="A106" s="1">
        <v>42611</v>
      </c>
      <c r="B106">
        <v>42.540000999999997</v>
      </c>
      <c r="C106">
        <v>42.889999000000003</v>
      </c>
      <c r="D106">
        <v>42.369999</v>
      </c>
      <c r="E106">
        <v>42.860000999999997</v>
      </c>
      <c r="F106">
        <v>3313500</v>
      </c>
      <c r="G106">
        <v>42.032125999999998</v>
      </c>
    </row>
    <row r="107" spans="1:16">
      <c r="A107" s="1">
        <v>42608</v>
      </c>
      <c r="B107">
        <v>43.720001000000003</v>
      </c>
      <c r="C107">
        <v>43.93</v>
      </c>
      <c r="D107">
        <v>42.43</v>
      </c>
      <c r="E107">
        <v>42.470001000000003</v>
      </c>
      <c r="F107">
        <v>2689900</v>
      </c>
      <c r="G107">
        <v>41.649659999999997</v>
      </c>
    </row>
    <row r="108" spans="1:16">
      <c r="A108" s="1">
        <v>42607</v>
      </c>
      <c r="B108">
        <v>43.650002000000001</v>
      </c>
      <c r="C108">
        <v>43.799999</v>
      </c>
      <c r="D108">
        <v>43.5</v>
      </c>
      <c r="E108">
        <v>43.560001</v>
      </c>
      <c r="F108">
        <v>1346200</v>
      </c>
      <c r="G108">
        <v>42.718606000000001</v>
      </c>
    </row>
    <row r="109" spans="1:16">
      <c r="A109" s="1">
        <v>42606</v>
      </c>
      <c r="B109">
        <v>43.709999000000003</v>
      </c>
      <c r="C109">
        <v>43.77</v>
      </c>
      <c r="D109">
        <v>43.330002</v>
      </c>
      <c r="E109">
        <v>43.610000999999997</v>
      </c>
      <c r="F109">
        <v>2187400</v>
      </c>
      <c r="G109">
        <v>42.767639000000003</v>
      </c>
    </row>
    <row r="110" spans="1:16">
      <c r="A110" s="1">
        <v>42605</v>
      </c>
      <c r="B110">
        <v>43.950001</v>
      </c>
      <c r="C110">
        <v>44.110000999999997</v>
      </c>
      <c r="D110">
        <v>43.799999</v>
      </c>
      <c r="E110">
        <v>43.810001</v>
      </c>
      <c r="F110">
        <v>1748600</v>
      </c>
      <c r="G110">
        <v>42.963777</v>
      </c>
    </row>
    <row r="111" spans="1:16">
      <c r="A111" s="1">
        <v>42604</v>
      </c>
      <c r="B111">
        <v>43.740001999999997</v>
      </c>
      <c r="C111">
        <v>43.93</v>
      </c>
      <c r="D111">
        <v>43.540000999999997</v>
      </c>
      <c r="E111">
        <v>43.799999</v>
      </c>
      <c r="F111">
        <v>1731200</v>
      </c>
      <c r="G111">
        <v>42.953968000000003</v>
      </c>
    </row>
    <row r="112" spans="1:16">
      <c r="A112" s="1">
        <v>42601</v>
      </c>
      <c r="B112">
        <v>44.110000999999997</v>
      </c>
      <c r="C112">
        <v>44.200001</v>
      </c>
      <c r="D112">
        <v>43.41</v>
      </c>
      <c r="E112">
        <v>43.650002000000001</v>
      </c>
      <c r="F112">
        <v>2434000</v>
      </c>
      <c r="G112">
        <v>42.806868000000001</v>
      </c>
    </row>
    <row r="113" spans="1:7">
      <c r="A113" s="1">
        <v>42600</v>
      </c>
      <c r="B113">
        <v>43.720001000000003</v>
      </c>
      <c r="C113">
        <v>44.209999000000003</v>
      </c>
      <c r="D113">
        <v>43.720001000000003</v>
      </c>
      <c r="E113">
        <v>44.209999000000003</v>
      </c>
      <c r="F113">
        <v>2403600</v>
      </c>
      <c r="G113">
        <v>43.356048999999999</v>
      </c>
    </row>
    <row r="114" spans="1:7">
      <c r="A114" s="1">
        <v>42599</v>
      </c>
      <c r="B114">
        <v>43.209999000000003</v>
      </c>
      <c r="C114">
        <v>43.869999</v>
      </c>
      <c r="D114">
        <v>43.02</v>
      </c>
      <c r="E114">
        <v>43.779998999999997</v>
      </c>
      <c r="F114">
        <v>2603200</v>
      </c>
      <c r="G114">
        <v>42.934353999999999</v>
      </c>
    </row>
    <row r="115" spans="1:7">
      <c r="A115" s="1">
        <v>42598</v>
      </c>
      <c r="B115">
        <v>43.299999</v>
      </c>
      <c r="C115">
        <v>43.650002000000001</v>
      </c>
      <c r="D115">
        <v>43.07</v>
      </c>
      <c r="E115">
        <v>43.32</v>
      </c>
      <c r="F115">
        <v>3510000</v>
      </c>
      <c r="G115">
        <v>42.483240000000002</v>
      </c>
    </row>
    <row r="116" spans="1:7">
      <c r="A116" s="1">
        <v>42597</v>
      </c>
      <c r="B116">
        <v>43.900002000000001</v>
      </c>
      <c r="C116">
        <v>44.09</v>
      </c>
      <c r="D116">
        <v>43.41</v>
      </c>
      <c r="E116">
        <v>43.419998</v>
      </c>
      <c r="F116">
        <v>2346800</v>
      </c>
      <c r="G116">
        <v>42.581307000000002</v>
      </c>
    </row>
    <row r="117" spans="1:7">
      <c r="A117" s="1">
        <v>42594</v>
      </c>
      <c r="B117">
        <v>44.040000999999997</v>
      </c>
      <c r="C117">
        <v>44.43</v>
      </c>
      <c r="D117">
        <v>43.919998</v>
      </c>
      <c r="E117">
        <v>43.970001000000003</v>
      </c>
      <c r="F117">
        <v>2753400</v>
      </c>
      <c r="G117">
        <v>43.120685999999999</v>
      </c>
    </row>
    <row r="118" spans="1:7">
      <c r="A118" s="1">
        <v>42593</v>
      </c>
      <c r="B118">
        <v>43.790000999999997</v>
      </c>
      <c r="C118">
        <v>43.919998</v>
      </c>
      <c r="D118">
        <v>43.52</v>
      </c>
      <c r="E118">
        <v>43.919998</v>
      </c>
      <c r="F118">
        <v>2770700</v>
      </c>
      <c r="G118">
        <v>43.071649000000001</v>
      </c>
    </row>
    <row r="119" spans="1:7">
      <c r="A119" s="1">
        <v>42592</v>
      </c>
      <c r="B119">
        <v>43.880001</v>
      </c>
      <c r="C119">
        <v>43.959999000000003</v>
      </c>
      <c r="D119">
        <v>43.5</v>
      </c>
      <c r="E119">
        <v>43.790000999999997</v>
      </c>
      <c r="F119">
        <v>2865700</v>
      </c>
      <c r="G119">
        <v>42.944163000000003</v>
      </c>
    </row>
    <row r="120" spans="1:7">
      <c r="A120" s="1">
        <v>42591</v>
      </c>
      <c r="B120">
        <v>44.040000999999997</v>
      </c>
      <c r="C120">
        <v>44.189999</v>
      </c>
      <c r="D120">
        <v>43.759998000000003</v>
      </c>
      <c r="E120">
        <v>43.849997999999999</v>
      </c>
      <c r="F120">
        <v>3002500</v>
      </c>
      <c r="G120">
        <v>43.003002000000002</v>
      </c>
    </row>
    <row r="121" spans="1:7">
      <c r="A121" s="1">
        <v>42590</v>
      </c>
      <c r="B121">
        <v>43.990001999999997</v>
      </c>
      <c r="C121">
        <v>44.360000999999997</v>
      </c>
      <c r="D121">
        <v>43.849997999999999</v>
      </c>
      <c r="E121">
        <v>44.040000999999997</v>
      </c>
      <c r="F121">
        <v>1982300</v>
      </c>
      <c r="G121">
        <v>43.189334000000002</v>
      </c>
    </row>
    <row r="122" spans="1:7">
      <c r="A122" s="1">
        <v>42587</v>
      </c>
      <c r="B122">
        <v>44.48</v>
      </c>
      <c r="C122">
        <v>44.529998999999997</v>
      </c>
      <c r="D122">
        <v>43.869999</v>
      </c>
      <c r="E122">
        <v>43.959999000000003</v>
      </c>
      <c r="F122">
        <v>3869500</v>
      </c>
      <c r="G122">
        <v>43.110877000000002</v>
      </c>
    </row>
    <row r="123" spans="1:7">
      <c r="A123" s="1">
        <v>42586</v>
      </c>
      <c r="B123">
        <v>44.779998999999997</v>
      </c>
      <c r="C123">
        <v>45.040000999999997</v>
      </c>
      <c r="D123">
        <v>44.439999</v>
      </c>
      <c r="E123">
        <v>44.610000999999997</v>
      </c>
      <c r="F123">
        <v>1793200</v>
      </c>
      <c r="G123">
        <v>43.748323999999997</v>
      </c>
    </row>
    <row r="124" spans="1:7">
      <c r="A124" s="1">
        <v>42585</v>
      </c>
      <c r="B124">
        <v>45.16</v>
      </c>
      <c r="C124">
        <v>45.209999000000003</v>
      </c>
      <c r="D124">
        <v>44.630001</v>
      </c>
      <c r="E124">
        <v>44.810001</v>
      </c>
      <c r="F124">
        <v>2106500</v>
      </c>
      <c r="G124">
        <v>43.944460999999997</v>
      </c>
    </row>
    <row r="125" spans="1:7">
      <c r="A125" s="1">
        <v>42584</v>
      </c>
      <c r="B125">
        <v>45.16</v>
      </c>
      <c r="C125">
        <v>45.209999000000003</v>
      </c>
      <c r="D125">
        <v>44.57</v>
      </c>
      <c r="E125">
        <v>45.16</v>
      </c>
      <c r="F125">
        <v>4480900</v>
      </c>
      <c r="G125">
        <v>44.287699000000003</v>
      </c>
    </row>
    <row r="126" spans="1:7">
      <c r="A126" s="1">
        <v>42583</v>
      </c>
      <c r="B126">
        <v>45.900002000000001</v>
      </c>
      <c r="C126">
        <v>46.099997999999999</v>
      </c>
      <c r="D126">
        <v>45.34</v>
      </c>
      <c r="E126">
        <v>45.389999000000003</v>
      </c>
      <c r="F126">
        <v>3415200</v>
      </c>
      <c r="G126">
        <v>44.513255999999998</v>
      </c>
    </row>
    <row r="127" spans="1:7">
      <c r="A127" s="1">
        <v>42580</v>
      </c>
      <c r="B127">
        <v>45.220001000000003</v>
      </c>
      <c r="C127">
        <v>46.139999000000003</v>
      </c>
      <c r="D127">
        <v>45.09</v>
      </c>
      <c r="E127">
        <v>46.009998000000003</v>
      </c>
      <c r="F127">
        <v>4489800</v>
      </c>
      <c r="G127">
        <v>45.121279000000001</v>
      </c>
    </row>
    <row r="128" spans="1:7">
      <c r="A128" s="1">
        <v>42579</v>
      </c>
      <c r="B128">
        <v>45.07</v>
      </c>
      <c r="C128">
        <v>45.310001</v>
      </c>
      <c r="D128">
        <v>44.990001999999997</v>
      </c>
      <c r="E128">
        <v>45.080002</v>
      </c>
      <c r="F128">
        <v>2566500</v>
      </c>
      <c r="G128">
        <v>44.209246</v>
      </c>
    </row>
    <row r="129" spans="1:7">
      <c r="A129" s="1">
        <v>42578</v>
      </c>
      <c r="B129">
        <v>45.700001</v>
      </c>
      <c r="C129">
        <v>45.75</v>
      </c>
      <c r="D129">
        <v>44.779998999999997</v>
      </c>
      <c r="E129">
        <v>45.150002000000001</v>
      </c>
      <c r="F129">
        <v>2477100</v>
      </c>
      <c r="G129">
        <v>44.277894000000003</v>
      </c>
    </row>
    <row r="130" spans="1:7">
      <c r="A130" s="1">
        <v>42577</v>
      </c>
      <c r="B130">
        <v>46.389999000000003</v>
      </c>
      <c r="C130">
        <v>46.490001999999997</v>
      </c>
      <c r="D130">
        <v>45.650002000000001</v>
      </c>
      <c r="E130">
        <v>45.77</v>
      </c>
      <c r="F130">
        <v>2242500</v>
      </c>
      <c r="G130">
        <v>44.885916999999999</v>
      </c>
    </row>
    <row r="131" spans="1:7">
      <c r="A131" s="1">
        <v>42576</v>
      </c>
      <c r="B131">
        <v>46.509998000000003</v>
      </c>
      <c r="C131">
        <v>46.619999</v>
      </c>
      <c r="D131">
        <v>46.110000999999997</v>
      </c>
      <c r="E131">
        <v>46.380001</v>
      </c>
      <c r="F131">
        <v>1814700</v>
      </c>
      <c r="G131">
        <v>45.484135000000002</v>
      </c>
    </row>
    <row r="132" spans="1:7">
      <c r="A132" s="1">
        <v>42573</v>
      </c>
      <c r="B132">
        <v>45.84</v>
      </c>
      <c r="C132">
        <v>46.68</v>
      </c>
      <c r="D132">
        <v>45.84</v>
      </c>
      <c r="E132">
        <v>46.599997999999999</v>
      </c>
      <c r="F132">
        <v>2205700</v>
      </c>
      <c r="G132">
        <v>45.699883</v>
      </c>
    </row>
    <row r="133" spans="1:7">
      <c r="A133" s="1">
        <v>42572</v>
      </c>
      <c r="B133">
        <v>45.299999</v>
      </c>
      <c r="C133">
        <v>46</v>
      </c>
      <c r="D133">
        <v>45.130001</v>
      </c>
      <c r="E133">
        <v>45.970001000000003</v>
      </c>
      <c r="F133">
        <v>2034800</v>
      </c>
      <c r="G133">
        <v>45.082054999999997</v>
      </c>
    </row>
    <row r="134" spans="1:7">
      <c r="A134" s="1">
        <v>42571</v>
      </c>
      <c r="B134">
        <v>45.849997999999999</v>
      </c>
      <c r="C134">
        <v>45.990001999999997</v>
      </c>
      <c r="D134">
        <v>45.330002</v>
      </c>
      <c r="E134">
        <v>45.41</v>
      </c>
      <c r="F134">
        <v>2190300</v>
      </c>
      <c r="G134">
        <v>44.532870000000003</v>
      </c>
    </row>
    <row r="135" spans="1:7">
      <c r="A135" s="1">
        <v>42570</v>
      </c>
      <c r="B135">
        <v>45.900002000000001</v>
      </c>
      <c r="C135">
        <v>46.02</v>
      </c>
      <c r="D135">
        <v>45.43</v>
      </c>
      <c r="E135">
        <v>45.849997999999999</v>
      </c>
      <c r="F135">
        <v>1895500</v>
      </c>
      <c r="G135">
        <v>44.964370000000002</v>
      </c>
    </row>
    <row r="136" spans="1:7">
      <c r="A136" s="1">
        <v>42569</v>
      </c>
      <c r="B136">
        <v>45.970001000000003</v>
      </c>
      <c r="C136">
        <v>46.099997999999999</v>
      </c>
      <c r="D136">
        <v>45.75</v>
      </c>
      <c r="E136">
        <v>45.900002000000001</v>
      </c>
      <c r="F136">
        <v>1663100</v>
      </c>
      <c r="G136">
        <v>45.013407000000001</v>
      </c>
    </row>
    <row r="137" spans="1:7">
      <c r="A137" s="1">
        <v>42566</v>
      </c>
      <c r="B137">
        <v>45.77</v>
      </c>
      <c r="C137">
        <v>46.080002</v>
      </c>
      <c r="D137">
        <v>45.689999</v>
      </c>
      <c r="E137">
        <v>45.869999</v>
      </c>
      <c r="F137">
        <v>2112700</v>
      </c>
      <c r="G137">
        <v>44.983984</v>
      </c>
    </row>
    <row r="138" spans="1:7">
      <c r="A138" s="1">
        <v>42565</v>
      </c>
      <c r="B138">
        <v>45.740001999999997</v>
      </c>
      <c r="C138">
        <v>45.950001</v>
      </c>
      <c r="D138">
        <v>45.400002000000001</v>
      </c>
      <c r="E138">
        <v>45.720001000000003</v>
      </c>
      <c r="F138">
        <v>2774100</v>
      </c>
      <c r="G138">
        <v>44.836883999999998</v>
      </c>
    </row>
    <row r="139" spans="1:7">
      <c r="A139" s="1">
        <v>42564</v>
      </c>
      <c r="B139">
        <v>45.900002000000001</v>
      </c>
      <c r="C139">
        <v>46</v>
      </c>
      <c r="D139">
        <v>45.549999</v>
      </c>
      <c r="E139">
        <v>45.970001000000003</v>
      </c>
      <c r="F139">
        <v>3010500</v>
      </c>
      <c r="G139">
        <v>45.082054999999997</v>
      </c>
    </row>
    <row r="140" spans="1:7">
      <c r="A140" s="1">
        <v>42563</v>
      </c>
      <c r="B140">
        <v>45.709999000000003</v>
      </c>
      <c r="C140">
        <v>45.93</v>
      </c>
      <c r="D140">
        <v>45.27</v>
      </c>
      <c r="E140">
        <v>45.439999</v>
      </c>
      <c r="F140">
        <v>2449300</v>
      </c>
      <c r="G140">
        <v>44.562289999999997</v>
      </c>
    </row>
    <row r="141" spans="1:7">
      <c r="A141" s="1">
        <v>42562</v>
      </c>
      <c r="B141">
        <v>45.939999</v>
      </c>
      <c r="C141">
        <v>45.990001999999997</v>
      </c>
      <c r="D141">
        <v>45.41</v>
      </c>
      <c r="E141">
        <v>45.950001</v>
      </c>
      <c r="F141">
        <v>2130500</v>
      </c>
      <c r="G141">
        <v>45.062441</v>
      </c>
    </row>
    <row r="142" spans="1:7">
      <c r="A142" s="1">
        <v>42559</v>
      </c>
      <c r="B142">
        <v>45.470001000000003</v>
      </c>
      <c r="C142">
        <v>46.150002000000001</v>
      </c>
      <c r="D142">
        <v>45.049999</v>
      </c>
      <c r="E142">
        <v>46.139999000000003</v>
      </c>
      <c r="F142">
        <v>2854600</v>
      </c>
      <c r="G142">
        <v>45.248769000000003</v>
      </c>
    </row>
    <row r="143" spans="1:7">
      <c r="A143" s="1">
        <v>42558</v>
      </c>
      <c r="B143">
        <v>46.52</v>
      </c>
      <c r="C143">
        <v>46.599997999999999</v>
      </c>
      <c r="D143">
        <v>45.439999</v>
      </c>
      <c r="E143">
        <v>45.549999</v>
      </c>
      <c r="F143">
        <v>2578100</v>
      </c>
      <c r="G143">
        <v>44.670166000000002</v>
      </c>
    </row>
    <row r="144" spans="1:7">
      <c r="A144" s="1">
        <v>42557</v>
      </c>
      <c r="B144">
        <v>46.580002</v>
      </c>
      <c r="C144">
        <v>46.790000999999997</v>
      </c>
      <c r="D144">
        <v>46.279998999999997</v>
      </c>
      <c r="E144">
        <v>46.75</v>
      </c>
      <c r="F144">
        <v>2737800</v>
      </c>
      <c r="G144">
        <v>45.846986999999999</v>
      </c>
    </row>
    <row r="145" spans="1:7">
      <c r="A145" s="1">
        <v>42556</v>
      </c>
      <c r="B145">
        <v>46.470001000000003</v>
      </c>
      <c r="C145">
        <v>46.73</v>
      </c>
      <c r="D145">
        <v>46.220001000000003</v>
      </c>
      <c r="E145">
        <v>46.68</v>
      </c>
      <c r="F145">
        <v>3271400</v>
      </c>
      <c r="G145">
        <v>45.77834</v>
      </c>
    </row>
    <row r="146" spans="1:7">
      <c r="A146" s="1">
        <v>42552</v>
      </c>
      <c r="B146">
        <v>46.810001</v>
      </c>
      <c r="C146">
        <v>46.810001</v>
      </c>
      <c r="D146">
        <v>46.139999000000003</v>
      </c>
      <c r="E146">
        <v>46.5</v>
      </c>
      <c r="F146">
        <v>2836200</v>
      </c>
      <c r="G146">
        <v>45.601815999999999</v>
      </c>
    </row>
    <row r="147" spans="1:7">
      <c r="A147" s="1">
        <v>42551</v>
      </c>
      <c r="B147">
        <v>45.43</v>
      </c>
      <c r="C147">
        <v>46.610000999999997</v>
      </c>
      <c r="D147">
        <v>45.240001999999997</v>
      </c>
      <c r="E147">
        <v>46.610000999999997</v>
      </c>
      <c r="F147">
        <v>4815200</v>
      </c>
      <c r="G147">
        <v>45.709691999999997</v>
      </c>
    </row>
    <row r="148" spans="1:7">
      <c r="A148" s="1">
        <v>42550</v>
      </c>
      <c r="B148">
        <v>44.720001000000003</v>
      </c>
      <c r="C148">
        <v>45.32</v>
      </c>
      <c r="D148">
        <v>44.549999</v>
      </c>
      <c r="E148">
        <v>45.290000999999997</v>
      </c>
      <c r="F148">
        <v>3878800</v>
      </c>
      <c r="G148">
        <v>44.415188999999998</v>
      </c>
    </row>
    <row r="149" spans="1:7">
      <c r="A149" s="1">
        <v>42549</v>
      </c>
      <c r="B149">
        <v>44.540000999999997</v>
      </c>
      <c r="C149">
        <v>44.619999</v>
      </c>
      <c r="D149">
        <v>43.880001</v>
      </c>
      <c r="E149">
        <v>44.540000999999997</v>
      </c>
      <c r="F149">
        <v>4341700</v>
      </c>
      <c r="G149">
        <v>43.679676000000001</v>
      </c>
    </row>
    <row r="150" spans="1:7">
      <c r="A150" s="1">
        <v>42548</v>
      </c>
      <c r="B150">
        <v>44.119999</v>
      </c>
      <c r="C150">
        <v>44.669998</v>
      </c>
      <c r="D150">
        <v>44.040000999999997</v>
      </c>
      <c r="E150">
        <v>44.419998</v>
      </c>
      <c r="F150">
        <v>4413800</v>
      </c>
      <c r="G150">
        <v>43.561990999999999</v>
      </c>
    </row>
    <row r="151" spans="1:7">
      <c r="A151" s="1">
        <v>42545</v>
      </c>
      <c r="B151">
        <v>43.759998000000003</v>
      </c>
      <c r="C151">
        <v>44.650002000000001</v>
      </c>
      <c r="D151">
        <v>43.759998000000003</v>
      </c>
      <c r="E151">
        <v>44.09</v>
      </c>
      <c r="F151">
        <v>4332600</v>
      </c>
      <c r="G151">
        <v>43.238366999999997</v>
      </c>
    </row>
    <row r="152" spans="1:7">
      <c r="A152" s="1">
        <v>42544</v>
      </c>
      <c r="B152">
        <v>44.099997999999999</v>
      </c>
      <c r="C152">
        <v>44.310001</v>
      </c>
      <c r="D152">
        <v>43.82</v>
      </c>
      <c r="E152">
        <v>44.299999</v>
      </c>
      <c r="F152">
        <v>2961000</v>
      </c>
      <c r="G152">
        <v>43.444310000000002</v>
      </c>
    </row>
    <row r="153" spans="1:7">
      <c r="A153" s="1">
        <v>42543</v>
      </c>
      <c r="B153">
        <v>44.34</v>
      </c>
      <c r="C153">
        <v>44.41</v>
      </c>
      <c r="D153">
        <v>44.040000999999997</v>
      </c>
      <c r="E153">
        <v>44.09</v>
      </c>
      <c r="F153">
        <v>1880000</v>
      </c>
      <c r="G153">
        <v>43.238366999999997</v>
      </c>
    </row>
    <row r="154" spans="1:7">
      <c r="A154" s="1">
        <v>42542</v>
      </c>
      <c r="B154">
        <v>44.389999000000003</v>
      </c>
      <c r="C154">
        <v>44.650002000000001</v>
      </c>
      <c r="D154">
        <v>44.130001</v>
      </c>
      <c r="E154">
        <v>44.27</v>
      </c>
      <c r="F154">
        <v>2332400</v>
      </c>
      <c r="G154">
        <v>43.414890999999997</v>
      </c>
    </row>
    <row r="155" spans="1:7">
      <c r="A155" s="1">
        <v>42541</v>
      </c>
      <c r="B155">
        <v>44.799999</v>
      </c>
      <c r="C155">
        <v>45</v>
      </c>
      <c r="D155">
        <v>44.139999000000003</v>
      </c>
      <c r="E155">
        <v>44.369999</v>
      </c>
      <c r="F155">
        <v>3079700</v>
      </c>
      <c r="G155">
        <v>43.512957999999998</v>
      </c>
    </row>
    <row r="156" spans="1:7">
      <c r="A156" s="1">
        <v>42538</v>
      </c>
      <c r="B156">
        <v>44.48</v>
      </c>
      <c r="C156">
        <v>44.830002</v>
      </c>
      <c r="D156">
        <v>44.139999000000003</v>
      </c>
      <c r="E156">
        <v>44.810001</v>
      </c>
      <c r="F156">
        <v>3714400</v>
      </c>
      <c r="G156">
        <v>43.944460999999997</v>
      </c>
    </row>
    <row r="157" spans="1:7">
      <c r="A157" s="1">
        <v>42537</v>
      </c>
      <c r="B157">
        <v>44.32</v>
      </c>
      <c r="C157">
        <v>44.709999000000003</v>
      </c>
      <c r="D157">
        <v>44.23</v>
      </c>
      <c r="E157">
        <v>44.580002</v>
      </c>
      <c r="F157">
        <v>2246100</v>
      </c>
      <c r="G157">
        <v>43.718904000000002</v>
      </c>
    </row>
    <row r="158" spans="1:7">
      <c r="A158" s="1">
        <v>42536</v>
      </c>
      <c r="B158">
        <v>44.59</v>
      </c>
      <c r="C158">
        <v>44.610000999999997</v>
      </c>
      <c r="D158">
        <v>44.18</v>
      </c>
      <c r="E158">
        <v>44.310001</v>
      </c>
      <c r="F158">
        <v>2945400</v>
      </c>
      <c r="G158">
        <v>43.454118999999999</v>
      </c>
    </row>
    <row r="159" spans="1:7">
      <c r="A159" s="1">
        <v>42535</v>
      </c>
      <c r="B159">
        <v>44.57</v>
      </c>
      <c r="C159">
        <v>44.630001</v>
      </c>
      <c r="D159">
        <v>44.119999</v>
      </c>
      <c r="E159">
        <v>44.490001999999997</v>
      </c>
      <c r="F159">
        <v>3179200</v>
      </c>
      <c r="G159">
        <v>43.630642999999999</v>
      </c>
    </row>
    <row r="160" spans="1:7">
      <c r="A160" s="1">
        <v>42534</v>
      </c>
      <c r="B160">
        <v>44.389999000000003</v>
      </c>
      <c r="C160">
        <v>44.790000999999997</v>
      </c>
      <c r="D160">
        <v>44.360000999999997</v>
      </c>
      <c r="E160">
        <v>44.52</v>
      </c>
      <c r="F160">
        <v>2824400</v>
      </c>
      <c r="G160">
        <v>43.660062000000003</v>
      </c>
    </row>
    <row r="161" spans="1:7">
      <c r="A161" s="1">
        <v>42531</v>
      </c>
      <c r="B161">
        <v>44.549999</v>
      </c>
      <c r="C161">
        <v>44.84</v>
      </c>
      <c r="D161">
        <v>44.18</v>
      </c>
      <c r="E161">
        <v>44.360000999999997</v>
      </c>
      <c r="F161">
        <v>2718300</v>
      </c>
      <c r="G161">
        <v>43.503152999999998</v>
      </c>
    </row>
    <row r="162" spans="1:7">
      <c r="A162" s="1">
        <v>42530</v>
      </c>
      <c r="B162">
        <v>44.279998999999997</v>
      </c>
      <c r="C162">
        <v>44.740001999999997</v>
      </c>
      <c r="D162">
        <v>44.279998999999997</v>
      </c>
      <c r="E162">
        <v>44.619999</v>
      </c>
      <c r="F162">
        <v>2610100</v>
      </c>
      <c r="G162">
        <v>43.758128999999997</v>
      </c>
    </row>
    <row r="163" spans="1:7">
      <c r="A163" s="1">
        <v>42529</v>
      </c>
      <c r="B163">
        <v>44.150002000000001</v>
      </c>
      <c r="C163">
        <v>44.380001</v>
      </c>
      <c r="D163">
        <v>43.939999</v>
      </c>
      <c r="E163">
        <v>44.290000999999997</v>
      </c>
      <c r="F163">
        <v>2492100</v>
      </c>
      <c r="G163">
        <v>43.434505000000001</v>
      </c>
    </row>
    <row r="164" spans="1:7">
      <c r="A164" s="1">
        <v>42528</v>
      </c>
      <c r="B164">
        <v>44.290000999999997</v>
      </c>
      <c r="C164">
        <v>44.84</v>
      </c>
      <c r="D164">
        <v>44.049999</v>
      </c>
      <c r="E164">
        <v>44.18</v>
      </c>
      <c r="F164">
        <v>3365900</v>
      </c>
      <c r="G164">
        <v>43.326628999999997</v>
      </c>
    </row>
    <row r="165" spans="1:7">
      <c r="A165" s="1">
        <v>42527</v>
      </c>
      <c r="B165">
        <v>45.419998</v>
      </c>
      <c r="C165">
        <v>45.669998</v>
      </c>
      <c r="D165">
        <v>45.18</v>
      </c>
      <c r="E165">
        <v>45.299999</v>
      </c>
      <c r="F165">
        <v>2393700</v>
      </c>
      <c r="G165">
        <v>44.022916000000002</v>
      </c>
    </row>
    <row r="166" spans="1:7">
      <c r="A166" s="1">
        <v>42524</v>
      </c>
      <c r="B166">
        <v>45.16</v>
      </c>
      <c r="C166">
        <v>45.669998</v>
      </c>
      <c r="D166">
        <v>45.16</v>
      </c>
      <c r="E166">
        <v>45.360000999999997</v>
      </c>
      <c r="F166">
        <v>3057100</v>
      </c>
      <c r="G166">
        <v>44.081226000000001</v>
      </c>
    </row>
    <row r="167" spans="1:7">
      <c r="A167" s="1">
        <v>42523</v>
      </c>
      <c r="B167">
        <v>44.900002000000001</v>
      </c>
      <c r="C167">
        <v>45.130001</v>
      </c>
      <c r="D167">
        <v>44.490001999999997</v>
      </c>
      <c r="E167">
        <v>44.849997999999999</v>
      </c>
      <c r="F167">
        <v>3056800</v>
      </c>
      <c r="G167">
        <v>43.585600999999997</v>
      </c>
    </row>
    <row r="168" spans="1:7">
      <c r="A168" s="1">
        <v>42522</v>
      </c>
      <c r="B168">
        <v>44.740001999999997</v>
      </c>
      <c r="C168">
        <v>45.130001</v>
      </c>
      <c r="D168">
        <v>44.540000999999997</v>
      </c>
      <c r="E168">
        <v>45.040000999999997</v>
      </c>
      <c r="F168">
        <v>2881700</v>
      </c>
      <c r="G168">
        <v>43.770246999999998</v>
      </c>
    </row>
    <row r="169" spans="1:7">
      <c r="A169" s="1">
        <v>42521</v>
      </c>
      <c r="B169">
        <v>44.509998000000003</v>
      </c>
      <c r="C169">
        <v>44.900002000000001</v>
      </c>
      <c r="D169">
        <v>44.310001</v>
      </c>
      <c r="E169">
        <v>44.75</v>
      </c>
      <c r="F169">
        <v>5360800</v>
      </c>
      <c r="G169">
        <v>43.488422</v>
      </c>
    </row>
    <row r="170" spans="1:7">
      <c r="A170" s="1">
        <v>42517</v>
      </c>
      <c r="B170">
        <v>44.299999</v>
      </c>
      <c r="C170">
        <v>44.580002</v>
      </c>
      <c r="D170">
        <v>44.279998999999997</v>
      </c>
      <c r="E170">
        <v>44.540000999999997</v>
      </c>
      <c r="F170">
        <v>2288300</v>
      </c>
      <c r="G170">
        <v>43.284343</v>
      </c>
    </row>
    <row r="171" spans="1:7">
      <c r="A171" s="1">
        <v>42516</v>
      </c>
      <c r="B171">
        <v>43.77</v>
      </c>
      <c r="C171">
        <v>44.470001000000003</v>
      </c>
      <c r="D171">
        <v>43.77</v>
      </c>
      <c r="E171">
        <v>44.259998000000003</v>
      </c>
      <c r="F171">
        <v>2672100</v>
      </c>
      <c r="G171">
        <v>43.012233999999999</v>
      </c>
    </row>
    <row r="172" spans="1:7">
      <c r="A172" s="1">
        <v>42515</v>
      </c>
      <c r="B172">
        <v>43.919998</v>
      </c>
      <c r="C172">
        <v>44.150002000000001</v>
      </c>
      <c r="D172">
        <v>42.77</v>
      </c>
      <c r="E172">
        <v>43.790000999999997</v>
      </c>
      <c r="F172">
        <v>9220100</v>
      </c>
      <c r="G172">
        <v>42.555486999999999</v>
      </c>
    </row>
    <row r="173" spans="1:7">
      <c r="A173" s="1">
        <v>42514</v>
      </c>
      <c r="B173">
        <v>44.549999</v>
      </c>
      <c r="C173">
        <v>45.119999</v>
      </c>
      <c r="D173">
        <v>44.48</v>
      </c>
      <c r="E173">
        <v>45</v>
      </c>
      <c r="F173">
        <v>2429400</v>
      </c>
      <c r="G173">
        <v>43.731374000000002</v>
      </c>
    </row>
    <row r="174" spans="1:7">
      <c r="A174" s="1">
        <v>42513</v>
      </c>
      <c r="B174">
        <v>44.970001000000003</v>
      </c>
      <c r="C174">
        <v>45.099997999999999</v>
      </c>
      <c r="D174">
        <v>44.490001999999997</v>
      </c>
      <c r="E174">
        <v>44.52</v>
      </c>
      <c r="F174">
        <v>2290200</v>
      </c>
      <c r="G174">
        <v>43.264907000000001</v>
      </c>
    </row>
    <row r="175" spans="1:7">
      <c r="A175" s="1">
        <v>42510</v>
      </c>
      <c r="B175">
        <v>44.93</v>
      </c>
      <c r="C175">
        <v>45.080002</v>
      </c>
      <c r="D175">
        <v>44.490001999999997</v>
      </c>
      <c r="E175">
        <v>44.970001000000003</v>
      </c>
      <c r="F175">
        <v>6434700</v>
      </c>
      <c r="G175">
        <v>43.702221000000002</v>
      </c>
    </row>
    <row r="176" spans="1:7">
      <c r="A176" s="1">
        <v>42509</v>
      </c>
      <c r="B176">
        <v>44.110000999999997</v>
      </c>
      <c r="C176">
        <v>44.799999</v>
      </c>
      <c r="D176">
        <v>43.82</v>
      </c>
      <c r="E176">
        <v>44.790000999999997</v>
      </c>
      <c r="F176">
        <v>2292300</v>
      </c>
      <c r="G176">
        <v>43.527295000000002</v>
      </c>
    </row>
    <row r="177" spans="1:7">
      <c r="A177" s="1">
        <v>42508</v>
      </c>
      <c r="B177">
        <v>44.93</v>
      </c>
      <c r="C177">
        <v>45.139999000000003</v>
      </c>
      <c r="D177">
        <v>44.150002000000001</v>
      </c>
      <c r="E177">
        <v>44.330002</v>
      </c>
      <c r="F177">
        <v>3506000</v>
      </c>
      <c r="G177">
        <v>43.080264</v>
      </c>
    </row>
    <row r="178" spans="1:7">
      <c r="A178" s="1">
        <v>42507</v>
      </c>
      <c r="B178">
        <v>45.77</v>
      </c>
      <c r="C178">
        <v>45.970001000000003</v>
      </c>
      <c r="D178">
        <v>44.849997999999999</v>
      </c>
      <c r="E178">
        <v>45.169998</v>
      </c>
      <c r="F178">
        <v>2843200</v>
      </c>
      <c r="G178">
        <v>43.89658</v>
      </c>
    </row>
    <row r="179" spans="1:7">
      <c r="A179" s="1">
        <v>42506</v>
      </c>
      <c r="B179">
        <v>45.810001</v>
      </c>
      <c r="C179">
        <v>46</v>
      </c>
      <c r="D179">
        <v>45.529998999999997</v>
      </c>
      <c r="E179">
        <v>45.939999</v>
      </c>
      <c r="F179">
        <v>2950900</v>
      </c>
      <c r="G179">
        <v>44.644872999999997</v>
      </c>
    </row>
    <row r="180" spans="1:7">
      <c r="A180" s="1">
        <v>42503</v>
      </c>
      <c r="B180">
        <v>46.360000999999997</v>
      </c>
      <c r="C180">
        <v>46.360000999999997</v>
      </c>
      <c r="D180">
        <v>45.75</v>
      </c>
      <c r="E180">
        <v>45.869999</v>
      </c>
      <c r="F180">
        <v>2324400</v>
      </c>
      <c r="G180">
        <v>44.576846000000003</v>
      </c>
    </row>
    <row r="181" spans="1:7">
      <c r="A181" s="1">
        <v>42502</v>
      </c>
      <c r="B181">
        <v>46.330002</v>
      </c>
      <c r="C181">
        <v>46.610000999999997</v>
      </c>
      <c r="D181">
        <v>46.09</v>
      </c>
      <c r="E181">
        <v>46.360000999999997</v>
      </c>
      <c r="F181">
        <v>2802600</v>
      </c>
      <c r="G181">
        <v>45.053033999999997</v>
      </c>
    </row>
    <row r="182" spans="1:7">
      <c r="A182" s="1">
        <v>42501</v>
      </c>
      <c r="B182">
        <v>46.259998000000003</v>
      </c>
      <c r="C182">
        <v>46.490001999999997</v>
      </c>
      <c r="D182">
        <v>45.849997999999999</v>
      </c>
      <c r="E182">
        <v>46.369999</v>
      </c>
      <c r="F182">
        <v>2587900</v>
      </c>
      <c r="G182">
        <v>45.062750000000001</v>
      </c>
    </row>
    <row r="183" spans="1:7">
      <c r="A183" s="1">
        <v>42500</v>
      </c>
      <c r="B183">
        <v>46.259998000000003</v>
      </c>
      <c r="C183">
        <v>46.490001999999997</v>
      </c>
      <c r="D183">
        <v>46.099997999999999</v>
      </c>
      <c r="E183">
        <v>46.25</v>
      </c>
      <c r="F183">
        <v>1800200</v>
      </c>
      <c r="G183">
        <v>44.946134999999998</v>
      </c>
    </row>
    <row r="184" spans="1:7">
      <c r="A184" s="1">
        <v>42499</v>
      </c>
      <c r="B184">
        <v>45.849997999999999</v>
      </c>
      <c r="C184">
        <v>46.330002</v>
      </c>
      <c r="D184">
        <v>45.630001</v>
      </c>
      <c r="E184">
        <v>46.200001</v>
      </c>
      <c r="F184">
        <v>3220400</v>
      </c>
      <c r="G184">
        <v>44.897545000000001</v>
      </c>
    </row>
    <row r="185" spans="1:7">
      <c r="A185" s="1">
        <v>42496</v>
      </c>
      <c r="B185">
        <v>46.419998</v>
      </c>
      <c r="C185">
        <v>46.419998</v>
      </c>
      <c r="D185">
        <v>45.32</v>
      </c>
      <c r="E185">
        <v>45.709999000000003</v>
      </c>
      <c r="F185">
        <v>3675900</v>
      </c>
      <c r="G185">
        <v>44.421357</v>
      </c>
    </row>
    <row r="186" spans="1:7">
      <c r="A186" s="1">
        <v>42495</v>
      </c>
      <c r="B186">
        <v>46.700001</v>
      </c>
      <c r="C186">
        <v>47.110000999999997</v>
      </c>
      <c r="D186">
        <v>46.240001999999997</v>
      </c>
      <c r="E186">
        <v>46.450001</v>
      </c>
      <c r="F186">
        <v>2079800</v>
      </c>
      <c r="G186">
        <v>45.140497000000003</v>
      </c>
    </row>
    <row r="187" spans="1:7">
      <c r="A187" s="1">
        <v>42494</v>
      </c>
      <c r="B187">
        <v>46.02</v>
      </c>
      <c r="C187">
        <v>47.07</v>
      </c>
      <c r="D187">
        <v>45.91</v>
      </c>
      <c r="E187">
        <v>46.639999000000003</v>
      </c>
      <c r="F187">
        <v>3466200</v>
      </c>
      <c r="G187">
        <v>45.325139</v>
      </c>
    </row>
    <row r="188" spans="1:7">
      <c r="A188" s="1">
        <v>42493</v>
      </c>
      <c r="B188">
        <v>46.25</v>
      </c>
      <c r="C188">
        <v>46.77</v>
      </c>
      <c r="D188">
        <v>45.799999</v>
      </c>
      <c r="E188">
        <v>46.09</v>
      </c>
      <c r="F188">
        <v>3493400</v>
      </c>
      <c r="G188">
        <v>44.790644999999998</v>
      </c>
    </row>
    <row r="189" spans="1:7">
      <c r="A189" s="1">
        <v>42492</v>
      </c>
      <c r="B189">
        <v>46.259998000000003</v>
      </c>
      <c r="C189">
        <v>46.689999</v>
      </c>
      <c r="D189">
        <v>45.959999000000003</v>
      </c>
      <c r="E189">
        <v>46.169998</v>
      </c>
      <c r="F189">
        <v>3689500</v>
      </c>
      <c r="G189">
        <v>44.868388000000003</v>
      </c>
    </row>
    <row r="190" spans="1:7">
      <c r="A190" s="1">
        <v>42489</v>
      </c>
      <c r="B190">
        <v>45.34</v>
      </c>
      <c r="C190">
        <v>46.43</v>
      </c>
      <c r="D190">
        <v>44.32</v>
      </c>
      <c r="E190">
        <v>46.130001</v>
      </c>
      <c r="F190">
        <v>4065200</v>
      </c>
      <c r="G190">
        <v>44.829518999999998</v>
      </c>
    </row>
    <row r="191" spans="1:7">
      <c r="A191" s="1">
        <v>42488</v>
      </c>
      <c r="B191">
        <v>45.689999</v>
      </c>
      <c r="C191">
        <v>46.279998999999997</v>
      </c>
      <c r="D191">
        <v>45.57</v>
      </c>
      <c r="E191">
        <v>46.279998999999997</v>
      </c>
      <c r="F191">
        <v>2588600</v>
      </c>
      <c r="G191">
        <v>44.975287999999999</v>
      </c>
    </row>
    <row r="192" spans="1:7">
      <c r="A192" s="1">
        <v>42487</v>
      </c>
      <c r="B192">
        <v>45.59</v>
      </c>
      <c r="C192">
        <v>46.290000999999997</v>
      </c>
      <c r="D192">
        <v>45.369999</v>
      </c>
      <c r="E192">
        <v>46.060001</v>
      </c>
      <c r="F192">
        <v>3037500</v>
      </c>
      <c r="G192">
        <v>44.761491999999997</v>
      </c>
    </row>
    <row r="193" spans="1:7">
      <c r="A193" s="1">
        <v>42486</v>
      </c>
      <c r="B193">
        <v>45.259998000000003</v>
      </c>
      <c r="C193">
        <v>45.630001</v>
      </c>
      <c r="D193">
        <v>45.16</v>
      </c>
      <c r="E193">
        <v>45.459999000000003</v>
      </c>
      <c r="F193">
        <v>3004400</v>
      </c>
      <c r="G193">
        <v>44.178404999999998</v>
      </c>
    </row>
    <row r="194" spans="1:7">
      <c r="A194" s="1">
        <v>42485</v>
      </c>
      <c r="B194">
        <v>45.189999</v>
      </c>
      <c r="C194">
        <v>45.360000999999997</v>
      </c>
      <c r="D194">
        <v>45.029998999999997</v>
      </c>
      <c r="E194">
        <v>45.240001999999997</v>
      </c>
      <c r="F194">
        <v>2634400</v>
      </c>
      <c r="G194">
        <v>43.96461</v>
      </c>
    </row>
    <row r="195" spans="1:7">
      <c r="A195" s="1">
        <v>42482</v>
      </c>
      <c r="B195">
        <v>45.110000999999997</v>
      </c>
      <c r="C195">
        <v>45.41</v>
      </c>
      <c r="D195">
        <v>44.91</v>
      </c>
      <c r="E195">
        <v>45.209999000000003</v>
      </c>
      <c r="F195">
        <v>2280000</v>
      </c>
      <c r="G195">
        <v>43.935453000000003</v>
      </c>
    </row>
    <row r="196" spans="1:7">
      <c r="A196" s="1">
        <v>42481</v>
      </c>
      <c r="B196">
        <v>45.82</v>
      </c>
      <c r="C196">
        <v>45.970001000000003</v>
      </c>
      <c r="D196">
        <v>44.630001</v>
      </c>
      <c r="E196">
        <v>44.889999000000003</v>
      </c>
      <c r="F196">
        <v>3644600</v>
      </c>
      <c r="G196">
        <v>43.624474999999997</v>
      </c>
    </row>
    <row r="197" spans="1:7">
      <c r="A197" s="1">
        <v>42480</v>
      </c>
      <c r="B197">
        <v>47.23</v>
      </c>
      <c r="C197">
        <v>47.279998999999997</v>
      </c>
      <c r="D197">
        <v>45.970001000000003</v>
      </c>
      <c r="E197">
        <v>46</v>
      </c>
      <c r="F197">
        <v>4045000</v>
      </c>
      <c r="G197">
        <v>44.703181999999998</v>
      </c>
    </row>
    <row r="198" spans="1:7">
      <c r="A198" s="1">
        <v>42479</v>
      </c>
      <c r="B198">
        <v>46.709999000000003</v>
      </c>
      <c r="C198">
        <v>47.189999</v>
      </c>
      <c r="D198">
        <v>46.580002</v>
      </c>
      <c r="E198">
        <v>47.119999</v>
      </c>
      <c r="F198">
        <v>3487500</v>
      </c>
      <c r="G198">
        <v>45.791606999999999</v>
      </c>
    </row>
    <row r="199" spans="1:7">
      <c r="A199" s="1">
        <v>42478</v>
      </c>
      <c r="B199">
        <v>46.400002000000001</v>
      </c>
      <c r="C199">
        <v>46.75</v>
      </c>
      <c r="D199">
        <v>45.98</v>
      </c>
      <c r="E199">
        <v>46.740001999999997</v>
      </c>
      <c r="F199">
        <v>2192300</v>
      </c>
      <c r="G199">
        <v>45.422322000000001</v>
      </c>
    </row>
    <row r="200" spans="1:7">
      <c r="A200" s="1">
        <v>42475</v>
      </c>
      <c r="B200">
        <v>45.82</v>
      </c>
      <c r="C200">
        <v>46.48</v>
      </c>
      <c r="D200">
        <v>45.68</v>
      </c>
      <c r="E200">
        <v>46.400002000000001</v>
      </c>
      <c r="F200">
        <v>2620500</v>
      </c>
      <c r="G200">
        <v>45.091906999999999</v>
      </c>
    </row>
    <row r="201" spans="1:7">
      <c r="A201" s="1">
        <v>42474</v>
      </c>
      <c r="B201">
        <v>45.75</v>
      </c>
      <c r="C201">
        <v>46.009998000000003</v>
      </c>
      <c r="D201">
        <v>45.540000999999997</v>
      </c>
      <c r="E201">
        <v>45.860000999999997</v>
      </c>
      <c r="F201">
        <v>1999000</v>
      </c>
      <c r="G201">
        <v>44.567129999999999</v>
      </c>
    </row>
    <row r="202" spans="1:7">
      <c r="A202" s="1">
        <v>42473</v>
      </c>
      <c r="B202">
        <v>46.34</v>
      </c>
      <c r="C202">
        <v>46.34</v>
      </c>
      <c r="D202">
        <v>45.560001</v>
      </c>
      <c r="E202">
        <v>45.77</v>
      </c>
      <c r="F202">
        <v>2027400</v>
      </c>
      <c r="G202">
        <v>44.479666999999999</v>
      </c>
    </row>
    <row r="203" spans="1:7">
      <c r="A203" s="1">
        <v>42472</v>
      </c>
      <c r="B203">
        <v>45.709999000000003</v>
      </c>
      <c r="C203">
        <v>46.330002</v>
      </c>
      <c r="D203">
        <v>45.5</v>
      </c>
      <c r="E203">
        <v>46.259998000000003</v>
      </c>
      <c r="F203">
        <v>2185100</v>
      </c>
      <c r="G203">
        <v>44.955851000000003</v>
      </c>
    </row>
    <row r="204" spans="1:7">
      <c r="A204" s="1">
        <v>42471</v>
      </c>
      <c r="B204">
        <v>45.959999000000003</v>
      </c>
      <c r="C204">
        <v>46.310001</v>
      </c>
      <c r="D204">
        <v>45.549999</v>
      </c>
      <c r="E204">
        <v>45.630001</v>
      </c>
      <c r="F204">
        <v>1853700</v>
      </c>
      <c r="G204">
        <v>44.343614000000002</v>
      </c>
    </row>
    <row r="205" spans="1:7">
      <c r="A205" s="1">
        <v>42468</v>
      </c>
      <c r="B205">
        <v>45.950001</v>
      </c>
      <c r="C205">
        <v>46.389999000000003</v>
      </c>
      <c r="D205">
        <v>45.84</v>
      </c>
      <c r="E205">
        <v>45.98</v>
      </c>
      <c r="F205">
        <v>1642200</v>
      </c>
      <c r="G205">
        <v>44.683745999999999</v>
      </c>
    </row>
    <row r="206" spans="1:7">
      <c r="A206" s="1">
        <v>42467</v>
      </c>
      <c r="B206">
        <v>46</v>
      </c>
      <c r="C206">
        <v>46.380001</v>
      </c>
      <c r="D206">
        <v>45.799999</v>
      </c>
      <c r="E206">
        <v>45.900002000000001</v>
      </c>
      <c r="F206">
        <v>2586900</v>
      </c>
      <c r="G206">
        <v>44.606003000000001</v>
      </c>
    </row>
    <row r="207" spans="1:7">
      <c r="A207" s="1">
        <v>42466</v>
      </c>
      <c r="B207">
        <v>46.119999</v>
      </c>
      <c r="C207">
        <v>46.279998999999997</v>
      </c>
      <c r="D207">
        <v>45.849997999999999</v>
      </c>
      <c r="E207">
        <v>46.110000999999997</v>
      </c>
      <c r="F207">
        <v>2603100</v>
      </c>
      <c r="G207">
        <v>44.810082000000001</v>
      </c>
    </row>
    <row r="208" spans="1:7">
      <c r="A208" s="1">
        <v>42465</v>
      </c>
      <c r="B208">
        <v>46.919998</v>
      </c>
      <c r="C208">
        <v>47.040000999999997</v>
      </c>
      <c r="D208">
        <v>46.040000999999997</v>
      </c>
      <c r="E208">
        <v>46.200001</v>
      </c>
      <c r="F208">
        <v>3012600</v>
      </c>
      <c r="G208">
        <v>44.897545000000001</v>
      </c>
    </row>
    <row r="209" spans="1:7">
      <c r="A209" s="1">
        <v>42464</v>
      </c>
      <c r="B209">
        <v>47.32</v>
      </c>
      <c r="C209">
        <v>47.369999</v>
      </c>
      <c r="D209">
        <v>46.650002000000001</v>
      </c>
      <c r="E209">
        <v>46.939999</v>
      </c>
      <c r="F209">
        <v>3545300</v>
      </c>
      <c r="G209">
        <v>45.616681</v>
      </c>
    </row>
    <row r="210" spans="1:7">
      <c r="A210" s="1">
        <v>42461</v>
      </c>
      <c r="B210">
        <v>46.91</v>
      </c>
      <c r="C210">
        <v>47.41</v>
      </c>
      <c r="D210">
        <v>46.75</v>
      </c>
      <c r="E210">
        <v>47.32</v>
      </c>
      <c r="F210">
        <v>2529300</v>
      </c>
      <c r="G210">
        <v>45.985968999999997</v>
      </c>
    </row>
    <row r="211" spans="1:7">
      <c r="A211" s="1">
        <v>42460</v>
      </c>
      <c r="B211">
        <v>46.669998</v>
      </c>
      <c r="C211">
        <v>47.220001000000003</v>
      </c>
      <c r="D211">
        <v>46.540000999999997</v>
      </c>
      <c r="E211">
        <v>47.139999000000003</v>
      </c>
      <c r="F211">
        <v>4455900</v>
      </c>
      <c r="G211">
        <v>45.811042999999998</v>
      </c>
    </row>
    <row r="212" spans="1:7">
      <c r="A212" s="1">
        <v>42459</v>
      </c>
      <c r="B212">
        <v>46.580002</v>
      </c>
      <c r="C212">
        <v>46.849997999999999</v>
      </c>
      <c r="D212">
        <v>46.220001000000003</v>
      </c>
      <c r="E212">
        <v>46.540000999999997</v>
      </c>
      <c r="F212">
        <v>1545600</v>
      </c>
      <c r="G212">
        <v>45.227960000000003</v>
      </c>
    </row>
    <row r="213" spans="1:7">
      <c r="A213" s="1">
        <v>42458</v>
      </c>
      <c r="B213">
        <v>46.16</v>
      </c>
      <c r="C213">
        <v>46.580002</v>
      </c>
      <c r="D213">
        <v>45.790000999999997</v>
      </c>
      <c r="E213">
        <v>46.580002</v>
      </c>
      <c r="F213">
        <v>2217300</v>
      </c>
      <c r="G213">
        <v>45.266832999999998</v>
      </c>
    </row>
    <row r="214" spans="1:7">
      <c r="A214" s="1">
        <v>42457</v>
      </c>
      <c r="B214">
        <v>46.25</v>
      </c>
      <c r="C214">
        <v>46.529998999999997</v>
      </c>
      <c r="D214">
        <v>45.919998</v>
      </c>
      <c r="E214">
        <v>46.080002</v>
      </c>
      <c r="F214">
        <v>1427100</v>
      </c>
      <c r="G214">
        <v>44.780929</v>
      </c>
    </row>
    <row r="215" spans="1:7">
      <c r="A215" s="1">
        <v>42453</v>
      </c>
      <c r="B215">
        <v>46.07</v>
      </c>
      <c r="C215">
        <v>46.279998999999997</v>
      </c>
      <c r="D215">
        <v>45.799999</v>
      </c>
      <c r="E215">
        <v>46.040000999999997</v>
      </c>
      <c r="F215">
        <v>2119500</v>
      </c>
      <c r="G215">
        <v>44.742055999999998</v>
      </c>
    </row>
    <row r="216" spans="1:7">
      <c r="A216" s="1">
        <v>42452</v>
      </c>
      <c r="B216">
        <v>45.720001000000003</v>
      </c>
      <c r="C216">
        <v>46.450001</v>
      </c>
      <c r="D216">
        <v>45.580002</v>
      </c>
      <c r="E216">
        <v>46.209999000000003</v>
      </c>
      <c r="F216">
        <v>2840700</v>
      </c>
      <c r="G216">
        <v>44.907260999999998</v>
      </c>
    </row>
    <row r="217" spans="1:7">
      <c r="A217" s="1">
        <v>42451</v>
      </c>
      <c r="B217">
        <v>45.860000999999997</v>
      </c>
      <c r="C217">
        <v>46.09</v>
      </c>
      <c r="D217">
        <v>45.549999</v>
      </c>
      <c r="E217">
        <v>45.830002</v>
      </c>
      <c r="F217">
        <v>2035500</v>
      </c>
      <c r="G217">
        <v>44.537976999999998</v>
      </c>
    </row>
    <row r="218" spans="1:7">
      <c r="A218" s="1">
        <v>42450</v>
      </c>
      <c r="B218">
        <v>45.439999</v>
      </c>
      <c r="C218">
        <v>45.990001999999997</v>
      </c>
      <c r="D218">
        <v>45.259998000000003</v>
      </c>
      <c r="E218">
        <v>45.709999000000003</v>
      </c>
      <c r="F218">
        <v>2101500</v>
      </c>
      <c r="G218">
        <v>44.421357</v>
      </c>
    </row>
    <row r="219" spans="1:7">
      <c r="A219" s="1">
        <v>42447</v>
      </c>
      <c r="B219">
        <v>46.25</v>
      </c>
      <c r="C219">
        <v>46.259998000000003</v>
      </c>
      <c r="D219">
        <v>45.630001</v>
      </c>
      <c r="E219">
        <v>45.650002000000001</v>
      </c>
      <c r="F219">
        <v>5304900</v>
      </c>
      <c r="G219">
        <v>44.363050999999999</v>
      </c>
    </row>
    <row r="220" spans="1:7">
      <c r="A220" s="1">
        <v>42446</v>
      </c>
      <c r="B220">
        <v>45.439999</v>
      </c>
      <c r="C220">
        <v>46.150002000000001</v>
      </c>
      <c r="D220">
        <v>45.209999000000003</v>
      </c>
      <c r="E220">
        <v>46.049999</v>
      </c>
      <c r="F220">
        <v>3761700</v>
      </c>
      <c r="G220">
        <v>44.751772000000003</v>
      </c>
    </row>
    <row r="221" spans="1:7">
      <c r="A221" s="1">
        <v>42445</v>
      </c>
      <c r="B221">
        <v>44.650002000000001</v>
      </c>
      <c r="C221">
        <v>45.220001000000003</v>
      </c>
      <c r="D221">
        <v>44.209999000000003</v>
      </c>
      <c r="E221">
        <v>45.150002000000001</v>
      </c>
      <c r="F221">
        <v>3912600</v>
      </c>
      <c r="G221">
        <v>43.877147000000001</v>
      </c>
    </row>
    <row r="222" spans="1:7">
      <c r="A222" s="1">
        <v>42444</v>
      </c>
      <c r="B222">
        <v>44.41</v>
      </c>
      <c r="C222">
        <v>44.82</v>
      </c>
      <c r="D222">
        <v>44.330002</v>
      </c>
      <c r="E222">
        <v>44.740001999999997</v>
      </c>
      <c r="F222">
        <v>2861100</v>
      </c>
      <c r="G222">
        <v>43.478706000000003</v>
      </c>
    </row>
    <row r="223" spans="1:7">
      <c r="A223" s="1">
        <v>42443</v>
      </c>
      <c r="B223">
        <v>44.369999</v>
      </c>
      <c r="C223">
        <v>44.700001</v>
      </c>
      <c r="D223">
        <v>44.349997999999999</v>
      </c>
      <c r="E223">
        <v>44.610000999999997</v>
      </c>
      <c r="F223">
        <v>2258900</v>
      </c>
      <c r="G223">
        <v>43.352369000000003</v>
      </c>
    </row>
    <row r="224" spans="1:7">
      <c r="A224" s="1">
        <v>42440</v>
      </c>
      <c r="B224">
        <v>45.299999</v>
      </c>
      <c r="C224">
        <v>45.459999000000003</v>
      </c>
      <c r="D224">
        <v>44.259998000000003</v>
      </c>
      <c r="E224">
        <v>44.330002</v>
      </c>
      <c r="F224">
        <v>3973500</v>
      </c>
      <c r="G224">
        <v>43.080264</v>
      </c>
    </row>
    <row r="225" spans="1:7">
      <c r="A225" s="1">
        <v>42439</v>
      </c>
      <c r="B225">
        <v>44.900002000000001</v>
      </c>
      <c r="C225">
        <v>45.110000999999997</v>
      </c>
      <c r="D225">
        <v>44.439999</v>
      </c>
      <c r="E225">
        <v>45.02</v>
      </c>
      <c r="F225">
        <v>2372800</v>
      </c>
      <c r="G225">
        <v>43.750810999999999</v>
      </c>
    </row>
    <row r="226" spans="1:7">
      <c r="A226" s="1">
        <v>42438</v>
      </c>
      <c r="B226">
        <v>44.700001</v>
      </c>
      <c r="C226">
        <v>45.169998</v>
      </c>
      <c r="D226">
        <v>44.549999</v>
      </c>
      <c r="E226">
        <v>44.950001</v>
      </c>
      <c r="F226">
        <v>3600500</v>
      </c>
      <c r="G226">
        <v>43.682783999999998</v>
      </c>
    </row>
    <row r="227" spans="1:7">
      <c r="A227" s="1">
        <v>42437</v>
      </c>
      <c r="B227">
        <v>44.27</v>
      </c>
      <c r="C227">
        <v>44.860000999999997</v>
      </c>
      <c r="D227">
        <v>43.970001000000003</v>
      </c>
      <c r="E227">
        <v>44.84</v>
      </c>
      <c r="F227">
        <v>3632300</v>
      </c>
      <c r="G227">
        <v>43.575885</v>
      </c>
    </row>
    <row r="228" spans="1:7">
      <c r="A228" s="1">
        <v>42436</v>
      </c>
      <c r="B228">
        <v>44.52</v>
      </c>
      <c r="C228">
        <v>44.880001</v>
      </c>
      <c r="D228">
        <v>44.279998999999997</v>
      </c>
      <c r="E228">
        <v>44.619999</v>
      </c>
      <c r="F228">
        <v>3657000</v>
      </c>
      <c r="G228">
        <v>42.963644000000002</v>
      </c>
    </row>
    <row r="229" spans="1:7">
      <c r="A229" s="1">
        <v>42433</v>
      </c>
      <c r="B229">
        <v>43.68</v>
      </c>
      <c r="C229">
        <v>44.709999000000003</v>
      </c>
      <c r="D229">
        <v>43.41</v>
      </c>
      <c r="E229">
        <v>44.599997999999999</v>
      </c>
      <c r="F229">
        <v>3752100</v>
      </c>
      <c r="G229">
        <v>42.944386000000002</v>
      </c>
    </row>
    <row r="230" spans="1:7">
      <c r="A230" s="1">
        <v>42432</v>
      </c>
      <c r="B230">
        <v>43.16</v>
      </c>
      <c r="C230">
        <v>43.950001</v>
      </c>
      <c r="D230">
        <v>42.599997999999999</v>
      </c>
      <c r="E230">
        <v>43.860000999999997</v>
      </c>
      <c r="F230">
        <v>4080600</v>
      </c>
      <c r="G230">
        <v>42.231858000000003</v>
      </c>
    </row>
    <row r="231" spans="1:7">
      <c r="A231" s="1">
        <v>42431</v>
      </c>
      <c r="B231">
        <v>42.52</v>
      </c>
      <c r="C231">
        <v>43.119999</v>
      </c>
      <c r="D231">
        <v>41.439999</v>
      </c>
      <c r="E231">
        <v>43.080002</v>
      </c>
      <c r="F231">
        <v>3246000</v>
      </c>
      <c r="G231">
        <v>41.480814000000002</v>
      </c>
    </row>
    <row r="232" spans="1:7">
      <c r="A232" s="1">
        <v>42430</v>
      </c>
      <c r="B232">
        <v>42.950001</v>
      </c>
      <c r="C232">
        <v>43.23</v>
      </c>
      <c r="D232">
        <v>42.439999</v>
      </c>
      <c r="E232">
        <v>42.619999</v>
      </c>
      <c r="F232">
        <v>2928000</v>
      </c>
      <c r="G232">
        <v>41.037886999999998</v>
      </c>
    </row>
    <row r="233" spans="1:7">
      <c r="A233" s="1">
        <v>42429</v>
      </c>
      <c r="B233">
        <v>42.549999</v>
      </c>
      <c r="C233">
        <v>43.150002000000001</v>
      </c>
      <c r="D233">
        <v>42.389999000000003</v>
      </c>
      <c r="E233">
        <v>42.66</v>
      </c>
      <c r="F233">
        <v>2432900</v>
      </c>
      <c r="G233">
        <v>41.076402999999999</v>
      </c>
    </row>
    <row r="234" spans="1:7">
      <c r="A234" s="1">
        <v>42426</v>
      </c>
      <c r="B234">
        <v>43.619999</v>
      </c>
      <c r="C234">
        <v>43.799999</v>
      </c>
      <c r="D234">
        <v>42.43</v>
      </c>
      <c r="E234">
        <v>42.549999</v>
      </c>
      <c r="F234">
        <v>3829800</v>
      </c>
      <c r="G234">
        <v>40.970486000000001</v>
      </c>
    </row>
    <row r="235" spans="1:7">
      <c r="A235" s="1">
        <v>42425</v>
      </c>
      <c r="B235">
        <v>43.5</v>
      </c>
      <c r="C235">
        <v>43.75</v>
      </c>
      <c r="D235">
        <v>43.279998999999997</v>
      </c>
      <c r="E235">
        <v>43.740001999999997</v>
      </c>
      <c r="F235">
        <v>2004300</v>
      </c>
      <c r="G235">
        <v>42.116314000000003</v>
      </c>
    </row>
    <row r="236" spans="1:7">
      <c r="A236" s="1">
        <v>42424</v>
      </c>
      <c r="B236">
        <v>43.5</v>
      </c>
      <c r="C236">
        <v>44.040000999999997</v>
      </c>
      <c r="D236">
        <v>42.950001</v>
      </c>
      <c r="E236">
        <v>43.400002000000001</v>
      </c>
      <c r="F236">
        <v>3607400</v>
      </c>
      <c r="G236">
        <v>41.788935000000002</v>
      </c>
    </row>
    <row r="237" spans="1:7">
      <c r="A237" s="1">
        <v>42423</v>
      </c>
      <c r="B237">
        <v>43.619999</v>
      </c>
      <c r="C237">
        <v>43.779998999999997</v>
      </c>
      <c r="D237">
        <v>43.18</v>
      </c>
      <c r="E237">
        <v>43.59</v>
      </c>
      <c r="F237">
        <v>3416100</v>
      </c>
      <c r="G237">
        <v>41.971879999999999</v>
      </c>
    </row>
    <row r="238" spans="1:7">
      <c r="A238" s="1">
        <v>42422</v>
      </c>
      <c r="B238">
        <v>43.119999</v>
      </c>
      <c r="C238">
        <v>43.939999</v>
      </c>
      <c r="D238">
        <v>43.02</v>
      </c>
      <c r="E238">
        <v>43.84</v>
      </c>
      <c r="F238">
        <v>4456100</v>
      </c>
      <c r="G238">
        <v>42.212600000000002</v>
      </c>
    </row>
    <row r="239" spans="1:7">
      <c r="A239" s="1">
        <v>42419</v>
      </c>
      <c r="B239">
        <v>42.900002000000001</v>
      </c>
      <c r="C239">
        <v>43.240001999999997</v>
      </c>
      <c r="D239">
        <v>42.380001</v>
      </c>
      <c r="E239">
        <v>42.970001000000003</v>
      </c>
      <c r="F239">
        <v>3571500</v>
      </c>
      <c r="G239">
        <v>41.374896999999997</v>
      </c>
    </row>
    <row r="240" spans="1:7">
      <c r="A240" s="1">
        <v>42418</v>
      </c>
      <c r="B240">
        <v>41.939999</v>
      </c>
      <c r="C240">
        <v>43.049999</v>
      </c>
      <c r="D240">
        <v>41.66</v>
      </c>
      <c r="E240">
        <v>42.84</v>
      </c>
      <c r="F240">
        <v>3390900</v>
      </c>
      <c r="G240">
        <v>41.249721000000001</v>
      </c>
    </row>
    <row r="241" spans="1:7">
      <c r="A241" s="1">
        <v>42417</v>
      </c>
      <c r="B241">
        <v>42.099997999999999</v>
      </c>
      <c r="C241">
        <v>42.200001</v>
      </c>
      <c r="D241">
        <v>41.52</v>
      </c>
      <c r="E241">
        <v>41.880001</v>
      </c>
      <c r="F241">
        <v>3401700</v>
      </c>
      <c r="G241">
        <v>40.325358999999999</v>
      </c>
    </row>
    <row r="242" spans="1:7">
      <c r="A242" s="1">
        <v>42416</v>
      </c>
      <c r="B242">
        <v>42.080002</v>
      </c>
      <c r="C242">
        <v>42.119999</v>
      </c>
      <c r="D242">
        <v>41.57</v>
      </c>
      <c r="E242">
        <v>42.07</v>
      </c>
      <c r="F242">
        <v>3117900</v>
      </c>
      <c r="G242">
        <v>40.508304000000003</v>
      </c>
    </row>
    <row r="243" spans="1:7">
      <c r="A243" s="1">
        <v>42412</v>
      </c>
      <c r="B243">
        <v>41.93</v>
      </c>
      <c r="C243">
        <v>42.07</v>
      </c>
      <c r="D243">
        <v>41.41</v>
      </c>
      <c r="E243">
        <v>41.889999000000003</v>
      </c>
      <c r="F243">
        <v>2422500</v>
      </c>
      <c r="G243">
        <v>40.334986000000001</v>
      </c>
    </row>
    <row r="244" spans="1:7">
      <c r="A244" s="1">
        <v>42411</v>
      </c>
      <c r="B244">
        <v>42.459999000000003</v>
      </c>
      <c r="C244">
        <v>42.82</v>
      </c>
      <c r="D244">
        <v>41.779998999999997</v>
      </c>
      <c r="E244">
        <v>41.889999000000003</v>
      </c>
      <c r="F244">
        <v>3457700</v>
      </c>
      <c r="G244">
        <v>40.334986000000001</v>
      </c>
    </row>
    <row r="245" spans="1:7">
      <c r="A245" s="1">
        <v>42410</v>
      </c>
      <c r="B245">
        <v>42.200001</v>
      </c>
      <c r="C245">
        <v>42.939999</v>
      </c>
      <c r="D245">
        <v>41.810001</v>
      </c>
      <c r="E245">
        <v>42.639999000000003</v>
      </c>
      <c r="F245">
        <v>3379000</v>
      </c>
      <c r="G245">
        <v>41.057144999999998</v>
      </c>
    </row>
    <row r="246" spans="1:7">
      <c r="A246" s="1">
        <v>42409</v>
      </c>
      <c r="B246">
        <v>41.810001</v>
      </c>
      <c r="C246">
        <v>42.66</v>
      </c>
      <c r="D246">
        <v>41.580002</v>
      </c>
      <c r="E246">
        <v>42.380001</v>
      </c>
      <c r="F246">
        <v>3760000</v>
      </c>
      <c r="G246">
        <v>40.806798000000001</v>
      </c>
    </row>
    <row r="247" spans="1:7">
      <c r="A247" s="1">
        <v>42408</v>
      </c>
      <c r="B247">
        <v>42.889999000000003</v>
      </c>
      <c r="C247">
        <v>43.400002000000001</v>
      </c>
      <c r="D247">
        <v>41.82</v>
      </c>
      <c r="E247">
        <v>41.990001999999997</v>
      </c>
      <c r="F247">
        <v>5284300</v>
      </c>
      <c r="G247">
        <v>40.431275999999997</v>
      </c>
    </row>
    <row r="248" spans="1:7">
      <c r="A248" s="1">
        <v>42405</v>
      </c>
      <c r="B248">
        <v>42.09</v>
      </c>
      <c r="C248">
        <v>43.060001</v>
      </c>
      <c r="D248">
        <v>41.779998999999997</v>
      </c>
      <c r="E248">
        <v>42.91</v>
      </c>
      <c r="F248">
        <v>4116700</v>
      </c>
      <c r="G248">
        <v>41.317121999999998</v>
      </c>
    </row>
    <row r="249" spans="1:7">
      <c r="A249" s="1">
        <v>42404</v>
      </c>
      <c r="B249">
        <v>42.189999</v>
      </c>
      <c r="C249">
        <v>42.830002</v>
      </c>
      <c r="D249">
        <v>42.060001</v>
      </c>
      <c r="E249">
        <v>42.419998</v>
      </c>
      <c r="F249">
        <v>3162400</v>
      </c>
      <c r="G249">
        <v>40.845309999999998</v>
      </c>
    </row>
    <row r="250" spans="1:7">
      <c r="A250" s="1">
        <v>42403</v>
      </c>
      <c r="B250">
        <v>41.689999</v>
      </c>
      <c r="C250">
        <v>42.419998</v>
      </c>
      <c r="D250">
        <v>41.560001</v>
      </c>
      <c r="E250">
        <v>42.150002000000001</v>
      </c>
      <c r="F250">
        <v>3766800</v>
      </c>
      <c r="G250">
        <v>40.585335999999998</v>
      </c>
    </row>
    <row r="251" spans="1:7">
      <c r="A251" s="1">
        <v>42402</v>
      </c>
      <c r="B251">
        <v>41.130001</v>
      </c>
      <c r="C251">
        <v>41.48</v>
      </c>
      <c r="D251">
        <v>40.779998999999997</v>
      </c>
      <c r="E251">
        <v>41.450001</v>
      </c>
      <c r="F251">
        <v>3350400</v>
      </c>
      <c r="G251">
        <v>39.911321000000001</v>
      </c>
    </row>
    <row r="252" spans="1:7">
      <c r="A252" s="1">
        <v>42401</v>
      </c>
      <c r="B252">
        <v>41.16</v>
      </c>
      <c r="C252">
        <v>41.580002</v>
      </c>
      <c r="D252">
        <v>40.889999000000003</v>
      </c>
      <c r="E252">
        <v>41.380001</v>
      </c>
      <c r="F252">
        <v>3032700</v>
      </c>
      <c r="G252">
        <v>39.843919</v>
      </c>
    </row>
    <row r="253" spans="1:7">
      <c r="A253" s="1">
        <v>42398</v>
      </c>
      <c r="B253">
        <v>40.75</v>
      </c>
      <c r="C253">
        <v>41.439999</v>
      </c>
      <c r="D253">
        <v>40.720001000000003</v>
      </c>
      <c r="E253">
        <v>41.299999</v>
      </c>
      <c r="F253">
        <v>3503500</v>
      </c>
      <c r="G253">
        <v>39.766886999999997</v>
      </c>
    </row>
    <row r="254" spans="1:7">
      <c r="A254" s="1">
        <v>42397</v>
      </c>
      <c r="B254">
        <v>39.709999000000003</v>
      </c>
      <c r="C254">
        <v>40.68</v>
      </c>
      <c r="D254">
        <v>39.360000999999997</v>
      </c>
      <c r="E254">
        <v>40.369999</v>
      </c>
      <c r="F254">
        <v>2145300</v>
      </c>
      <c r="G254">
        <v>38.871409999999997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2" sqref="I2:L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7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f>AVERAGE(G1:G31)</f>
        <v>101.71305716666667</v>
      </c>
      <c r="K1" s="6">
        <f>AVERAGE(G1:G91)</f>
        <v>101.97807166666664</v>
      </c>
      <c r="L1" s="6">
        <f>AVERAGE(G1:G181)</f>
        <v>104.28967436111114</v>
      </c>
      <c r="M1" s="4"/>
      <c r="N1" s="4"/>
      <c r="O1" s="4"/>
      <c r="P1" s="4"/>
    </row>
    <row r="2" spans="1:17">
      <c r="A2" s="1">
        <v>42762</v>
      </c>
      <c r="B2">
        <v>102.58000199999999</v>
      </c>
      <c r="C2">
        <v>102.589996</v>
      </c>
      <c r="D2">
        <v>101.120003</v>
      </c>
      <c r="E2">
        <v>101.44000200000001</v>
      </c>
      <c r="F2">
        <v>556900</v>
      </c>
      <c r="G2">
        <v>101.44000200000001</v>
      </c>
      <c r="H2">
        <v>1</v>
      </c>
      <c r="I2">
        <v>3.02</v>
      </c>
      <c r="J2" s="25">
        <f>$I2/J1</f>
        <v>2.9691369860719439E-2</v>
      </c>
      <c r="K2" s="25">
        <f>$I2/K1</f>
        <v>2.9614209708449912E-2</v>
      </c>
      <c r="L2" s="25">
        <f>$I2/L1</f>
        <v>2.8957804485447085E-2</v>
      </c>
      <c r="M2" s="4"/>
      <c r="N2" s="4"/>
      <c r="O2" s="4"/>
      <c r="P2" s="4"/>
      <c r="Q2" t="s">
        <v>50</v>
      </c>
    </row>
    <row r="3" spans="1:17">
      <c r="A3" s="1">
        <v>42761</v>
      </c>
      <c r="B3">
        <v>102.389999</v>
      </c>
      <c r="C3">
        <v>103.010002</v>
      </c>
      <c r="D3">
        <v>101.599998</v>
      </c>
      <c r="E3">
        <v>102.279999</v>
      </c>
      <c r="F3">
        <v>845400</v>
      </c>
      <c r="G3">
        <v>102.279999</v>
      </c>
      <c r="H3">
        <f>H2+1</f>
        <v>2</v>
      </c>
      <c r="J3" s="4"/>
      <c r="K3" s="4"/>
      <c r="L3" s="4"/>
      <c r="M3" s="4"/>
      <c r="N3" s="4"/>
      <c r="O3" s="4"/>
      <c r="P3" s="4"/>
    </row>
    <row r="4" spans="1:17">
      <c r="A4" s="1">
        <v>42760</v>
      </c>
      <c r="B4">
        <v>102.650002</v>
      </c>
      <c r="C4">
        <v>102.69000200000001</v>
      </c>
      <c r="D4">
        <v>101.589996</v>
      </c>
      <c r="E4">
        <v>102.57</v>
      </c>
      <c r="F4">
        <v>1013400</v>
      </c>
      <c r="G4">
        <v>102.57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7">
      <c r="A5" s="1">
        <v>42759</v>
      </c>
      <c r="B5">
        <v>102.099998</v>
      </c>
      <c r="C5">
        <v>102.889999</v>
      </c>
      <c r="D5">
        <v>101.870003</v>
      </c>
      <c r="E5">
        <v>102.66999800000001</v>
      </c>
      <c r="F5">
        <v>1228900</v>
      </c>
      <c r="G5">
        <v>102.66999800000001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7">
      <c r="A6" s="1">
        <v>42758</v>
      </c>
      <c r="B6">
        <v>102.620003</v>
      </c>
      <c r="C6">
        <v>103.480003</v>
      </c>
      <c r="D6">
        <v>101.980003</v>
      </c>
      <c r="E6">
        <v>102.199997</v>
      </c>
      <c r="F6">
        <v>1207700</v>
      </c>
      <c r="G6">
        <v>102.199997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7">
      <c r="A7" s="1">
        <v>42755</v>
      </c>
      <c r="B7">
        <v>102.220001</v>
      </c>
      <c r="C7">
        <v>102.949997</v>
      </c>
      <c r="D7">
        <v>101.599998</v>
      </c>
      <c r="E7">
        <v>102.44000200000001</v>
      </c>
      <c r="F7">
        <v>789900</v>
      </c>
      <c r="G7">
        <v>102.44000200000001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7">
      <c r="A8" s="1">
        <v>42754</v>
      </c>
      <c r="B8">
        <v>103.620003</v>
      </c>
      <c r="C8">
        <v>103.620003</v>
      </c>
      <c r="D8">
        <v>101.769997</v>
      </c>
      <c r="E8">
        <v>102.08000199999999</v>
      </c>
      <c r="F8">
        <v>740200</v>
      </c>
      <c r="G8">
        <v>102.08000199999999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7">
      <c r="A9" s="1">
        <v>42753</v>
      </c>
      <c r="B9">
        <v>103.5</v>
      </c>
      <c r="C9">
        <v>104.25</v>
      </c>
      <c r="D9">
        <v>103.410004</v>
      </c>
      <c r="E9">
        <v>103.779999</v>
      </c>
      <c r="F9">
        <v>1015400</v>
      </c>
      <c r="G9">
        <v>103.779999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7">
      <c r="A10" s="1">
        <v>42752</v>
      </c>
      <c r="B10">
        <v>101.989998</v>
      </c>
      <c r="C10">
        <v>103.480003</v>
      </c>
      <c r="D10">
        <v>101.68</v>
      </c>
      <c r="E10">
        <v>103.400002</v>
      </c>
      <c r="F10">
        <v>771700</v>
      </c>
      <c r="G10">
        <v>103.400002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7">
      <c r="A11" s="1">
        <v>42748</v>
      </c>
      <c r="B11">
        <v>101.589996</v>
      </c>
      <c r="C11">
        <v>102.33000199999999</v>
      </c>
      <c r="D11">
        <v>101.16999800000001</v>
      </c>
      <c r="E11">
        <v>101.769997</v>
      </c>
      <c r="F11">
        <v>636000</v>
      </c>
      <c r="G11">
        <v>101.769997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7">
      <c r="A12" s="1">
        <v>42747</v>
      </c>
      <c r="B12">
        <v>102.139999</v>
      </c>
      <c r="C12">
        <v>102.900002</v>
      </c>
      <c r="D12">
        <v>101.279999</v>
      </c>
      <c r="E12">
        <v>101.839996</v>
      </c>
      <c r="F12">
        <v>806800</v>
      </c>
      <c r="G12">
        <v>101.839996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7">
      <c r="A13" s="1">
        <v>42746</v>
      </c>
      <c r="B13">
        <v>100.91999800000001</v>
      </c>
      <c r="C13">
        <v>102.519997</v>
      </c>
      <c r="D13">
        <v>100.800003</v>
      </c>
      <c r="E13">
        <v>102.129997</v>
      </c>
      <c r="F13">
        <v>1469200</v>
      </c>
      <c r="G13">
        <v>102.129997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7">
      <c r="A14" s="1">
        <v>42745</v>
      </c>
      <c r="B14">
        <v>101.040001</v>
      </c>
      <c r="C14">
        <v>101.699997</v>
      </c>
      <c r="D14">
        <v>100.089996</v>
      </c>
      <c r="E14">
        <v>101.05999799999999</v>
      </c>
      <c r="F14">
        <v>929300</v>
      </c>
      <c r="G14">
        <v>101.05999799999999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7">
      <c r="A15" s="1">
        <v>42744</v>
      </c>
      <c r="B15">
        <v>102.93</v>
      </c>
      <c r="C15">
        <v>103.629997</v>
      </c>
      <c r="D15">
        <v>101.279999</v>
      </c>
      <c r="E15">
        <v>101.379997</v>
      </c>
      <c r="F15">
        <v>1005100</v>
      </c>
      <c r="G15">
        <v>101.379997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7">
      <c r="A16" s="1">
        <v>42741</v>
      </c>
      <c r="B16">
        <v>101.449997</v>
      </c>
      <c r="C16">
        <v>103.160004</v>
      </c>
      <c r="D16">
        <v>101.209999</v>
      </c>
      <c r="E16">
        <v>102.91999800000001</v>
      </c>
      <c r="F16">
        <v>934600</v>
      </c>
      <c r="G16">
        <v>102.91999800000001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102</v>
      </c>
      <c r="C17">
        <v>102.260002</v>
      </c>
      <c r="D17">
        <v>100.120003</v>
      </c>
      <c r="E17">
        <v>101.760002</v>
      </c>
      <c r="F17">
        <v>2008100</v>
      </c>
      <c r="G17">
        <v>101.760002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101.389999</v>
      </c>
      <c r="C18">
        <v>103.139999</v>
      </c>
      <c r="D18">
        <v>101.16999800000001</v>
      </c>
      <c r="E18">
        <v>102</v>
      </c>
      <c r="F18">
        <v>1389100</v>
      </c>
      <c r="G18">
        <v>102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100.93</v>
      </c>
      <c r="C19">
        <v>101.260002</v>
      </c>
      <c r="D19">
        <v>99.849997999999999</v>
      </c>
      <c r="E19">
        <v>101.129997</v>
      </c>
      <c r="F19">
        <v>1113200</v>
      </c>
      <c r="G19">
        <v>101.129997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100.949997</v>
      </c>
      <c r="C20">
        <v>101.269997</v>
      </c>
      <c r="D20">
        <v>100.349998</v>
      </c>
      <c r="E20">
        <v>100.639999</v>
      </c>
      <c r="F20">
        <v>939800</v>
      </c>
      <c r="G20">
        <v>100.639999</v>
      </c>
      <c r="H20">
        <f t="shared" si="0"/>
        <v>19</v>
      </c>
      <c r="M20" s="6"/>
      <c r="N20" s="6"/>
      <c r="O20" s="6"/>
      <c r="P20" s="5" t="e">
        <f t="shared" ref="P20:P25" si="1">+O20/M20</f>
        <v>#DIV/0!</v>
      </c>
    </row>
    <row r="21" spans="1:16">
      <c r="A21" s="1">
        <v>42733</v>
      </c>
      <c r="B21">
        <v>100.43</v>
      </c>
      <c r="C21">
        <v>101.5</v>
      </c>
      <c r="D21">
        <v>100.129997</v>
      </c>
      <c r="E21">
        <v>100.989998</v>
      </c>
      <c r="F21">
        <v>763500</v>
      </c>
      <c r="G21">
        <v>100.989998</v>
      </c>
      <c r="H21">
        <f t="shared" si="0"/>
        <v>20</v>
      </c>
      <c r="M21" s="7"/>
      <c r="N21" s="7"/>
      <c r="O21" s="7"/>
      <c r="P21" s="5" t="e">
        <f t="shared" si="1"/>
        <v>#DIV/0!</v>
      </c>
    </row>
    <row r="22" spans="1:16">
      <c r="A22" s="1">
        <v>42732</v>
      </c>
      <c r="B22">
        <v>101.43</v>
      </c>
      <c r="C22">
        <v>101.43</v>
      </c>
      <c r="D22">
        <v>99.769997000000004</v>
      </c>
      <c r="E22">
        <v>99.919998000000007</v>
      </c>
      <c r="F22">
        <v>479000</v>
      </c>
      <c r="G22">
        <v>99.919998000000007</v>
      </c>
      <c r="H22">
        <f t="shared" si="0"/>
        <v>21</v>
      </c>
      <c r="J22" s="4"/>
      <c r="K22" s="7"/>
      <c r="L22" s="7"/>
      <c r="M22" s="7"/>
      <c r="N22" s="7"/>
      <c r="O22" s="7"/>
      <c r="P22" s="5" t="e">
        <f t="shared" si="1"/>
        <v>#DIV/0!</v>
      </c>
    </row>
    <row r="23" spans="1:16">
      <c r="A23" s="1">
        <v>42731</v>
      </c>
      <c r="B23">
        <v>100.779999</v>
      </c>
      <c r="C23">
        <v>101.43</v>
      </c>
      <c r="D23">
        <v>100.33000199999999</v>
      </c>
      <c r="E23">
        <v>101.230003</v>
      </c>
      <c r="F23">
        <v>466800</v>
      </c>
      <c r="G23">
        <v>101.230003</v>
      </c>
      <c r="H23">
        <f t="shared" si="0"/>
        <v>22</v>
      </c>
      <c r="J23" s="4"/>
      <c r="K23" s="7"/>
      <c r="L23" s="7"/>
      <c r="M23" s="7"/>
      <c r="N23" s="7"/>
      <c r="O23" s="7"/>
      <c r="P23" s="5" t="e">
        <f t="shared" si="1"/>
        <v>#DIV/0!</v>
      </c>
    </row>
    <row r="24" spans="1:16">
      <c r="A24" s="1">
        <v>42727</v>
      </c>
      <c r="B24">
        <v>102.199997</v>
      </c>
      <c r="C24">
        <v>102.519997</v>
      </c>
      <c r="D24">
        <v>101.349998</v>
      </c>
      <c r="E24">
        <v>101.66999800000001</v>
      </c>
      <c r="F24">
        <v>474800</v>
      </c>
      <c r="G24">
        <v>100.91500000000001</v>
      </c>
      <c r="H24">
        <f t="shared" si="0"/>
        <v>23</v>
      </c>
      <c r="J24" s="4"/>
      <c r="K24" s="7"/>
      <c r="L24" s="7"/>
      <c r="M24" s="7"/>
      <c r="N24" s="7"/>
      <c r="O24" s="7"/>
      <c r="P24" s="5" t="e">
        <f t="shared" si="1"/>
        <v>#DIV/0!</v>
      </c>
    </row>
    <row r="25" spans="1:16">
      <c r="A25" s="1">
        <v>42726</v>
      </c>
      <c r="B25">
        <v>102.129997</v>
      </c>
      <c r="C25">
        <v>102.55999799999999</v>
      </c>
      <c r="D25">
        <v>101.599998</v>
      </c>
      <c r="E25">
        <v>102.129997</v>
      </c>
      <c r="F25">
        <v>913800</v>
      </c>
      <c r="G25">
        <v>101.371584</v>
      </c>
      <c r="H25">
        <f t="shared" si="0"/>
        <v>24</v>
      </c>
      <c r="J25" s="4"/>
      <c r="K25" s="7"/>
      <c r="L25" s="7"/>
      <c r="M25" s="7"/>
      <c r="N25" s="7"/>
      <c r="O25" s="7"/>
      <c r="P25" s="5" t="e">
        <f t="shared" si="1"/>
        <v>#DIV/0!</v>
      </c>
    </row>
    <row r="26" spans="1:16">
      <c r="A26" s="1">
        <v>42725</v>
      </c>
      <c r="B26">
        <v>103.010002</v>
      </c>
      <c r="C26">
        <v>103.480003</v>
      </c>
      <c r="D26">
        <v>101.83000199999999</v>
      </c>
      <c r="E26">
        <v>101.839996</v>
      </c>
      <c r="F26">
        <v>1100800</v>
      </c>
      <c r="G26">
        <v>101.083736</v>
      </c>
      <c r="H26">
        <f t="shared" si="0"/>
        <v>25</v>
      </c>
    </row>
    <row r="27" spans="1:16">
      <c r="A27" s="1">
        <v>42724</v>
      </c>
      <c r="B27">
        <v>103.260002</v>
      </c>
      <c r="C27">
        <v>103.80999799999999</v>
      </c>
      <c r="D27">
        <v>102.910004</v>
      </c>
      <c r="E27">
        <v>103.099998</v>
      </c>
      <c r="F27">
        <v>788700</v>
      </c>
      <c r="G27">
        <v>102.33438200000001</v>
      </c>
      <c r="H27">
        <f t="shared" si="0"/>
        <v>26</v>
      </c>
      <c r="J27" s="2"/>
      <c r="M27" s="3"/>
    </row>
    <row r="28" spans="1:16">
      <c r="A28" s="1">
        <v>42723</v>
      </c>
      <c r="B28">
        <v>102.959999</v>
      </c>
      <c r="C28">
        <v>103.970001</v>
      </c>
      <c r="D28">
        <v>102.019997</v>
      </c>
      <c r="E28">
        <v>103.519997</v>
      </c>
      <c r="F28">
        <v>1285100</v>
      </c>
      <c r="G28">
        <v>102.751261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100.82</v>
      </c>
      <c r="C29">
        <v>102.339996</v>
      </c>
      <c r="D29">
        <v>100.730003</v>
      </c>
      <c r="E29">
        <v>102.139999</v>
      </c>
      <c r="F29">
        <v>2228600</v>
      </c>
      <c r="G29">
        <v>101.381511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100.269997</v>
      </c>
      <c r="C30">
        <v>101.160004</v>
      </c>
      <c r="D30">
        <v>99.480002999999996</v>
      </c>
      <c r="E30">
        <v>100.769997</v>
      </c>
      <c r="F30">
        <v>837700</v>
      </c>
      <c r="G30">
        <v>100.021682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104.08000199999999</v>
      </c>
      <c r="C31">
        <v>104.629997</v>
      </c>
      <c r="D31">
        <v>100.489998</v>
      </c>
      <c r="E31">
        <v>100.650002</v>
      </c>
      <c r="F31">
        <v>1013800</v>
      </c>
      <c r="G31">
        <v>99.902578000000005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103.41999800000001</v>
      </c>
      <c r="C32">
        <v>104.699997</v>
      </c>
      <c r="D32">
        <v>103.279999</v>
      </c>
      <c r="E32">
        <v>103.970001</v>
      </c>
      <c r="F32">
        <v>1056000</v>
      </c>
      <c r="G32">
        <v>103.197924</v>
      </c>
      <c r="H32">
        <f t="shared" si="0"/>
        <v>31</v>
      </c>
      <c r="J32" s="4"/>
      <c r="K32" s="4"/>
      <c r="L32" s="4"/>
      <c r="M32" s="4">
        <v>42290</v>
      </c>
      <c r="N32" s="4"/>
      <c r="O32" s="4"/>
      <c r="P32" s="4"/>
    </row>
    <row r="33" spans="1:16">
      <c r="A33" s="1">
        <v>42716</v>
      </c>
      <c r="B33">
        <v>100.30999799999999</v>
      </c>
      <c r="C33">
        <v>103.129997</v>
      </c>
      <c r="D33">
        <v>100.209999</v>
      </c>
      <c r="E33">
        <v>102.989998</v>
      </c>
      <c r="F33">
        <v>1164100</v>
      </c>
      <c r="G33">
        <v>102.22519800000001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99.709998999999996</v>
      </c>
      <c r="C34">
        <v>101.050003</v>
      </c>
      <c r="D34">
        <v>99.529999000000004</v>
      </c>
      <c r="E34">
        <v>100.709999</v>
      </c>
      <c r="F34">
        <v>1115800</v>
      </c>
      <c r="G34">
        <v>99.962130000000002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99.019997000000004</v>
      </c>
      <c r="C35">
        <v>99.760002</v>
      </c>
      <c r="D35">
        <v>98.489998</v>
      </c>
      <c r="E35">
        <v>99.580001999999993</v>
      </c>
      <c r="F35">
        <v>814900</v>
      </c>
      <c r="G35">
        <v>98.840524000000002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98.889999000000003</v>
      </c>
      <c r="C36">
        <v>99.650002000000001</v>
      </c>
      <c r="D36">
        <v>98.720000999999996</v>
      </c>
      <c r="E36">
        <v>99.519997000000004</v>
      </c>
      <c r="F36">
        <v>1234000</v>
      </c>
      <c r="G36">
        <v>98.780964999999995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99.419998000000007</v>
      </c>
      <c r="C37">
        <v>99.870002999999997</v>
      </c>
      <c r="D37">
        <v>98.589995999999999</v>
      </c>
      <c r="E37">
        <v>98.660004000000001</v>
      </c>
      <c r="F37">
        <v>1278600</v>
      </c>
      <c r="G37">
        <v>97.927357999999998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99.389999000000003</v>
      </c>
      <c r="C38">
        <v>99.510002</v>
      </c>
      <c r="D38">
        <v>98.120002999999997</v>
      </c>
      <c r="E38">
        <v>98.910004000000001</v>
      </c>
      <c r="F38">
        <v>940500</v>
      </c>
      <c r="G38">
        <v>98.175501999999994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99.860000999999997</v>
      </c>
      <c r="C39">
        <v>101.529999</v>
      </c>
      <c r="D39">
        <v>99.550003000000004</v>
      </c>
      <c r="E39">
        <v>99.900002000000001</v>
      </c>
      <c r="F39">
        <v>725800</v>
      </c>
      <c r="G39">
        <v>99.158147999999997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99.18</v>
      </c>
      <c r="C40">
        <v>99.779999000000004</v>
      </c>
      <c r="D40">
        <v>98.610000999999997</v>
      </c>
      <c r="E40">
        <v>99.349997999999999</v>
      </c>
      <c r="F40">
        <v>845100</v>
      </c>
      <c r="G40">
        <v>98.612228999999999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101.269997</v>
      </c>
      <c r="C41">
        <v>101.639999</v>
      </c>
      <c r="D41">
        <v>99.599997999999999</v>
      </c>
      <c r="E41">
        <v>99.800003000000004</v>
      </c>
      <c r="F41">
        <v>1489900</v>
      </c>
      <c r="G41">
        <v>99.058892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100.860001</v>
      </c>
      <c r="C42">
        <v>102.370003</v>
      </c>
      <c r="D42">
        <v>100.139999</v>
      </c>
      <c r="E42">
        <v>101.269997</v>
      </c>
      <c r="F42">
        <v>1216000</v>
      </c>
      <c r="G42">
        <v>100.51796899999999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99.650002000000001</v>
      </c>
      <c r="C43">
        <v>101.779999</v>
      </c>
      <c r="D43">
        <v>99.650002000000001</v>
      </c>
      <c r="E43">
        <v>101.25</v>
      </c>
      <c r="F43">
        <v>1832200</v>
      </c>
      <c r="G43">
        <v>100.498121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98.989998</v>
      </c>
      <c r="C44">
        <v>99.959998999999996</v>
      </c>
      <c r="D44">
        <v>98.830001999999993</v>
      </c>
      <c r="E44">
        <v>99.459998999999996</v>
      </c>
      <c r="F44">
        <v>428100</v>
      </c>
      <c r="G44">
        <v>98.721412999999998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100</v>
      </c>
      <c r="C45">
        <v>100.339996</v>
      </c>
      <c r="D45">
        <v>98.120002999999997</v>
      </c>
      <c r="E45">
        <v>98.68</v>
      </c>
      <c r="F45">
        <v>1327300</v>
      </c>
      <c r="G45">
        <v>97.947205999999994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99.949996999999996</v>
      </c>
      <c r="C46">
        <v>100.760002</v>
      </c>
      <c r="D46">
        <v>99.660004000000001</v>
      </c>
      <c r="E46">
        <v>100.19000200000001</v>
      </c>
      <c r="F46">
        <v>989000</v>
      </c>
      <c r="G46">
        <v>99.445994999999996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100.25</v>
      </c>
      <c r="C47">
        <v>100.32</v>
      </c>
      <c r="D47">
        <v>98.860000999999997</v>
      </c>
      <c r="E47">
        <v>99.709998999999996</v>
      </c>
      <c r="F47">
        <v>1281900</v>
      </c>
      <c r="G47">
        <v>98.969555999999997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99.459998999999996</v>
      </c>
      <c r="C48">
        <v>100.650002</v>
      </c>
      <c r="D48">
        <v>99.279999000000004</v>
      </c>
      <c r="E48">
        <v>99.82</v>
      </c>
      <c r="F48">
        <v>1974400</v>
      </c>
      <c r="G48">
        <v>99.078739999999996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98.040001000000004</v>
      </c>
      <c r="C49">
        <v>99.730002999999996</v>
      </c>
      <c r="D49">
        <v>98.040001000000004</v>
      </c>
      <c r="E49">
        <v>99.529999000000004</v>
      </c>
      <c r="F49">
        <v>1709500</v>
      </c>
      <c r="G49">
        <v>98.790892999999997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97.279999000000004</v>
      </c>
      <c r="C50">
        <v>98.349997999999999</v>
      </c>
      <c r="D50">
        <v>96.529999000000004</v>
      </c>
      <c r="E50">
        <v>98.309997999999993</v>
      </c>
      <c r="F50">
        <v>1851800</v>
      </c>
      <c r="G50">
        <v>97.579950999999994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95.330001999999993</v>
      </c>
      <c r="C51">
        <v>97.559997999999993</v>
      </c>
      <c r="D51">
        <v>94.849997999999999</v>
      </c>
      <c r="E51">
        <v>97.050003000000004</v>
      </c>
      <c r="F51">
        <v>1916600</v>
      </c>
      <c r="G51">
        <v>96.329312999999999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95.769997000000004</v>
      </c>
      <c r="C52">
        <v>95.769997000000004</v>
      </c>
      <c r="D52">
        <v>92.949996999999996</v>
      </c>
      <c r="E52">
        <v>94.739998</v>
      </c>
      <c r="F52">
        <v>3650300</v>
      </c>
      <c r="G52">
        <v>94.036462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97.220000999999996</v>
      </c>
      <c r="C53">
        <v>97.989998</v>
      </c>
      <c r="D53">
        <v>95.400002000000001</v>
      </c>
      <c r="E53">
        <v>95.690002000000007</v>
      </c>
      <c r="F53">
        <v>1783300</v>
      </c>
      <c r="G53">
        <v>94.979411999999996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98.739998</v>
      </c>
      <c r="C54">
        <v>99.040001000000004</v>
      </c>
      <c r="D54">
        <v>96.559997999999993</v>
      </c>
      <c r="E54">
        <v>97.239998</v>
      </c>
      <c r="F54">
        <v>2393600</v>
      </c>
      <c r="G54">
        <v>96.517897000000005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102.69000200000001</v>
      </c>
      <c r="C55">
        <v>102.69000200000001</v>
      </c>
      <c r="D55">
        <v>98.029999000000004</v>
      </c>
      <c r="E55">
        <v>99.669998000000007</v>
      </c>
      <c r="F55">
        <v>3926800</v>
      </c>
      <c r="G55">
        <v>98.929851999999997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104.099998</v>
      </c>
      <c r="C56">
        <v>104.94000200000001</v>
      </c>
      <c r="D56">
        <v>103.720001</v>
      </c>
      <c r="E56">
        <v>104.379997</v>
      </c>
      <c r="F56">
        <v>710800</v>
      </c>
      <c r="G56">
        <v>103.60487500000001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102.739998</v>
      </c>
      <c r="C57">
        <v>104.110001</v>
      </c>
      <c r="D57">
        <v>101.93</v>
      </c>
      <c r="E57">
        <v>104.07</v>
      </c>
      <c r="F57">
        <v>1421800</v>
      </c>
      <c r="G57">
        <v>103.29718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101.470001</v>
      </c>
      <c r="C58">
        <v>103.43</v>
      </c>
      <c r="D58">
        <v>101.470001</v>
      </c>
      <c r="E58">
        <v>102.099998</v>
      </c>
      <c r="F58">
        <v>1944100</v>
      </c>
      <c r="G58">
        <v>101.341808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99.080001999999993</v>
      </c>
      <c r="C59">
        <v>101.300003</v>
      </c>
      <c r="D59">
        <v>98.690002000000007</v>
      </c>
      <c r="E59">
        <v>100.980003</v>
      </c>
      <c r="F59">
        <v>1402800</v>
      </c>
      <c r="G59">
        <v>100.23012900000001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104.849998</v>
      </c>
      <c r="C60">
        <v>105.220001</v>
      </c>
      <c r="D60">
        <v>99.07</v>
      </c>
      <c r="E60">
        <v>99.360000999999997</v>
      </c>
      <c r="F60">
        <v>4334600</v>
      </c>
      <c r="G60">
        <v>98.622157000000001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107.099998</v>
      </c>
      <c r="C61">
        <v>107.099998</v>
      </c>
      <c r="D61">
        <v>104.540001</v>
      </c>
      <c r="E61">
        <v>104.849998</v>
      </c>
      <c r="F61">
        <v>1056800</v>
      </c>
      <c r="G61">
        <v>104.071386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105.66999800000001</v>
      </c>
      <c r="C62">
        <v>107.639999</v>
      </c>
      <c r="D62">
        <v>105.459999</v>
      </c>
      <c r="E62">
        <v>107.099998</v>
      </c>
      <c r="F62">
        <v>1202600</v>
      </c>
      <c r="G62">
        <v>106.304678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104.80999799999999</v>
      </c>
      <c r="C63">
        <v>105.839996</v>
      </c>
      <c r="D63">
        <v>104.150002</v>
      </c>
      <c r="E63">
        <v>105.099998</v>
      </c>
      <c r="F63">
        <v>682900</v>
      </c>
      <c r="G63">
        <v>104.31953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104.80999799999999</v>
      </c>
      <c r="C64">
        <v>105.230003</v>
      </c>
      <c r="D64">
        <v>103.360001</v>
      </c>
      <c r="E64">
        <v>104.57</v>
      </c>
      <c r="F64">
        <v>1258300</v>
      </c>
      <c r="G64">
        <v>103.79346700000001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106.209999</v>
      </c>
      <c r="C65">
        <v>109.41999800000001</v>
      </c>
      <c r="D65">
        <v>104.970001</v>
      </c>
      <c r="E65">
        <v>105.349998</v>
      </c>
      <c r="F65">
        <v>1699400</v>
      </c>
      <c r="G65">
        <v>104.567673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104.989998</v>
      </c>
      <c r="C66">
        <v>106.43</v>
      </c>
      <c r="D66">
        <v>104.839996</v>
      </c>
      <c r="E66">
        <v>106.410004</v>
      </c>
      <c r="F66">
        <v>684400</v>
      </c>
      <c r="G66">
        <v>105.61980699999999</v>
      </c>
      <c r="H66">
        <f t="shared" si="0"/>
        <v>65</v>
      </c>
      <c r="J66" s="4"/>
      <c r="K66" s="4"/>
      <c r="L66" s="4"/>
      <c r="M66" s="4"/>
      <c r="N66" s="4"/>
      <c r="O66" s="4"/>
      <c r="P66" s="4"/>
    </row>
    <row r="67" spans="1:16">
      <c r="A67" s="1">
        <v>42667</v>
      </c>
      <c r="B67">
        <v>105.389999</v>
      </c>
      <c r="C67">
        <v>105.80999799999999</v>
      </c>
      <c r="D67">
        <v>104.629997</v>
      </c>
      <c r="E67">
        <v>105.209999</v>
      </c>
      <c r="F67">
        <v>995500</v>
      </c>
      <c r="G67">
        <v>104.428713</v>
      </c>
      <c r="H67">
        <f t="shared" si="0"/>
        <v>66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104.83000199999999</v>
      </c>
      <c r="C68">
        <v>105.16999800000001</v>
      </c>
      <c r="D68">
        <v>104.360001</v>
      </c>
      <c r="E68">
        <v>104.849998</v>
      </c>
      <c r="F68">
        <v>696500</v>
      </c>
      <c r="G68">
        <v>104.071386</v>
      </c>
      <c r="H68">
        <f t="shared" ref="H68:H131" si="2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104.779999</v>
      </c>
      <c r="C69">
        <v>105.57</v>
      </c>
      <c r="D69">
        <v>104.660004</v>
      </c>
      <c r="E69">
        <v>105.349998</v>
      </c>
      <c r="F69">
        <v>1017000</v>
      </c>
      <c r="G69">
        <v>104.567673</v>
      </c>
      <c r="H69">
        <f t="shared" si="2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105.199997</v>
      </c>
      <c r="C70">
        <v>105.400002</v>
      </c>
      <c r="D70">
        <v>104.58000199999999</v>
      </c>
      <c r="E70">
        <v>104.650002</v>
      </c>
      <c r="F70">
        <v>809900</v>
      </c>
      <c r="G70">
        <v>103.872874</v>
      </c>
      <c r="H70">
        <f t="shared" si="2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105.199997</v>
      </c>
      <c r="C71">
        <v>105.529999</v>
      </c>
      <c r="D71">
        <v>103.900002</v>
      </c>
      <c r="E71">
        <v>105.05999799999999</v>
      </c>
      <c r="F71">
        <v>582100</v>
      </c>
      <c r="G71">
        <v>104.279826</v>
      </c>
      <c r="H71">
        <f t="shared" si="2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104.19000200000001</v>
      </c>
      <c r="C72">
        <v>104.58000199999999</v>
      </c>
      <c r="D72">
        <v>103.94000200000001</v>
      </c>
      <c r="E72">
        <v>104.459999</v>
      </c>
      <c r="F72">
        <v>774400</v>
      </c>
      <c r="G72">
        <v>103.68428299999999</v>
      </c>
      <c r="H72">
        <f t="shared" si="2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105.209999</v>
      </c>
      <c r="C73">
        <v>105.209999</v>
      </c>
      <c r="D73">
        <v>103.68</v>
      </c>
      <c r="E73">
        <v>104.010002</v>
      </c>
      <c r="F73">
        <v>975000</v>
      </c>
      <c r="G73">
        <v>103.237628</v>
      </c>
      <c r="H73">
        <f t="shared" si="2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103.639999</v>
      </c>
      <c r="C74">
        <v>105.230003</v>
      </c>
      <c r="D74">
        <v>103.139999</v>
      </c>
      <c r="E74">
        <v>104.599998</v>
      </c>
      <c r="F74">
        <v>1042200</v>
      </c>
      <c r="G74">
        <v>103.82324300000001</v>
      </c>
      <c r="H74">
        <f t="shared" si="2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103.050003</v>
      </c>
      <c r="C75">
        <v>103.75</v>
      </c>
      <c r="D75">
        <v>102.699997</v>
      </c>
      <c r="E75">
        <v>103.489998</v>
      </c>
      <c r="F75">
        <v>1110900</v>
      </c>
      <c r="G75">
        <v>102.721485</v>
      </c>
      <c r="H75">
        <f t="shared" si="2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103.949997</v>
      </c>
      <c r="C76">
        <v>103.949997</v>
      </c>
      <c r="D76">
        <v>102.209999</v>
      </c>
      <c r="E76">
        <v>102.769997</v>
      </c>
      <c r="F76">
        <v>1139500</v>
      </c>
      <c r="G76">
        <v>102.00682999999999</v>
      </c>
      <c r="H76">
        <f t="shared" si="2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103.010002</v>
      </c>
      <c r="C77">
        <v>104.41999800000001</v>
      </c>
      <c r="D77">
        <v>102.959999</v>
      </c>
      <c r="E77">
        <v>104.30999799999999</v>
      </c>
      <c r="F77">
        <v>964700</v>
      </c>
      <c r="G77">
        <v>103.53539499999999</v>
      </c>
      <c r="H77">
        <f t="shared" si="2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103.44000200000001</v>
      </c>
      <c r="C78">
        <v>104.550003</v>
      </c>
      <c r="D78">
        <v>102.57</v>
      </c>
      <c r="E78">
        <v>102.660004</v>
      </c>
      <c r="F78">
        <v>1200100</v>
      </c>
      <c r="G78">
        <v>101.897654</v>
      </c>
      <c r="H78">
        <f t="shared" si="2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102.449997</v>
      </c>
      <c r="C79">
        <v>103.489998</v>
      </c>
      <c r="D79">
        <v>101.699997</v>
      </c>
      <c r="E79">
        <v>103.089996</v>
      </c>
      <c r="F79">
        <v>890300</v>
      </c>
      <c r="G79">
        <v>102.324454</v>
      </c>
      <c r="H79">
        <f t="shared" si="2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103.010002</v>
      </c>
      <c r="C80">
        <v>104.230003</v>
      </c>
      <c r="D80">
        <v>102.43</v>
      </c>
      <c r="E80">
        <v>102.730003</v>
      </c>
      <c r="F80">
        <v>1588500</v>
      </c>
      <c r="G80">
        <v>101.967134</v>
      </c>
      <c r="H80">
        <f t="shared" si="2"/>
        <v>79</v>
      </c>
      <c r="J80" s="4"/>
      <c r="K80" s="4"/>
      <c r="L80" s="4"/>
      <c r="M80" s="4"/>
      <c r="N80" s="4"/>
      <c r="O80" s="4"/>
      <c r="P80" s="4"/>
    </row>
    <row r="81" spans="1:8">
      <c r="A81" s="1">
        <v>42647</v>
      </c>
      <c r="B81">
        <v>104.790001</v>
      </c>
      <c r="C81">
        <v>104.790001</v>
      </c>
      <c r="D81">
        <v>101.91999800000001</v>
      </c>
      <c r="E81">
        <v>102.720001</v>
      </c>
      <c r="F81">
        <v>1581500</v>
      </c>
      <c r="G81">
        <v>101.957206</v>
      </c>
      <c r="H81">
        <f t="shared" si="2"/>
        <v>80</v>
      </c>
    </row>
    <row r="82" spans="1:8">
      <c r="A82" s="1">
        <v>42646</v>
      </c>
      <c r="B82">
        <v>107</v>
      </c>
      <c r="C82">
        <v>107</v>
      </c>
      <c r="D82">
        <v>104.55999799999999</v>
      </c>
      <c r="E82">
        <v>105.08000199999999</v>
      </c>
      <c r="F82">
        <v>1217300</v>
      </c>
      <c r="G82">
        <v>104.299682</v>
      </c>
      <c r="H82">
        <f t="shared" si="2"/>
        <v>81</v>
      </c>
    </row>
    <row r="83" spans="1:8">
      <c r="A83" s="1">
        <v>42643</v>
      </c>
      <c r="B83">
        <v>107.529999</v>
      </c>
      <c r="C83">
        <v>107.949997</v>
      </c>
      <c r="D83">
        <v>106.93</v>
      </c>
      <c r="E83">
        <v>107.19000200000001</v>
      </c>
      <c r="F83">
        <v>1813400</v>
      </c>
      <c r="G83">
        <v>106.394013</v>
      </c>
      <c r="H83">
        <f t="shared" si="2"/>
        <v>82</v>
      </c>
    </row>
    <row r="84" spans="1:8">
      <c r="A84" s="1">
        <v>42642</v>
      </c>
      <c r="B84">
        <v>108.410004</v>
      </c>
      <c r="C84">
        <v>108.529999</v>
      </c>
      <c r="D84">
        <v>106.69000200000001</v>
      </c>
      <c r="E84">
        <v>106.949997</v>
      </c>
      <c r="F84">
        <v>1104300</v>
      </c>
      <c r="G84">
        <v>106.15579</v>
      </c>
      <c r="H84">
        <f t="shared" si="2"/>
        <v>83</v>
      </c>
    </row>
    <row r="85" spans="1:8">
      <c r="A85" s="1">
        <v>42641</v>
      </c>
      <c r="B85">
        <v>108.43</v>
      </c>
      <c r="C85">
        <v>109.010002</v>
      </c>
      <c r="D85">
        <v>107.370003</v>
      </c>
      <c r="E85">
        <v>108.650002</v>
      </c>
      <c r="F85">
        <v>842600</v>
      </c>
      <c r="G85">
        <v>107.843171</v>
      </c>
      <c r="H85">
        <f t="shared" si="2"/>
        <v>84</v>
      </c>
    </row>
    <row r="86" spans="1:8">
      <c r="A86" s="1">
        <v>42640</v>
      </c>
      <c r="B86">
        <v>110.370003</v>
      </c>
      <c r="C86">
        <v>111.139999</v>
      </c>
      <c r="D86">
        <v>107.91999800000001</v>
      </c>
      <c r="E86">
        <v>108.18</v>
      </c>
      <c r="F86">
        <v>1312300</v>
      </c>
      <c r="G86">
        <v>107.37666</v>
      </c>
      <c r="H86">
        <f t="shared" si="2"/>
        <v>85</v>
      </c>
    </row>
    <row r="87" spans="1:8">
      <c r="A87" s="1">
        <v>42639</v>
      </c>
      <c r="B87">
        <v>109.989998</v>
      </c>
      <c r="C87">
        <v>110.970001</v>
      </c>
      <c r="D87">
        <v>109.519997</v>
      </c>
      <c r="E87">
        <v>110.760002</v>
      </c>
      <c r="F87">
        <v>1661300</v>
      </c>
      <c r="G87">
        <v>109.188104</v>
      </c>
      <c r="H87">
        <f t="shared" si="2"/>
        <v>86</v>
      </c>
    </row>
    <row r="88" spans="1:8">
      <c r="A88" s="1">
        <v>42636</v>
      </c>
      <c r="B88">
        <v>110.019997</v>
      </c>
      <c r="C88">
        <v>110.470001</v>
      </c>
      <c r="D88">
        <v>109.730003</v>
      </c>
      <c r="E88">
        <v>109.910004</v>
      </c>
      <c r="F88">
        <v>1073500</v>
      </c>
      <c r="G88">
        <v>108.35016899999999</v>
      </c>
      <c r="H88">
        <f t="shared" si="2"/>
        <v>87</v>
      </c>
    </row>
    <row r="89" spans="1:8">
      <c r="A89" s="1">
        <v>42635</v>
      </c>
      <c r="B89">
        <v>110.769997</v>
      </c>
      <c r="C89">
        <v>111.400002</v>
      </c>
      <c r="D89">
        <v>109.83000199999999</v>
      </c>
      <c r="E89">
        <v>110.58000199999999</v>
      </c>
      <c r="F89">
        <v>892400</v>
      </c>
      <c r="G89">
        <v>109.010659</v>
      </c>
      <c r="H89">
        <f t="shared" si="2"/>
        <v>88</v>
      </c>
    </row>
    <row r="90" spans="1:8">
      <c r="A90" s="1">
        <v>42634</v>
      </c>
      <c r="B90">
        <v>108.07</v>
      </c>
      <c r="C90">
        <v>110.32</v>
      </c>
      <c r="D90">
        <v>108.07</v>
      </c>
      <c r="E90">
        <v>110.269997</v>
      </c>
      <c r="F90">
        <v>1472300</v>
      </c>
      <c r="G90">
        <v>108.70505300000001</v>
      </c>
      <c r="H90">
        <f t="shared" si="2"/>
        <v>89</v>
      </c>
    </row>
    <row r="91" spans="1:8">
      <c r="A91" s="1">
        <v>42633</v>
      </c>
      <c r="B91">
        <v>108.18</v>
      </c>
      <c r="C91">
        <v>109.489998</v>
      </c>
      <c r="D91">
        <v>108.160004</v>
      </c>
      <c r="E91">
        <v>108.41999800000001</v>
      </c>
      <c r="F91">
        <v>1468000</v>
      </c>
      <c r="G91">
        <v>106.88131</v>
      </c>
      <c r="H91">
        <f t="shared" si="2"/>
        <v>90</v>
      </c>
    </row>
    <row r="92" spans="1:8">
      <c r="A92" s="1">
        <v>42632</v>
      </c>
      <c r="B92">
        <v>106.790001</v>
      </c>
      <c r="C92">
        <v>108.08000199999999</v>
      </c>
      <c r="D92">
        <v>106.489998</v>
      </c>
      <c r="E92">
        <v>107.94000200000001</v>
      </c>
      <c r="F92">
        <v>1603600</v>
      </c>
      <c r="G92">
        <v>106.408126</v>
      </c>
      <c r="H92">
        <f t="shared" si="2"/>
        <v>91</v>
      </c>
    </row>
    <row r="93" spans="1:8">
      <c r="A93" s="1">
        <v>42629</v>
      </c>
      <c r="B93">
        <v>105.32</v>
      </c>
      <c r="C93">
        <v>106.769997</v>
      </c>
      <c r="D93">
        <v>104.370003</v>
      </c>
      <c r="E93">
        <v>106.620003</v>
      </c>
      <c r="F93">
        <v>4958500</v>
      </c>
      <c r="G93">
        <v>105.10686</v>
      </c>
      <c r="H93">
        <f t="shared" si="2"/>
        <v>92</v>
      </c>
    </row>
    <row r="94" spans="1:8">
      <c r="A94" s="1">
        <v>42628</v>
      </c>
      <c r="B94">
        <v>104.029999</v>
      </c>
      <c r="C94">
        <v>105.55999799999999</v>
      </c>
      <c r="D94">
        <v>103.660004</v>
      </c>
      <c r="E94">
        <v>105.199997</v>
      </c>
      <c r="F94">
        <v>1688100</v>
      </c>
      <c r="G94">
        <v>103.70700600000001</v>
      </c>
      <c r="H94">
        <f t="shared" si="2"/>
        <v>93</v>
      </c>
    </row>
    <row r="95" spans="1:8">
      <c r="A95" s="1">
        <v>42627</v>
      </c>
      <c r="B95">
        <v>102.779999</v>
      </c>
      <c r="C95">
        <v>104.150002</v>
      </c>
      <c r="D95">
        <v>102.349998</v>
      </c>
      <c r="E95">
        <v>104.129997</v>
      </c>
      <c r="F95">
        <v>2091600</v>
      </c>
      <c r="G95">
        <v>102.652192</v>
      </c>
      <c r="H95">
        <f t="shared" si="2"/>
        <v>94</v>
      </c>
    </row>
    <row r="96" spans="1:8">
      <c r="A96" s="1">
        <v>42626</v>
      </c>
      <c r="B96">
        <v>104.360001</v>
      </c>
      <c r="C96">
        <v>104.360001</v>
      </c>
      <c r="D96">
        <v>102.150002</v>
      </c>
      <c r="E96">
        <v>102.529999</v>
      </c>
      <c r="F96">
        <v>1098500</v>
      </c>
      <c r="G96">
        <v>101.074901</v>
      </c>
      <c r="H96">
        <f t="shared" si="2"/>
        <v>95</v>
      </c>
    </row>
    <row r="97" spans="1:8">
      <c r="A97" s="1">
        <v>42625</v>
      </c>
      <c r="B97">
        <v>102.610001</v>
      </c>
      <c r="C97">
        <v>104.860001</v>
      </c>
      <c r="D97">
        <v>102.370003</v>
      </c>
      <c r="E97">
        <v>104.529999</v>
      </c>
      <c r="F97">
        <v>1747600</v>
      </c>
      <c r="G97">
        <v>103.04651699999999</v>
      </c>
      <c r="H97">
        <f t="shared" si="2"/>
        <v>96</v>
      </c>
    </row>
    <row r="98" spans="1:8">
      <c r="A98" s="1">
        <v>42622</v>
      </c>
      <c r="B98">
        <v>106.300003</v>
      </c>
      <c r="C98">
        <v>106.660004</v>
      </c>
      <c r="D98">
        <v>102.870003</v>
      </c>
      <c r="E98">
        <v>102.900002</v>
      </c>
      <c r="F98">
        <v>1864800</v>
      </c>
      <c r="G98">
        <v>101.439652</v>
      </c>
      <c r="H98">
        <f t="shared" si="2"/>
        <v>97</v>
      </c>
    </row>
    <row r="99" spans="1:8">
      <c r="A99" s="1">
        <v>42621</v>
      </c>
      <c r="B99">
        <v>105.550003</v>
      </c>
      <c r="C99">
        <v>107.32</v>
      </c>
      <c r="D99">
        <v>105.550003</v>
      </c>
      <c r="E99">
        <v>107.05999799999999</v>
      </c>
      <c r="F99">
        <v>1329700</v>
      </c>
      <c r="G99">
        <v>105.54061</v>
      </c>
      <c r="H99">
        <f t="shared" si="2"/>
        <v>98</v>
      </c>
    </row>
    <row r="100" spans="1:8">
      <c r="A100" s="1">
        <v>42620</v>
      </c>
      <c r="B100">
        <v>105.800003</v>
      </c>
      <c r="C100">
        <v>106.08000199999999</v>
      </c>
      <c r="D100">
        <v>105.550003</v>
      </c>
      <c r="E100">
        <v>106.040001</v>
      </c>
      <c r="F100">
        <v>799800</v>
      </c>
      <c r="G100">
        <v>104.535089</v>
      </c>
      <c r="H100">
        <f t="shared" si="2"/>
        <v>99</v>
      </c>
    </row>
    <row r="101" spans="1:8">
      <c r="A101" s="1">
        <v>42619</v>
      </c>
      <c r="B101">
        <v>104.599998</v>
      </c>
      <c r="C101">
        <v>106.139999</v>
      </c>
      <c r="D101">
        <v>104.19000200000001</v>
      </c>
      <c r="E101">
        <v>106.089996</v>
      </c>
      <c r="F101">
        <v>1521500</v>
      </c>
      <c r="G101">
        <v>104.58437499999999</v>
      </c>
      <c r="H101">
        <f t="shared" si="2"/>
        <v>100</v>
      </c>
    </row>
    <row r="102" spans="1:8">
      <c r="A102" s="1">
        <v>42615</v>
      </c>
      <c r="B102">
        <v>103.739998</v>
      </c>
      <c r="C102">
        <v>104.889999</v>
      </c>
      <c r="D102">
        <v>103.239998</v>
      </c>
      <c r="E102">
        <v>104.300003</v>
      </c>
      <c r="F102">
        <v>908100</v>
      </c>
      <c r="G102">
        <v>102.819785</v>
      </c>
      <c r="H102">
        <f t="shared" si="2"/>
        <v>101</v>
      </c>
    </row>
    <row r="103" spans="1:8">
      <c r="A103" s="1">
        <v>42614</v>
      </c>
      <c r="B103">
        <v>104.699997</v>
      </c>
      <c r="C103">
        <v>104.870003</v>
      </c>
      <c r="D103">
        <v>103.379997</v>
      </c>
      <c r="E103">
        <v>103.699997</v>
      </c>
      <c r="F103">
        <v>846000</v>
      </c>
      <c r="G103">
        <v>102.22829400000001</v>
      </c>
      <c r="H103">
        <f t="shared" si="2"/>
        <v>102</v>
      </c>
    </row>
    <row r="104" spans="1:8">
      <c r="A104" s="1">
        <v>42613</v>
      </c>
      <c r="B104">
        <v>104.099998</v>
      </c>
      <c r="C104">
        <v>104.730003</v>
      </c>
      <c r="D104">
        <v>103.620003</v>
      </c>
      <c r="E104">
        <v>104.629997</v>
      </c>
      <c r="F104">
        <v>1277400</v>
      </c>
      <c r="G104">
        <v>103.145096</v>
      </c>
      <c r="H104">
        <f t="shared" si="2"/>
        <v>103</v>
      </c>
    </row>
    <row r="105" spans="1:8">
      <c r="A105" s="1">
        <v>42612</v>
      </c>
      <c r="B105">
        <v>104.949997</v>
      </c>
      <c r="C105">
        <v>105.370003</v>
      </c>
      <c r="D105">
        <v>103.730003</v>
      </c>
      <c r="E105">
        <v>104.050003</v>
      </c>
      <c r="F105">
        <v>1099100</v>
      </c>
      <c r="G105">
        <v>102.57333300000001</v>
      </c>
      <c r="H105">
        <f t="shared" si="2"/>
        <v>104</v>
      </c>
    </row>
    <row r="106" spans="1:8">
      <c r="A106" s="1">
        <v>42611</v>
      </c>
      <c r="B106">
        <v>104.83000199999999</v>
      </c>
      <c r="C106">
        <v>105.410004</v>
      </c>
      <c r="D106">
        <v>104.410004</v>
      </c>
      <c r="E106">
        <v>104.75</v>
      </c>
      <c r="F106">
        <v>1209200</v>
      </c>
      <c r="G106">
        <v>103.263396</v>
      </c>
      <c r="H106">
        <f t="shared" si="2"/>
        <v>105</v>
      </c>
    </row>
    <row r="107" spans="1:8">
      <c r="A107" s="1">
        <v>42608</v>
      </c>
      <c r="B107">
        <v>106.860001</v>
      </c>
      <c r="C107">
        <v>107.239998</v>
      </c>
      <c r="D107">
        <v>103.91999800000001</v>
      </c>
      <c r="E107">
        <v>104.44000200000001</v>
      </c>
      <c r="F107">
        <v>1235000</v>
      </c>
      <c r="G107">
        <v>102.957798</v>
      </c>
      <c r="H107">
        <f t="shared" si="2"/>
        <v>106</v>
      </c>
    </row>
    <row r="108" spans="1:8">
      <c r="A108" s="1">
        <v>42607</v>
      </c>
      <c r="B108">
        <v>106.75</v>
      </c>
      <c r="C108">
        <v>107.160004</v>
      </c>
      <c r="D108">
        <v>106.279999</v>
      </c>
      <c r="E108">
        <v>106.510002</v>
      </c>
      <c r="F108">
        <v>778400</v>
      </c>
      <c r="G108">
        <v>104.99842</v>
      </c>
      <c r="H108">
        <f t="shared" si="2"/>
        <v>107</v>
      </c>
    </row>
    <row r="109" spans="1:8">
      <c r="A109" s="1">
        <v>42606</v>
      </c>
      <c r="B109">
        <v>106.800003</v>
      </c>
      <c r="C109">
        <v>107.139999</v>
      </c>
      <c r="D109">
        <v>105.83000199999999</v>
      </c>
      <c r="E109">
        <v>106.800003</v>
      </c>
      <c r="F109">
        <v>726900</v>
      </c>
      <c r="G109">
        <v>105.284305</v>
      </c>
      <c r="H109">
        <f t="shared" si="2"/>
        <v>108</v>
      </c>
    </row>
    <row r="110" spans="1:8">
      <c r="A110" s="1">
        <v>42605</v>
      </c>
      <c r="B110">
        <v>107.730003</v>
      </c>
      <c r="C110">
        <v>108.58000199999999</v>
      </c>
      <c r="D110">
        <v>106.83000199999999</v>
      </c>
      <c r="E110">
        <v>106.870003</v>
      </c>
      <c r="F110">
        <v>689100</v>
      </c>
      <c r="G110">
        <v>105.353312</v>
      </c>
      <c r="H110">
        <f t="shared" si="2"/>
        <v>109</v>
      </c>
    </row>
    <row r="111" spans="1:8">
      <c r="A111" s="1">
        <v>42604</v>
      </c>
      <c r="B111">
        <v>108.16999800000001</v>
      </c>
      <c r="C111">
        <v>108.589996</v>
      </c>
      <c r="D111">
        <v>107.58000199999999</v>
      </c>
      <c r="E111">
        <v>107.760002</v>
      </c>
      <c r="F111">
        <v>684400</v>
      </c>
      <c r="G111">
        <v>106.23068000000001</v>
      </c>
      <c r="H111">
        <f t="shared" si="2"/>
        <v>110</v>
      </c>
    </row>
    <row r="112" spans="1:8">
      <c r="A112" s="1">
        <v>42601</v>
      </c>
      <c r="B112">
        <v>108.050003</v>
      </c>
      <c r="C112">
        <v>108.629997</v>
      </c>
      <c r="D112">
        <v>107.230003</v>
      </c>
      <c r="E112">
        <v>107.949997</v>
      </c>
      <c r="F112">
        <v>1052900</v>
      </c>
      <c r="G112">
        <v>106.417979</v>
      </c>
      <c r="H112">
        <f t="shared" si="2"/>
        <v>111</v>
      </c>
    </row>
    <row r="113" spans="1:8">
      <c r="A113" s="1">
        <v>42600</v>
      </c>
      <c r="B113">
        <v>105.949997</v>
      </c>
      <c r="C113">
        <v>108.480003</v>
      </c>
      <c r="D113">
        <v>105.949997</v>
      </c>
      <c r="E113">
        <v>108.459999</v>
      </c>
      <c r="F113">
        <v>1452500</v>
      </c>
      <c r="G113">
        <v>106.920743</v>
      </c>
      <c r="H113">
        <f t="shared" si="2"/>
        <v>112</v>
      </c>
    </row>
    <row r="114" spans="1:8">
      <c r="A114" s="1">
        <v>42599</v>
      </c>
      <c r="B114">
        <v>104.760002</v>
      </c>
      <c r="C114">
        <v>106.32</v>
      </c>
      <c r="D114">
        <v>103.910004</v>
      </c>
      <c r="E114">
        <v>106.209999</v>
      </c>
      <c r="F114">
        <v>1323200</v>
      </c>
      <c r="G114">
        <v>104.702675</v>
      </c>
      <c r="H114">
        <f t="shared" si="2"/>
        <v>113</v>
      </c>
    </row>
    <row r="115" spans="1:8">
      <c r="A115" s="1">
        <v>42598</v>
      </c>
      <c r="B115">
        <v>105.720001</v>
      </c>
      <c r="C115">
        <v>105.900002</v>
      </c>
      <c r="D115">
        <v>104.720001</v>
      </c>
      <c r="E115">
        <v>104.800003</v>
      </c>
      <c r="F115">
        <v>692100</v>
      </c>
      <c r="G115">
        <v>103.31268900000001</v>
      </c>
      <c r="H115">
        <f t="shared" si="2"/>
        <v>114</v>
      </c>
    </row>
    <row r="116" spans="1:8">
      <c r="A116" s="1">
        <v>42597</v>
      </c>
      <c r="B116">
        <v>106.949997</v>
      </c>
      <c r="C116">
        <v>107.599998</v>
      </c>
      <c r="D116">
        <v>105.83000199999999</v>
      </c>
      <c r="E116">
        <v>105.910004</v>
      </c>
      <c r="F116">
        <v>810000</v>
      </c>
      <c r="G116">
        <v>104.406937</v>
      </c>
      <c r="H116">
        <f t="shared" si="2"/>
        <v>115</v>
      </c>
    </row>
    <row r="117" spans="1:8">
      <c r="A117" s="1">
        <v>42594</v>
      </c>
      <c r="B117">
        <v>106.989998</v>
      </c>
      <c r="C117">
        <v>107.839996</v>
      </c>
      <c r="D117">
        <v>106.69000200000001</v>
      </c>
      <c r="E117">
        <v>106.989998</v>
      </c>
      <c r="F117">
        <v>527800</v>
      </c>
      <c r="G117">
        <v>105.471604</v>
      </c>
      <c r="H117">
        <f t="shared" si="2"/>
        <v>116</v>
      </c>
    </row>
    <row r="118" spans="1:8">
      <c r="A118" s="1">
        <v>42593</v>
      </c>
      <c r="B118">
        <v>106.860001</v>
      </c>
      <c r="C118">
        <v>107.05999799999999</v>
      </c>
      <c r="D118">
        <v>106.410004</v>
      </c>
      <c r="E118">
        <v>106.989998</v>
      </c>
      <c r="F118">
        <v>813400</v>
      </c>
      <c r="G118">
        <v>105.471604</v>
      </c>
      <c r="H118">
        <f t="shared" si="2"/>
        <v>117</v>
      </c>
    </row>
    <row r="119" spans="1:8">
      <c r="A119" s="1">
        <v>42592</v>
      </c>
      <c r="B119">
        <v>106.660004</v>
      </c>
      <c r="C119">
        <v>107.16999800000001</v>
      </c>
      <c r="D119">
        <v>106.32</v>
      </c>
      <c r="E119">
        <v>106.760002</v>
      </c>
      <c r="F119">
        <v>604700</v>
      </c>
      <c r="G119">
        <v>105.244872</v>
      </c>
      <c r="H119">
        <f t="shared" si="2"/>
        <v>118</v>
      </c>
    </row>
    <row r="120" spans="1:8">
      <c r="A120" s="1">
        <v>42591</v>
      </c>
      <c r="B120">
        <v>106.900002</v>
      </c>
      <c r="C120">
        <v>107.099998</v>
      </c>
      <c r="D120">
        <v>105.989998</v>
      </c>
      <c r="E120">
        <v>106.389999</v>
      </c>
      <c r="F120">
        <v>1048600</v>
      </c>
      <c r="G120">
        <v>104.88012000000001</v>
      </c>
      <c r="H120">
        <f t="shared" si="2"/>
        <v>119</v>
      </c>
    </row>
    <row r="121" spans="1:8">
      <c r="A121" s="1">
        <v>42590</v>
      </c>
      <c r="B121">
        <v>107.040001</v>
      </c>
      <c r="C121">
        <v>108.290001</v>
      </c>
      <c r="D121">
        <v>106.779999</v>
      </c>
      <c r="E121">
        <v>106.980003</v>
      </c>
      <c r="F121">
        <v>1045200</v>
      </c>
      <c r="G121">
        <v>105.46175100000001</v>
      </c>
      <c r="H121">
        <f t="shared" si="2"/>
        <v>120</v>
      </c>
    </row>
    <row r="122" spans="1:8">
      <c r="A122" s="1">
        <v>42587</v>
      </c>
      <c r="B122">
        <v>110.110001</v>
      </c>
      <c r="C122">
        <v>110.110001</v>
      </c>
      <c r="D122">
        <v>106.760002</v>
      </c>
      <c r="E122">
        <v>107.040001</v>
      </c>
      <c r="F122">
        <v>1357100</v>
      </c>
      <c r="G122">
        <v>105.52089700000001</v>
      </c>
      <c r="H122">
        <f t="shared" si="2"/>
        <v>121</v>
      </c>
    </row>
    <row r="123" spans="1:8">
      <c r="A123" s="1">
        <v>42586</v>
      </c>
      <c r="B123">
        <v>110.389999</v>
      </c>
      <c r="C123">
        <v>111.360001</v>
      </c>
      <c r="D123">
        <v>109.449997</v>
      </c>
      <c r="E123">
        <v>110.290001</v>
      </c>
      <c r="F123">
        <v>1057100</v>
      </c>
      <c r="G123">
        <v>108.724773</v>
      </c>
      <c r="H123">
        <f t="shared" si="2"/>
        <v>122</v>
      </c>
    </row>
    <row r="124" spans="1:8">
      <c r="A124" s="1">
        <v>42585</v>
      </c>
      <c r="B124">
        <v>110.790001</v>
      </c>
      <c r="C124">
        <v>110.949997</v>
      </c>
      <c r="D124">
        <v>109.959999</v>
      </c>
      <c r="E124">
        <v>110.349998</v>
      </c>
      <c r="F124">
        <v>931200</v>
      </c>
      <c r="G124">
        <v>108.78391999999999</v>
      </c>
      <c r="H124">
        <f t="shared" si="2"/>
        <v>123</v>
      </c>
    </row>
    <row r="125" spans="1:8">
      <c r="A125" s="1">
        <v>42584</v>
      </c>
      <c r="B125">
        <v>111.199997</v>
      </c>
      <c r="C125">
        <v>111.209999</v>
      </c>
      <c r="D125">
        <v>110.239998</v>
      </c>
      <c r="E125">
        <v>110.790001</v>
      </c>
      <c r="F125">
        <v>498500</v>
      </c>
      <c r="G125">
        <v>109.21767699999999</v>
      </c>
      <c r="H125">
        <f t="shared" si="2"/>
        <v>124</v>
      </c>
    </row>
    <row r="126" spans="1:8">
      <c r="A126" s="1">
        <v>42583</v>
      </c>
      <c r="B126">
        <v>111.66999800000001</v>
      </c>
      <c r="C126">
        <v>111.959999</v>
      </c>
      <c r="D126">
        <v>111.32</v>
      </c>
      <c r="E126">
        <v>111.610001</v>
      </c>
      <c r="F126">
        <v>632700</v>
      </c>
      <c r="G126">
        <v>110.02603999999999</v>
      </c>
      <c r="H126">
        <f t="shared" si="2"/>
        <v>125</v>
      </c>
    </row>
    <row r="127" spans="1:8">
      <c r="A127" s="1">
        <v>42580</v>
      </c>
      <c r="B127">
        <v>111.379997</v>
      </c>
      <c r="C127">
        <v>112.040001</v>
      </c>
      <c r="D127">
        <v>110.849998</v>
      </c>
      <c r="E127">
        <v>111.879997</v>
      </c>
      <c r="F127">
        <v>884200</v>
      </c>
      <c r="G127">
        <v>110.292205</v>
      </c>
      <c r="H127">
        <f t="shared" si="2"/>
        <v>126</v>
      </c>
    </row>
    <row r="128" spans="1:8">
      <c r="A128" s="1">
        <v>42579</v>
      </c>
      <c r="B128">
        <v>111</v>
      </c>
      <c r="C128">
        <v>111.650002</v>
      </c>
      <c r="D128">
        <v>110.379997</v>
      </c>
      <c r="E128">
        <v>111.379997</v>
      </c>
      <c r="F128">
        <v>741200</v>
      </c>
      <c r="G128">
        <v>109.799301</v>
      </c>
      <c r="H128">
        <f t="shared" si="2"/>
        <v>127</v>
      </c>
    </row>
    <row r="129" spans="1:8">
      <c r="A129" s="1">
        <v>42578</v>
      </c>
      <c r="B129">
        <v>112.33000199999999</v>
      </c>
      <c r="C129">
        <v>112.550003</v>
      </c>
      <c r="D129">
        <v>110</v>
      </c>
      <c r="E129">
        <v>110.900002</v>
      </c>
      <c r="F129">
        <v>1007900</v>
      </c>
      <c r="G129">
        <v>109.326117</v>
      </c>
      <c r="H129">
        <f t="shared" si="2"/>
        <v>128</v>
      </c>
    </row>
    <row r="130" spans="1:8">
      <c r="A130" s="1">
        <v>42577</v>
      </c>
      <c r="B130">
        <v>113.010002</v>
      </c>
      <c r="C130">
        <v>113.099998</v>
      </c>
      <c r="D130">
        <v>112.029999</v>
      </c>
      <c r="E130">
        <v>112.360001</v>
      </c>
      <c r="F130">
        <v>614900</v>
      </c>
      <c r="G130">
        <v>110.765396</v>
      </c>
      <c r="H130">
        <f t="shared" si="2"/>
        <v>129</v>
      </c>
    </row>
    <row r="131" spans="1:8">
      <c r="A131" s="1">
        <v>42576</v>
      </c>
      <c r="B131">
        <v>113.349998</v>
      </c>
      <c r="C131">
        <v>113.5</v>
      </c>
      <c r="D131">
        <v>112.41999800000001</v>
      </c>
      <c r="E131">
        <v>112.900002</v>
      </c>
      <c r="F131">
        <v>459800</v>
      </c>
      <c r="G131">
        <v>111.29773299999999</v>
      </c>
      <c r="H131">
        <f t="shared" si="2"/>
        <v>130</v>
      </c>
    </row>
    <row r="132" spans="1:8">
      <c r="A132" s="1">
        <v>42573</v>
      </c>
      <c r="B132">
        <v>113</v>
      </c>
      <c r="C132">
        <v>113.91999800000001</v>
      </c>
      <c r="D132">
        <v>112.93</v>
      </c>
      <c r="E132">
        <v>113.779999</v>
      </c>
      <c r="F132">
        <v>640500</v>
      </c>
      <c r="G132">
        <v>112.16524200000001</v>
      </c>
      <c r="H132">
        <f t="shared" ref="H132:H191" si="3">H131+1</f>
        <v>131</v>
      </c>
    </row>
    <row r="133" spans="1:8">
      <c r="A133" s="1">
        <v>42572</v>
      </c>
      <c r="B133">
        <v>111.720001</v>
      </c>
      <c r="C133">
        <v>113.199997</v>
      </c>
      <c r="D133">
        <v>111.32</v>
      </c>
      <c r="E133">
        <v>113.05999799999999</v>
      </c>
      <c r="F133">
        <v>1169600</v>
      </c>
      <c r="G133">
        <v>111.45545799999999</v>
      </c>
      <c r="H133">
        <f t="shared" si="3"/>
        <v>132</v>
      </c>
    </row>
    <row r="134" spans="1:8">
      <c r="A134" s="1">
        <v>42571</v>
      </c>
      <c r="B134">
        <v>112.489998</v>
      </c>
      <c r="C134">
        <v>112.779999</v>
      </c>
      <c r="D134">
        <v>111.769997</v>
      </c>
      <c r="E134">
        <v>111.989998</v>
      </c>
      <c r="F134">
        <v>1324500</v>
      </c>
      <c r="G134">
        <v>110.400644</v>
      </c>
      <c r="H134">
        <f t="shared" si="3"/>
        <v>133</v>
      </c>
    </row>
    <row r="135" spans="1:8">
      <c r="A135" s="1">
        <v>42570</v>
      </c>
      <c r="B135">
        <v>113.010002</v>
      </c>
      <c r="C135">
        <v>113.25</v>
      </c>
      <c r="D135">
        <v>111.879997</v>
      </c>
      <c r="E135">
        <v>112.30999799999999</v>
      </c>
      <c r="F135">
        <v>2481700</v>
      </c>
      <c r="G135">
        <v>110.71610200000001</v>
      </c>
      <c r="H135">
        <f t="shared" si="3"/>
        <v>134</v>
      </c>
    </row>
    <row r="136" spans="1:8">
      <c r="A136" s="1">
        <v>42569</v>
      </c>
      <c r="B136">
        <v>112.93</v>
      </c>
      <c r="C136">
        <v>113.449997</v>
      </c>
      <c r="D136">
        <v>112.730003</v>
      </c>
      <c r="E136">
        <v>112.949997</v>
      </c>
      <c r="F136">
        <v>1001900</v>
      </c>
      <c r="G136">
        <v>111.347019</v>
      </c>
      <c r="H136">
        <f t="shared" si="3"/>
        <v>135</v>
      </c>
    </row>
    <row r="137" spans="1:8">
      <c r="A137" s="1">
        <v>42566</v>
      </c>
      <c r="B137">
        <v>113.300003</v>
      </c>
      <c r="C137">
        <v>113.989998</v>
      </c>
      <c r="D137">
        <v>112.480003</v>
      </c>
      <c r="E137">
        <v>112.93</v>
      </c>
      <c r="F137">
        <v>1092500</v>
      </c>
      <c r="G137">
        <v>111.32730599999999</v>
      </c>
      <c r="H137">
        <f t="shared" si="3"/>
        <v>136</v>
      </c>
    </row>
    <row r="138" spans="1:8">
      <c r="A138" s="1">
        <v>42565</v>
      </c>
      <c r="B138">
        <v>113.589996</v>
      </c>
      <c r="C138">
        <v>113.589996</v>
      </c>
      <c r="D138">
        <v>111.800003</v>
      </c>
      <c r="E138">
        <v>113.050003</v>
      </c>
      <c r="F138">
        <v>1288000</v>
      </c>
      <c r="G138">
        <v>111.445606</v>
      </c>
      <c r="H138">
        <f t="shared" si="3"/>
        <v>137</v>
      </c>
    </row>
    <row r="139" spans="1:8">
      <c r="A139" s="1">
        <v>42564</v>
      </c>
      <c r="B139">
        <v>113.480003</v>
      </c>
      <c r="C139">
        <v>114.32</v>
      </c>
      <c r="D139">
        <v>113.120003</v>
      </c>
      <c r="E139">
        <v>114.139999</v>
      </c>
      <c r="F139">
        <v>887700</v>
      </c>
      <c r="G139">
        <v>112.520133</v>
      </c>
      <c r="H139">
        <f t="shared" si="3"/>
        <v>138</v>
      </c>
    </row>
    <row r="140" spans="1:8">
      <c r="A140" s="1">
        <v>42563</v>
      </c>
      <c r="B140">
        <v>113.75</v>
      </c>
      <c r="C140">
        <v>114.43</v>
      </c>
      <c r="D140">
        <v>112.83000199999999</v>
      </c>
      <c r="E140">
        <v>113.220001</v>
      </c>
      <c r="F140">
        <v>864000</v>
      </c>
      <c r="G140">
        <v>111.613191</v>
      </c>
      <c r="H140">
        <f t="shared" si="3"/>
        <v>139</v>
      </c>
    </row>
    <row r="141" spans="1:8">
      <c r="A141" s="1">
        <v>42562</v>
      </c>
      <c r="B141">
        <v>114.050003</v>
      </c>
      <c r="C141">
        <v>114.349998</v>
      </c>
      <c r="D141">
        <v>113.120003</v>
      </c>
      <c r="E141">
        <v>114.290001</v>
      </c>
      <c r="F141">
        <v>1001500</v>
      </c>
      <c r="G141">
        <v>112.66800600000001</v>
      </c>
      <c r="H141">
        <f t="shared" si="3"/>
        <v>140</v>
      </c>
    </row>
    <row r="142" spans="1:8">
      <c r="A142" s="1">
        <v>42559</v>
      </c>
      <c r="B142">
        <v>113</v>
      </c>
      <c r="C142">
        <v>114.220001</v>
      </c>
      <c r="D142">
        <v>112.010002</v>
      </c>
      <c r="E142">
        <v>114.110001</v>
      </c>
      <c r="F142">
        <v>1386300</v>
      </c>
      <c r="G142">
        <v>112.49056</v>
      </c>
      <c r="H142">
        <f t="shared" si="3"/>
        <v>141</v>
      </c>
    </row>
    <row r="143" spans="1:8">
      <c r="A143" s="1">
        <v>42558</v>
      </c>
      <c r="B143">
        <v>114.19000200000001</v>
      </c>
      <c r="C143">
        <v>114.5</v>
      </c>
      <c r="D143">
        <v>112.760002</v>
      </c>
      <c r="E143">
        <v>113.05999799999999</v>
      </c>
      <c r="F143">
        <v>1064700</v>
      </c>
      <c r="G143">
        <v>111.45545799999999</v>
      </c>
      <c r="H143">
        <f t="shared" si="3"/>
        <v>142</v>
      </c>
    </row>
    <row r="144" spans="1:8">
      <c r="A144" s="1">
        <v>42557</v>
      </c>
      <c r="B144">
        <v>113.760002</v>
      </c>
      <c r="C144">
        <v>114.660004</v>
      </c>
      <c r="D144">
        <v>113.379997</v>
      </c>
      <c r="E144">
        <v>114.5</v>
      </c>
      <c r="F144">
        <v>1723500</v>
      </c>
      <c r="G144">
        <v>112.87502499999999</v>
      </c>
      <c r="H144">
        <f t="shared" si="3"/>
        <v>143</v>
      </c>
    </row>
    <row r="145" spans="1:8">
      <c r="A145" s="1">
        <v>42556</v>
      </c>
      <c r="B145">
        <v>113.410004</v>
      </c>
      <c r="C145">
        <v>114.139999</v>
      </c>
      <c r="D145">
        <v>113.199997</v>
      </c>
      <c r="E145">
        <v>113.599998</v>
      </c>
      <c r="F145">
        <v>1010400</v>
      </c>
      <c r="G145">
        <v>111.987796</v>
      </c>
      <c r="H145">
        <f t="shared" si="3"/>
        <v>144</v>
      </c>
    </row>
    <row r="146" spans="1:8">
      <c r="A146" s="1">
        <v>42552</v>
      </c>
      <c r="B146">
        <v>114.290001</v>
      </c>
      <c r="C146">
        <v>114.400002</v>
      </c>
      <c r="D146">
        <v>112.5</v>
      </c>
      <c r="E146">
        <v>113.489998</v>
      </c>
      <c r="F146">
        <v>1023700</v>
      </c>
      <c r="G146">
        <v>111.879356</v>
      </c>
      <c r="H146">
        <f t="shared" si="3"/>
        <v>145</v>
      </c>
    </row>
    <row r="147" spans="1:8">
      <c r="A147" s="1">
        <v>42551</v>
      </c>
      <c r="B147">
        <v>111.769997</v>
      </c>
      <c r="C147">
        <v>114.029999</v>
      </c>
      <c r="D147">
        <v>111.610001</v>
      </c>
      <c r="E147">
        <v>114.019997</v>
      </c>
      <c r="F147">
        <v>1729800</v>
      </c>
      <c r="G147">
        <v>112.401833</v>
      </c>
      <c r="H147">
        <f t="shared" si="3"/>
        <v>146</v>
      </c>
    </row>
    <row r="148" spans="1:8">
      <c r="A148" s="1">
        <v>42550</v>
      </c>
      <c r="B148">
        <v>110.910004</v>
      </c>
      <c r="C148">
        <v>111.300003</v>
      </c>
      <c r="D148">
        <v>110.589996</v>
      </c>
      <c r="E148">
        <v>111.269997</v>
      </c>
      <c r="F148">
        <v>1335200</v>
      </c>
      <c r="G148">
        <v>109.690861</v>
      </c>
      <c r="H148">
        <f t="shared" si="3"/>
        <v>147</v>
      </c>
    </row>
    <row r="149" spans="1:8">
      <c r="A149" s="1">
        <v>42549</v>
      </c>
      <c r="B149">
        <v>110.790001</v>
      </c>
      <c r="C149">
        <v>111.459999</v>
      </c>
      <c r="D149">
        <v>109.589996</v>
      </c>
      <c r="E149">
        <v>110.44000200000001</v>
      </c>
      <c r="F149">
        <v>1498500</v>
      </c>
      <c r="G149">
        <v>108.872646</v>
      </c>
      <c r="H149">
        <f t="shared" si="3"/>
        <v>148</v>
      </c>
    </row>
    <row r="150" spans="1:8">
      <c r="A150" s="1">
        <v>42548</v>
      </c>
      <c r="B150">
        <v>110.129997</v>
      </c>
      <c r="C150">
        <v>111.779999</v>
      </c>
      <c r="D150">
        <v>109.66999800000001</v>
      </c>
      <c r="E150">
        <v>111.389999</v>
      </c>
      <c r="F150">
        <v>1626000</v>
      </c>
      <c r="G150">
        <v>109.064875</v>
      </c>
      <c r="H150">
        <f t="shared" si="3"/>
        <v>149</v>
      </c>
    </row>
    <row r="151" spans="1:8">
      <c r="A151" s="1">
        <v>42545</v>
      </c>
      <c r="B151">
        <v>109.300003</v>
      </c>
      <c r="C151">
        <v>111.82</v>
      </c>
      <c r="D151">
        <v>109.300003</v>
      </c>
      <c r="E151">
        <v>110.339996</v>
      </c>
      <c r="F151">
        <v>1659900</v>
      </c>
      <c r="G151">
        <v>108.03679</v>
      </c>
      <c r="H151">
        <f t="shared" si="3"/>
        <v>150</v>
      </c>
    </row>
    <row r="152" spans="1:8">
      <c r="A152" s="1">
        <v>42544</v>
      </c>
      <c r="B152">
        <v>110.019997</v>
      </c>
      <c r="C152">
        <v>111.08000199999999</v>
      </c>
      <c r="D152">
        <v>109.610001</v>
      </c>
      <c r="E152">
        <v>111.08000199999999</v>
      </c>
      <c r="F152">
        <v>911500</v>
      </c>
      <c r="G152">
        <v>108.761348</v>
      </c>
      <c r="H152">
        <f t="shared" si="3"/>
        <v>151</v>
      </c>
    </row>
    <row r="153" spans="1:8">
      <c r="A153" s="1">
        <v>42543</v>
      </c>
      <c r="B153">
        <v>110.449997</v>
      </c>
      <c r="C153">
        <v>110.66999800000001</v>
      </c>
      <c r="D153">
        <v>109.379997</v>
      </c>
      <c r="E153">
        <v>109.529999</v>
      </c>
      <c r="F153">
        <v>918500</v>
      </c>
      <c r="G153">
        <v>107.2437</v>
      </c>
      <c r="H153">
        <f t="shared" si="3"/>
        <v>152</v>
      </c>
    </row>
    <row r="154" spans="1:8">
      <c r="A154" s="1">
        <v>42542</v>
      </c>
      <c r="B154">
        <v>109.370003</v>
      </c>
      <c r="C154">
        <v>110.889999</v>
      </c>
      <c r="D154">
        <v>109.160004</v>
      </c>
      <c r="E154">
        <v>110.44000200000001</v>
      </c>
      <c r="F154">
        <v>1132000</v>
      </c>
      <c r="G154">
        <v>108.134708</v>
      </c>
      <c r="H154">
        <f t="shared" si="3"/>
        <v>153</v>
      </c>
    </row>
    <row r="155" spans="1:8">
      <c r="A155" s="1">
        <v>42541</v>
      </c>
      <c r="B155">
        <v>110.019997</v>
      </c>
      <c r="C155">
        <v>110.400002</v>
      </c>
      <c r="D155">
        <v>108.989998</v>
      </c>
      <c r="E155">
        <v>109.30999799999999</v>
      </c>
      <c r="F155">
        <v>1146300</v>
      </c>
      <c r="G155">
        <v>107.028291</v>
      </c>
      <c r="H155">
        <f t="shared" si="3"/>
        <v>154</v>
      </c>
    </row>
    <row r="156" spans="1:8">
      <c r="A156" s="1">
        <v>42538</v>
      </c>
      <c r="B156">
        <v>109.57</v>
      </c>
      <c r="C156">
        <v>109.94000200000001</v>
      </c>
      <c r="D156">
        <v>108.629997</v>
      </c>
      <c r="E156">
        <v>109.650002</v>
      </c>
      <c r="F156">
        <v>1509000</v>
      </c>
      <c r="G156">
        <v>107.361198</v>
      </c>
      <c r="H156">
        <f t="shared" si="3"/>
        <v>155</v>
      </c>
    </row>
    <row r="157" spans="1:8">
      <c r="A157" s="1">
        <v>42537</v>
      </c>
      <c r="B157">
        <v>109.110001</v>
      </c>
      <c r="C157">
        <v>109.57</v>
      </c>
      <c r="D157">
        <v>108.55999799999999</v>
      </c>
      <c r="E157">
        <v>109.389999</v>
      </c>
      <c r="F157">
        <v>964400</v>
      </c>
      <c r="G157">
        <v>107.106623</v>
      </c>
      <c r="H157">
        <f t="shared" si="3"/>
        <v>156</v>
      </c>
    </row>
    <row r="158" spans="1:8">
      <c r="A158" s="1">
        <v>42536</v>
      </c>
      <c r="B158">
        <v>110.08000199999999</v>
      </c>
      <c r="C158">
        <v>110.120003</v>
      </c>
      <c r="D158">
        <v>108.93</v>
      </c>
      <c r="E158">
        <v>109.129997</v>
      </c>
      <c r="F158">
        <v>1207600</v>
      </c>
      <c r="G158">
        <v>106.852048</v>
      </c>
      <c r="H158">
        <f t="shared" si="3"/>
        <v>157</v>
      </c>
    </row>
    <row r="159" spans="1:8">
      <c r="A159" s="1">
        <v>42535</v>
      </c>
      <c r="B159">
        <v>109.400002</v>
      </c>
      <c r="C159">
        <v>110.110001</v>
      </c>
      <c r="D159">
        <v>108.910004</v>
      </c>
      <c r="E159">
        <v>110.08000199999999</v>
      </c>
      <c r="F159">
        <v>1049300</v>
      </c>
      <c r="G159">
        <v>107.782222</v>
      </c>
      <c r="H159">
        <f t="shared" si="3"/>
        <v>158</v>
      </c>
    </row>
    <row r="160" spans="1:8">
      <c r="A160" s="1">
        <v>42534</v>
      </c>
      <c r="B160">
        <v>109.360001</v>
      </c>
      <c r="C160">
        <v>109.769997</v>
      </c>
      <c r="D160">
        <v>109</v>
      </c>
      <c r="E160">
        <v>109.400002</v>
      </c>
      <c r="F160">
        <v>832800</v>
      </c>
      <c r="G160">
        <v>107.116416</v>
      </c>
      <c r="H160">
        <f t="shared" si="3"/>
        <v>159</v>
      </c>
    </row>
    <row r="161" spans="1:8">
      <c r="A161" s="1">
        <v>42531</v>
      </c>
      <c r="B161">
        <v>109.800003</v>
      </c>
      <c r="C161">
        <v>110.18</v>
      </c>
      <c r="D161">
        <v>108.94000200000001</v>
      </c>
      <c r="E161">
        <v>109.269997</v>
      </c>
      <c r="F161">
        <v>883000</v>
      </c>
      <c r="G161">
        <v>106.989125</v>
      </c>
      <c r="H161">
        <f t="shared" si="3"/>
        <v>160</v>
      </c>
    </row>
    <row r="162" spans="1:8">
      <c r="A162" s="1">
        <v>42530</v>
      </c>
      <c r="B162">
        <v>109.44000200000001</v>
      </c>
      <c r="C162">
        <v>110.269997</v>
      </c>
      <c r="D162">
        <v>109</v>
      </c>
      <c r="E162">
        <v>110</v>
      </c>
      <c r="F162">
        <v>770600</v>
      </c>
      <c r="G162">
        <v>107.70389</v>
      </c>
      <c r="H162">
        <f t="shared" si="3"/>
        <v>161</v>
      </c>
    </row>
    <row r="163" spans="1:8">
      <c r="A163" s="1">
        <v>42529</v>
      </c>
      <c r="B163">
        <v>108.75</v>
      </c>
      <c r="C163">
        <v>109.55999799999999</v>
      </c>
      <c r="D163">
        <v>108.75</v>
      </c>
      <c r="E163">
        <v>109.550003</v>
      </c>
      <c r="F163">
        <v>788400</v>
      </c>
      <c r="G163">
        <v>107.26328599999999</v>
      </c>
      <c r="H163">
        <f t="shared" si="3"/>
        <v>162</v>
      </c>
    </row>
    <row r="164" spans="1:8">
      <c r="A164" s="1">
        <v>42528</v>
      </c>
      <c r="B164">
        <v>108.839996</v>
      </c>
      <c r="C164">
        <v>109.370003</v>
      </c>
      <c r="D164">
        <v>108.5</v>
      </c>
      <c r="E164">
        <v>108.69000200000001</v>
      </c>
      <c r="F164">
        <v>809400</v>
      </c>
      <c r="G164">
        <v>106.421237</v>
      </c>
      <c r="H164">
        <f t="shared" si="3"/>
        <v>163</v>
      </c>
    </row>
    <row r="165" spans="1:8">
      <c r="A165" s="1">
        <v>42527</v>
      </c>
      <c r="B165">
        <v>108.94000200000001</v>
      </c>
      <c r="C165">
        <v>109.349998</v>
      </c>
      <c r="D165">
        <v>108.07</v>
      </c>
      <c r="E165">
        <v>109.029999</v>
      </c>
      <c r="F165">
        <v>1677200</v>
      </c>
      <c r="G165">
        <v>106.754137</v>
      </c>
      <c r="H165">
        <f t="shared" si="3"/>
        <v>164</v>
      </c>
    </row>
    <row r="166" spans="1:8">
      <c r="A166" s="1">
        <v>42524</v>
      </c>
      <c r="B166">
        <v>107.370003</v>
      </c>
      <c r="C166">
        <v>109.900002</v>
      </c>
      <c r="D166">
        <v>107.370003</v>
      </c>
      <c r="E166">
        <v>109.459999</v>
      </c>
      <c r="F166">
        <v>2043900</v>
      </c>
      <c r="G166">
        <v>107.175161</v>
      </c>
      <c r="H166">
        <f t="shared" si="3"/>
        <v>165</v>
      </c>
    </row>
    <row r="167" spans="1:8">
      <c r="A167" s="1">
        <v>42523</v>
      </c>
      <c r="B167">
        <v>106.410004</v>
      </c>
      <c r="C167">
        <v>106.989998</v>
      </c>
      <c r="D167">
        <v>106.160004</v>
      </c>
      <c r="E167">
        <v>106.730003</v>
      </c>
      <c r="F167">
        <v>1180300</v>
      </c>
      <c r="G167">
        <v>104.502151</v>
      </c>
      <c r="H167">
        <f t="shared" si="3"/>
        <v>166</v>
      </c>
    </row>
    <row r="168" spans="1:8">
      <c r="A168" s="1">
        <v>42522</v>
      </c>
      <c r="B168">
        <v>106.889999</v>
      </c>
      <c r="C168">
        <v>107.199997</v>
      </c>
      <c r="D168">
        <v>106.16999800000001</v>
      </c>
      <c r="E168">
        <v>106.779999</v>
      </c>
      <c r="F168">
        <v>1536900</v>
      </c>
      <c r="G168">
        <v>104.551102</v>
      </c>
      <c r="H168">
        <f t="shared" si="3"/>
        <v>167</v>
      </c>
    </row>
    <row r="169" spans="1:8">
      <c r="A169" s="1">
        <v>42521</v>
      </c>
      <c r="B169">
        <v>105.370003</v>
      </c>
      <c r="C169">
        <v>107.279999</v>
      </c>
      <c r="D169">
        <v>105.339996</v>
      </c>
      <c r="E169">
        <v>107.120003</v>
      </c>
      <c r="F169">
        <v>2021900</v>
      </c>
      <c r="G169">
        <v>104.88400900000001</v>
      </c>
      <c r="H169">
        <f t="shared" si="3"/>
        <v>168</v>
      </c>
    </row>
    <row r="170" spans="1:8">
      <c r="A170" s="1">
        <v>42517</v>
      </c>
      <c r="B170">
        <v>104.82</v>
      </c>
      <c r="C170">
        <v>105.410004</v>
      </c>
      <c r="D170">
        <v>104.360001</v>
      </c>
      <c r="E170">
        <v>105.349998</v>
      </c>
      <c r="F170">
        <v>613200</v>
      </c>
      <c r="G170">
        <v>103.150952</v>
      </c>
      <c r="H170">
        <f t="shared" si="3"/>
        <v>169</v>
      </c>
    </row>
    <row r="171" spans="1:8">
      <c r="A171" s="1">
        <v>42516</v>
      </c>
      <c r="B171">
        <v>104.290001</v>
      </c>
      <c r="C171">
        <v>105.129997</v>
      </c>
      <c r="D171">
        <v>104.260002</v>
      </c>
      <c r="E171">
        <v>104.769997</v>
      </c>
      <c r="F171">
        <v>916700</v>
      </c>
      <c r="G171">
        <v>102.583057</v>
      </c>
      <c r="H171">
        <f t="shared" si="3"/>
        <v>170</v>
      </c>
    </row>
    <row r="172" spans="1:8">
      <c r="A172" s="1">
        <v>42515</v>
      </c>
      <c r="B172">
        <v>104.30999799999999</v>
      </c>
      <c r="C172">
        <v>105.19000200000001</v>
      </c>
      <c r="D172">
        <v>103.610001</v>
      </c>
      <c r="E172">
        <v>104.58000199999999</v>
      </c>
      <c r="F172">
        <v>1076700</v>
      </c>
      <c r="G172">
        <v>102.39702800000001</v>
      </c>
      <c r="H172">
        <f t="shared" si="3"/>
        <v>171</v>
      </c>
    </row>
    <row r="173" spans="1:8">
      <c r="A173" s="1">
        <v>42514</v>
      </c>
      <c r="B173">
        <v>103.129997</v>
      </c>
      <c r="C173">
        <v>104.389999</v>
      </c>
      <c r="D173">
        <v>102.029999</v>
      </c>
      <c r="E173">
        <v>104.33000199999999</v>
      </c>
      <c r="F173">
        <v>1275200</v>
      </c>
      <c r="G173">
        <v>102.15224600000001</v>
      </c>
      <c r="H173">
        <f t="shared" si="3"/>
        <v>172</v>
      </c>
    </row>
    <row r="174" spans="1:8">
      <c r="A174" s="1">
        <v>42513</v>
      </c>
      <c r="B174">
        <v>103.879997</v>
      </c>
      <c r="C174">
        <v>103.889999</v>
      </c>
      <c r="D174">
        <v>102.790001</v>
      </c>
      <c r="E174">
        <v>102.83000199999999</v>
      </c>
      <c r="F174">
        <v>901800</v>
      </c>
      <c r="G174">
        <v>100.68355699999999</v>
      </c>
      <c r="H174">
        <f t="shared" si="3"/>
        <v>173</v>
      </c>
    </row>
    <row r="175" spans="1:8">
      <c r="A175" s="1">
        <v>42510</v>
      </c>
      <c r="B175">
        <v>103.349998</v>
      </c>
      <c r="C175">
        <v>103.870003</v>
      </c>
      <c r="D175">
        <v>102.610001</v>
      </c>
      <c r="E175">
        <v>103.629997</v>
      </c>
      <c r="F175">
        <v>2498200</v>
      </c>
      <c r="G175">
        <v>101.466853</v>
      </c>
      <c r="H175">
        <f t="shared" si="3"/>
        <v>174</v>
      </c>
    </row>
    <row r="176" spans="1:8">
      <c r="A176" s="1">
        <v>42509</v>
      </c>
      <c r="B176">
        <v>101.790001</v>
      </c>
      <c r="C176">
        <v>103.139999</v>
      </c>
      <c r="D176">
        <v>101.16999800000001</v>
      </c>
      <c r="E176">
        <v>102.980003</v>
      </c>
      <c r="F176">
        <v>1275700</v>
      </c>
      <c r="G176">
        <v>100.830427</v>
      </c>
      <c r="H176">
        <f t="shared" si="3"/>
        <v>175</v>
      </c>
    </row>
    <row r="177" spans="1:8">
      <c r="A177" s="1">
        <v>42508</v>
      </c>
      <c r="B177">
        <v>103.379997</v>
      </c>
      <c r="C177">
        <v>104.220001</v>
      </c>
      <c r="D177">
        <v>101.730003</v>
      </c>
      <c r="E177">
        <v>102.32</v>
      </c>
      <c r="F177">
        <v>1302200</v>
      </c>
      <c r="G177">
        <v>100.1842</v>
      </c>
      <c r="H177">
        <f t="shared" si="3"/>
        <v>176</v>
      </c>
    </row>
    <row r="178" spans="1:8">
      <c r="A178" s="1">
        <v>42507</v>
      </c>
      <c r="B178">
        <v>104.18</v>
      </c>
      <c r="C178">
        <v>104.610001</v>
      </c>
      <c r="D178">
        <v>103.129997</v>
      </c>
      <c r="E178">
        <v>103.980003</v>
      </c>
      <c r="F178">
        <v>1416300</v>
      </c>
      <c r="G178">
        <v>101.80955299999999</v>
      </c>
      <c r="H178">
        <f t="shared" si="3"/>
        <v>177</v>
      </c>
    </row>
    <row r="179" spans="1:8">
      <c r="A179" s="1">
        <v>42506</v>
      </c>
      <c r="B179">
        <v>104.489998</v>
      </c>
      <c r="C179">
        <v>105.19000200000001</v>
      </c>
      <c r="D179">
        <v>103.889999</v>
      </c>
      <c r="E179">
        <v>104.610001</v>
      </c>
      <c r="F179">
        <v>1071200</v>
      </c>
      <c r="G179">
        <v>102.4264</v>
      </c>
      <c r="H179">
        <f t="shared" si="3"/>
        <v>178</v>
      </c>
    </row>
    <row r="180" spans="1:8">
      <c r="A180" s="1">
        <v>42503</v>
      </c>
      <c r="B180">
        <v>105.25</v>
      </c>
      <c r="C180">
        <v>105.41999800000001</v>
      </c>
      <c r="D180">
        <v>104.05999799999999</v>
      </c>
      <c r="E180">
        <v>104.400002</v>
      </c>
      <c r="F180">
        <v>779300</v>
      </c>
      <c r="G180">
        <v>102.22078500000001</v>
      </c>
      <c r="H180">
        <f t="shared" si="3"/>
        <v>179</v>
      </c>
    </row>
    <row r="181" spans="1:8">
      <c r="A181" s="1">
        <v>42502</v>
      </c>
      <c r="B181">
        <v>105.379997</v>
      </c>
      <c r="C181">
        <v>105.970001</v>
      </c>
      <c r="D181">
        <v>104.839996</v>
      </c>
      <c r="E181">
        <v>105.370003</v>
      </c>
      <c r="F181">
        <v>985100</v>
      </c>
      <c r="G181">
        <v>103.17053799999999</v>
      </c>
      <c r="H181">
        <f t="shared" si="3"/>
        <v>180</v>
      </c>
    </row>
    <row r="182" spans="1:8">
      <c r="A182" s="1">
        <v>42501</v>
      </c>
      <c r="B182">
        <v>104.82</v>
      </c>
      <c r="C182">
        <v>105.57</v>
      </c>
      <c r="D182">
        <v>103.910004</v>
      </c>
      <c r="E182">
        <v>105.349998</v>
      </c>
      <c r="F182">
        <v>1220200</v>
      </c>
      <c r="G182">
        <v>103.150952</v>
      </c>
      <c r="H182">
        <f t="shared" si="3"/>
        <v>181</v>
      </c>
    </row>
    <row r="183" spans="1:8">
      <c r="A183" s="1">
        <v>42500</v>
      </c>
      <c r="B183">
        <v>104.93</v>
      </c>
      <c r="C183">
        <v>105.19000200000001</v>
      </c>
      <c r="D183">
        <v>104.279999</v>
      </c>
      <c r="E183">
        <v>104.660004</v>
      </c>
      <c r="F183">
        <v>1000700</v>
      </c>
      <c r="G183">
        <v>102.475359</v>
      </c>
      <c r="H183">
        <f t="shared" si="3"/>
        <v>182</v>
      </c>
    </row>
    <row r="184" spans="1:8">
      <c r="A184" s="1">
        <v>42499</v>
      </c>
      <c r="B184">
        <v>104.900002</v>
      </c>
      <c r="C184">
        <v>105.089996</v>
      </c>
      <c r="D184">
        <v>104.19000200000001</v>
      </c>
      <c r="E184">
        <v>104.629997</v>
      </c>
      <c r="F184">
        <v>992200</v>
      </c>
      <c r="G184">
        <v>102.44597899999999</v>
      </c>
      <c r="H184">
        <f t="shared" si="3"/>
        <v>183</v>
      </c>
    </row>
    <row r="185" spans="1:8">
      <c r="A185" s="1">
        <v>42496</v>
      </c>
      <c r="B185">
        <v>105.08000199999999</v>
      </c>
      <c r="C185">
        <v>105.209999</v>
      </c>
      <c r="D185">
        <v>103.589996</v>
      </c>
      <c r="E185">
        <v>104.760002</v>
      </c>
      <c r="F185">
        <v>1226600</v>
      </c>
      <c r="G185">
        <v>102.57327100000001</v>
      </c>
      <c r="H185">
        <f t="shared" si="3"/>
        <v>184</v>
      </c>
    </row>
    <row r="186" spans="1:8">
      <c r="A186" s="1">
        <v>42495</v>
      </c>
      <c r="B186">
        <v>104.949997</v>
      </c>
      <c r="C186">
        <v>106.07</v>
      </c>
      <c r="D186">
        <v>104.209999</v>
      </c>
      <c r="E186">
        <v>105.44000200000001</v>
      </c>
      <c r="F186">
        <v>1817600</v>
      </c>
      <c r="G186">
        <v>103.23907699999999</v>
      </c>
      <c r="H186">
        <f t="shared" si="3"/>
        <v>185</v>
      </c>
    </row>
    <row r="187" spans="1:8">
      <c r="A187" s="1">
        <v>42494</v>
      </c>
      <c r="B187">
        <v>104.410004</v>
      </c>
      <c r="C187">
        <v>106.910004</v>
      </c>
      <c r="D187">
        <v>103.80999799999999</v>
      </c>
      <c r="E187">
        <v>105.07</v>
      </c>
      <c r="F187">
        <v>1907500</v>
      </c>
      <c r="G187">
        <v>102.876797</v>
      </c>
      <c r="H187">
        <f t="shared" si="3"/>
        <v>186</v>
      </c>
    </row>
    <row r="188" spans="1:8">
      <c r="A188" s="1">
        <v>42493</v>
      </c>
      <c r="B188">
        <v>104.730003</v>
      </c>
      <c r="C188">
        <v>105.30999799999999</v>
      </c>
      <c r="D188">
        <v>104.150002</v>
      </c>
      <c r="E188">
        <v>104.889999</v>
      </c>
      <c r="F188">
        <v>1881700</v>
      </c>
      <c r="G188">
        <v>102.700554</v>
      </c>
      <c r="H188">
        <f t="shared" si="3"/>
        <v>187</v>
      </c>
    </row>
    <row r="189" spans="1:8">
      <c r="A189" s="1">
        <v>42492</v>
      </c>
      <c r="B189">
        <v>103.470001</v>
      </c>
      <c r="C189">
        <v>105.32</v>
      </c>
      <c r="D189">
        <v>102.879997</v>
      </c>
      <c r="E189">
        <v>104.889999</v>
      </c>
      <c r="F189">
        <v>1798700</v>
      </c>
      <c r="G189">
        <v>102.700554</v>
      </c>
      <c r="H189">
        <f t="shared" si="3"/>
        <v>188</v>
      </c>
    </row>
    <row r="190" spans="1:8">
      <c r="A190" s="1">
        <v>42489</v>
      </c>
      <c r="B190">
        <v>102.519997</v>
      </c>
      <c r="C190">
        <v>103.43</v>
      </c>
      <c r="D190">
        <v>102.07</v>
      </c>
      <c r="E190">
        <v>103.349998</v>
      </c>
      <c r="F190">
        <v>1363400</v>
      </c>
      <c r="G190">
        <v>101.192699</v>
      </c>
      <c r="H190">
        <f t="shared" si="3"/>
        <v>189</v>
      </c>
    </row>
    <row r="191" spans="1:8">
      <c r="A191" s="1">
        <v>42488</v>
      </c>
      <c r="B191">
        <v>102.040001</v>
      </c>
      <c r="C191">
        <v>103.620003</v>
      </c>
      <c r="D191">
        <v>102.040001</v>
      </c>
      <c r="E191">
        <v>103.089996</v>
      </c>
      <c r="F191">
        <v>916400</v>
      </c>
      <c r="G191">
        <v>100.938124</v>
      </c>
      <c r="H191">
        <f t="shared" si="3"/>
        <v>190</v>
      </c>
    </row>
    <row r="192" spans="1:8">
      <c r="A192" s="1">
        <v>42487</v>
      </c>
      <c r="B192">
        <v>101.470001</v>
      </c>
      <c r="C192">
        <v>103.379997</v>
      </c>
      <c r="D192">
        <v>100.55999799999999</v>
      </c>
      <c r="E192">
        <v>102.870003</v>
      </c>
      <c r="F192">
        <v>1031300</v>
      </c>
      <c r="G192">
        <v>100.722723</v>
      </c>
    </row>
    <row r="193" spans="1:7">
      <c r="A193" s="1">
        <v>42486</v>
      </c>
      <c r="B193">
        <v>101.650002</v>
      </c>
      <c r="C193">
        <v>102.08000199999999</v>
      </c>
      <c r="D193">
        <v>100.959999</v>
      </c>
      <c r="E193">
        <v>101.199997</v>
      </c>
      <c r="F193">
        <v>897700</v>
      </c>
      <c r="G193">
        <v>99.087575999999999</v>
      </c>
    </row>
    <row r="194" spans="1:7">
      <c r="A194" s="1">
        <v>42485</v>
      </c>
      <c r="B194">
        <v>101.129997</v>
      </c>
      <c r="C194">
        <v>101.389999</v>
      </c>
      <c r="D194">
        <v>100.44000200000001</v>
      </c>
      <c r="E194">
        <v>101.300003</v>
      </c>
      <c r="F194">
        <v>911000</v>
      </c>
      <c r="G194">
        <v>99.185495000000003</v>
      </c>
    </row>
    <row r="195" spans="1:7">
      <c r="A195" s="1">
        <v>42482</v>
      </c>
      <c r="B195">
        <v>100.800003</v>
      </c>
      <c r="C195">
        <v>101.379997</v>
      </c>
      <c r="D195">
        <v>100.400002</v>
      </c>
      <c r="E195">
        <v>101.139999</v>
      </c>
      <c r="F195">
        <v>1014500</v>
      </c>
      <c r="G195">
        <v>99.028830999999997</v>
      </c>
    </row>
    <row r="196" spans="1:7">
      <c r="A196" s="1">
        <v>42481</v>
      </c>
      <c r="B196">
        <v>102.19000200000001</v>
      </c>
      <c r="C196">
        <v>102.459999</v>
      </c>
      <c r="D196">
        <v>100.470001</v>
      </c>
      <c r="E196">
        <v>100.470001</v>
      </c>
      <c r="F196">
        <v>1179600</v>
      </c>
      <c r="G196">
        <v>98.372817999999995</v>
      </c>
    </row>
    <row r="197" spans="1:7">
      <c r="A197" s="1">
        <v>42480</v>
      </c>
      <c r="B197">
        <v>104.459999</v>
      </c>
      <c r="C197">
        <v>105.459999</v>
      </c>
      <c r="D197">
        <v>102.379997</v>
      </c>
      <c r="E197">
        <v>102.43</v>
      </c>
      <c r="F197">
        <v>1345000</v>
      </c>
      <c r="G197">
        <v>100.291905</v>
      </c>
    </row>
    <row r="198" spans="1:7">
      <c r="A198" s="1">
        <v>42479</v>
      </c>
      <c r="B198">
        <v>104.550003</v>
      </c>
      <c r="C198">
        <v>104.91999800000001</v>
      </c>
      <c r="D198">
        <v>103.83000199999999</v>
      </c>
      <c r="E198">
        <v>104.209999</v>
      </c>
      <c r="F198">
        <v>1035800</v>
      </c>
      <c r="G198">
        <v>102.03474799999999</v>
      </c>
    </row>
    <row r="199" spans="1:7">
      <c r="A199" s="1">
        <v>42478</v>
      </c>
      <c r="B199">
        <v>104.599998</v>
      </c>
      <c r="C199">
        <v>104.599998</v>
      </c>
      <c r="D199">
        <v>103.550003</v>
      </c>
      <c r="E199">
        <v>104.480003</v>
      </c>
      <c r="F199">
        <v>1075000</v>
      </c>
      <c r="G199">
        <v>102.299116</v>
      </c>
    </row>
    <row r="200" spans="1:7">
      <c r="A200" s="1">
        <v>42475</v>
      </c>
      <c r="B200">
        <v>103.739998</v>
      </c>
      <c r="C200">
        <v>104.959999</v>
      </c>
      <c r="D200">
        <v>103.739998</v>
      </c>
      <c r="E200">
        <v>104.599998</v>
      </c>
      <c r="F200">
        <v>824600</v>
      </c>
      <c r="G200">
        <v>102.416607</v>
      </c>
    </row>
    <row r="201" spans="1:7">
      <c r="A201" s="1">
        <v>42474</v>
      </c>
      <c r="B201">
        <v>103.959999</v>
      </c>
      <c r="C201">
        <v>104.160004</v>
      </c>
      <c r="D201">
        <v>103.459999</v>
      </c>
      <c r="E201">
        <v>103.910004</v>
      </c>
      <c r="F201">
        <v>901800</v>
      </c>
      <c r="G201">
        <v>101.741015</v>
      </c>
    </row>
    <row r="202" spans="1:7">
      <c r="A202" s="1">
        <v>42473</v>
      </c>
      <c r="B202">
        <v>104.349998</v>
      </c>
      <c r="C202">
        <v>104.43</v>
      </c>
      <c r="D202">
        <v>103.139999</v>
      </c>
      <c r="E202">
        <v>103.970001</v>
      </c>
      <c r="F202">
        <v>766400</v>
      </c>
      <c r="G202">
        <v>101.79976000000001</v>
      </c>
    </row>
    <row r="203" spans="1:7">
      <c r="A203" s="1">
        <v>42472</v>
      </c>
      <c r="B203">
        <v>103.529999</v>
      </c>
      <c r="C203">
        <v>104.220001</v>
      </c>
      <c r="D203">
        <v>103.019997</v>
      </c>
      <c r="E203">
        <v>104.089996</v>
      </c>
      <c r="F203">
        <v>906000</v>
      </c>
      <c r="G203">
        <v>101.91725</v>
      </c>
    </row>
    <row r="204" spans="1:7">
      <c r="A204" s="1">
        <v>42471</v>
      </c>
      <c r="B204">
        <v>104.32</v>
      </c>
      <c r="C204">
        <v>104.870003</v>
      </c>
      <c r="D204">
        <v>103.120003</v>
      </c>
      <c r="E204">
        <v>103.32</v>
      </c>
      <c r="F204">
        <v>887500</v>
      </c>
      <c r="G204">
        <v>101.163326</v>
      </c>
    </row>
    <row r="205" spans="1:7">
      <c r="A205" s="1">
        <v>42468</v>
      </c>
      <c r="B205">
        <v>103.639999</v>
      </c>
      <c r="C205">
        <v>104.589996</v>
      </c>
      <c r="D205">
        <v>103.639999</v>
      </c>
      <c r="E205">
        <v>104.239998</v>
      </c>
      <c r="F205">
        <v>960000</v>
      </c>
      <c r="G205">
        <v>102.064121</v>
      </c>
    </row>
    <row r="206" spans="1:7">
      <c r="A206" s="1">
        <v>42467</v>
      </c>
      <c r="B206">
        <v>102.730003</v>
      </c>
      <c r="C206">
        <v>103.82</v>
      </c>
      <c r="D206">
        <v>102.379997</v>
      </c>
      <c r="E206">
        <v>103.349998</v>
      </c>
      <c r="F206">
        <v>1161100</v>
      </c>
      <c r="G206">
        <v>101.192699</v>
      </c>
    </row>
    <row r="207" spans="1:7">
      <c r="A207" s="1">
        <v>42466</v>
      </c>
      <c r="B207">
        <v>102.849998</v>
      </c>
      <c r="C207">
        <v>103.32</v>
      </c>
      <c r="D207">
        <v>102.099998</v>
      </c>
      <c r="E207">
        <v>103.199997</v>
      </c>
      <c r="F207">
        <v>1072800</v>
      </c>
      <c r="G207">
        <v>101.045829</v>
      </c>
    </row>
    <row r="208" spans="1:7">
      <c r="A208" s="1">
        <v>42465</v>
      </c>
      <c r="B208">
        <v>104.550003</v>
      </c>
      <c r="C208">
        <v>104.639999</v>
      </c>
      <c r="D208">
        <v>102.959999</v>
      </c>
      <c r="E208">
        <v>103.08000199999999</v>
      </c>
      <c r="F208">
        <v>1191900</v>
      </c>
      <c r="G208">
        <v>100.928338</v>
      </c>
    </row>
    <row r="209" spans="1:7">
      <c r="A209" s="1">
        <v>42464</v>
      </c>
      <c r="B209">
        <v>105.589996</v>
      </c>
      <c r="C209">
        <v>105.620003</v>
      </c>
      <c r="D209">
        <v>104.94000200000001</v>
      </c>
      <c r="E209">
        <v>105.129997</v>
      </c>
      <c r="F209">
        <v>1376800</v>
      </c>
      <c r="G209">
        <v>102.935543</v>
      </c>
    </row>
    <row r="210" spans="1:7">
      <c r="A210" s="1">
        <v>42461</v>
      </c>
      <c r="B210">
        <v>103.91999800000001</v>
      </c>
      <c r="C210">
        <v>106.050003</v>
      </c>
      <c r="D210">
        <v>103.379997</v>
      </c>
      <c r="E210">
        <v>105.91999800000001</v>
      </c>
      <c r="F210">
        <v>1695000</v>
      </c>
      <c r="G210">
        <v>103.709053</v>
      </c>
    </row>
    <row r="211" spans="1:7">
      <c r="A211" s="1">
        <v>42460</v>
      </c>
      <c r="B211">
        <v>103.379997</v>
      </c>
      <c r="C211">
        <v>104.339996</v>
      </c>
      <c r="D211">
        <v>103.379997</v>
      </c>
      <c r="E211">
        <v>104.050003</v>
      </c>
      <c r="F211">
        <v>1265700</v>
      </c>
      <c r="G211">
        <v>101.878092</v>
      </c>
    </row>
    <row r="212" spans="1:7">
      <c r="A212" s="1">
        <v>42459</v>
      </c>
      <c r="B212">
        <v>104.699997</v>
      </c>
      <c r="C212">
        <v>104.699997</v>
      </c>
      <c r="D212">
        <v>103.099998</v>
      </c>
      <c r="E212">
        <v>103.470001</v>
      </c>
      <c r="F212">
        <v>1221200</v>
      </c>
      <c r="G212">
        <v>101.310197</v>
      </c>
    </row>
    <row r="213" spans="1:7">
      <c r="A213" s="1">
        <v>42458</v>
      </c>
      <c r="B213">
        <v>102.879997</v>
      </c>
      <c r="C213">
        <v>104.32</v>
      </c>
      <c r="D213">
        <v>102.33000199999999</v>
      </c>
      <c r="E213">
        <v>104.150002</v>
      </c>
      <c r="F213">
        <v>949300</v>
      </c>
      <c r="G213">
        <v>101.97600300000001</v>
      </c>
    </row>
    <row r="214" spans="1:7">
      <c r="A214" s="1">
        <v>42457</v>
      </c>
      <c r="B214">
        <v>102.739998</v>
      </c>
      <c r="C214">
        <v>103.44000200000001</v>
      </c>
      <c r="D214">
        <v>102.139999</v>
      </c>
      <c r="E214">
        <v>102.739998</v>
      </c>
      <c r="F214">
        <v>730100</v>
      </c>
      <c r="G214">
        <v>100.595431</v>
      </c>
    </row>
    <row r="215" spans="1:7">
      <c r="A215" s="1">
        <v>42453</v>
      </c>
      <c r="B215">
        <v>101.459999</v>
      </c>
      <c r="C215">
        <v>102.769997</v>
      </c>
      <c r="D215">
        <v>101.029999</v>
      </c>
      <c r="E215">
        <v>102.550003</v>
      </c>
      <c r="F215">
        <v>865500</v>
      </c>
      <c r="G215">
        <v>100.409402</v>
      </c>
    </row>
    <row r="216" spans="1:7">
      <c r="A216" s="1">
        <v>42452</v>
      </c>
      <c r="B216">
        <v>102.300003</v>
      </c>
      <c r="C216">
        <v>102.529999</v>
      </c>
      <c r="D216">
        <v>101.389999</v>
      </c>
      <c r="E216">
        <v>101.83000199999999</v>
      </c>
      <c r="F216">
        <v>1438200</v>
      </c>
      <c r="G216">
        <v>99.704430000000002</v>
      </c>
    </row>
    <row r="217" spans="1:7">
      <c r="A217" s="1">
        <v>42451</v>
      </c>
      <c r="B217">
        <v>101.94000200000001</v>
      </c>
      <c r="C217">
        <v>103.150002</v>
      </c>
      <c r="D217">
        <v>101.639999</v>
      </c>
      <c r="E217">
        <v>102.739998</v>
      </c>
      <c r="F217">
        <v>1498400</v>
      </c>
      <c r="G217">
        <v>100.595431</v>
      </c>
    </row>
    <row r="218" spans="1:7">
      <c r="A218" s="1">
        <v>42450</v>
      </c>
      <c r="B218">
        <v>103.230003</v>
      </c>
      <c r="C218">
        <v>103.339996</v>
      </c>
      <c r="D218">
        <v>102.230003</v>
      </c>
      <c r="E218">
        <v>102.900002</v>
      </c>
      <c r="F218">
        <v>1363600</v>
      </c>
      <c r="G218">
        <v>100.01285900000001</v>
      </c>
    </row>
    <row r="219" spans="1:7">
      <c r="A219" s="1">
        <v>42447</v>
      </c>
      <c r="B219">
        <v>103.099998</v>
      </c>
      <c r="C219">
        <v>103.959999</v>
      </c>
      <c r="D219">
        <v>102.290001</v>
      </c>
      <c r="E219">
        <v>103.230003</v>
      </c>
      <c r="F219">
        <v>2379500</v>
      </c>
      <c r="G219">
        <v>100.333601</v>
      </c>
    </row>
    <row r="220" spans="1:7">
      <c r="A220" s="1">
        <v>42446</v>
      </c>
      <c r="B220">
        <v>100.80999799999999</v>
      </c>
      <c r="C220">
        <v>103.25</v>
      </c>
      <c r="D220">
        <v>100.489998</v>
      </c>
      <c r="E220">
        <v>103.040001</v>
      </c>
      <c r="F220">
        <v>1219700</v>
      </c>
      <c r="G220">
        <v>100.14892999999999</v>
      </c>
    </row>
    <row r="221" spans="1:7">
      <c r="A221" s="1">
        <v>42445</v>
      </c>
      <c r="B221">
        <v>99.980002999999996</v>
      </c>
      <c r="C221">
        <v>101</v>
      </c>
      <c r="D221">
        <v>98.860000999999997</v>
      </c>
      <c r="E221">
        <v>100.620003</v>
      </c>
      <c r="F221">
        <v>1215300</v>
      </c>
      <c r="G221">
        <v>97.796830999999997</v>
      </c>
    </row>
    <row r="222" spans="1:7">
      <c r="A222" s="1">
        <v>42444</v>
      </c>
      <c r="B222">
        <v>99.370002999999997</v>
      </c>
      <c r="C222">
        <v>100.389999</v>
      </c>
      <c r="D222">
        <v>99.370002999999997</v>
      </c>
      <c r="E222">
        <v>100.199997</v>
      </c>
      <c r="F222">
        <v>1042600</v>
      </c>
      <c r="G222">
        <v>97.38861</v>
      </c>
    </row>
    <row r="223" spans="1:7">
      <c r="A223" s="1">
        <v>42443</v>
      </c>
      <c r="B223">
        <v>99.43</v>
      </c>
      <c r="C223">
        <v>100.32</v>
      </c>
      <c r="D223">
        <v>98.720000999999996</v>
      </c>
      <c r="E223">
        <v>100.07</v>
      </c>
      <c r="F223">
        <v>961100</v>
      </c>
      <c r="G223">
        <v>97.262259999999998</v>
      </c>
    </row>
    <row r="224" spans="1:7">
      <c r="A224" s="1">
        <v>42440</v>
      </c>
      <c r="B224">
        <v>98.940002000000007</v>
      </c>
      <c r="C224">
        <v>99.690002000000007</v>
      </c>
      <c r="D224">
        <v>98.769997000000004</v>
      </c>
      <c r="E224">
        <v>99.459998999999996</v>
      </c>
      <c r="F224">
        <v>1356600</v>
      </c>
      <c r="G224">
        <v>96.669375000000002</v>
      </c>
    </row>
    <row r="225" spans="1:7">
      <c r="A225" s="1">
        <v>42439</v>
      </c>
      <c r="B225">
        <v>98.75</v>
      </c>
      <c r="C225">
        <v>99.300003000000004</v>
      </c>
      <c r="D225">
        <v>97.150002000000001</v>
      </c>
      <c r="E225">
        <v>98.239998</v>
      </c>
      <c r="F225">
        <v>1170500</v>
      </c>
      <c r="G225">
        <v>95.483604</v>
      </c>
    </row>
    <row r="226" spans="1:7">
      <c r="A226" s="1">
        <v>42438</v>
      </c>
      <c r="B226">
        <v>98.449996999999996</v>
      </c>
      <c r="C226">
        <v>99.739998</v>
      </c>
      <c r="D226">
        <v>97.93</v>
      </c>
      <c r="E226">
        <v>98.870002999999997</v>
      </c>
      <c r="F226">
        <v>999500</v>
      </c>
      <c r="G226">
        <v>96.095933000000002</v>
      </c>
    </row>
    <row r="227" spans="1:7">
      <c r="A227" s="1">
        <v>42437</v>
      </c>
      <c r="B227">
        <v>97.550003000000004</v>
      </c>
      <c r="C227">
        <v>98.589995999999999</v>
      </c>
      <c r="D227">
        <v>97.040001000000004</v>
      </c>
      <c r="E227">
        <v>98.339995999999999</v>
      </c>
      <c r="F227">
        <v>1311000</v>
      </c>
      <c r="G227">
        <v>95.580797000000004</v>
      </c>
    </row>
    <row r="228" spans="1:7">
      <c r="A228" s="1">
        <v>42436</v>
      </c>
      <c r="B228">
        <v>97.230002999999996</v>
      </c>
      <c r="C228">
        <v>97.849997999999999</v>
      </c>
      <c r="D228">
        <v>96.260002</v>
      </c>
      <c r="E228">
        <v>97.400002000000001</v>
      </c>
      <c r="F228">
        <v>1829400</v>
      </c>
      <c r="G228">
        <v>94.667175999999998</v>
      </c>
    </row>
    <row r="229" spans="1:7">
      <c r="A229" s="1">
        <v>42433</v>
      </c>
      <c r="B229">
        <v>98.419998000000007</v>
      </c>
      <c r="C229">
        <v>98.860000999999997</v>
      </c>
      <c r="D229">
        <v>97.309997999999993</v>
      </c>
      <c r="E229">
        <v>97.860000999999997</v>
      </c>
      <c r="F229">
        <v>1105300</v>
      </c>
      <c r="G229">
        <v>95.114268999999993</v>
      </c>
    </row>
    <row r="230" spans="1:7">
      <c r="A230" s="1">
        <v>42432</v>
      </c>
      <c r="B230">
        <v>97.519997000000004</v>
      </c>
      <c r="C230">
        <v>98.870002999999997</v>
      </c>
      <c r="D230">
        <v>96.360000999999997</v>
      </c>
      <c r="E230">
        <v>98.559997999999993</v>
      </c>
      <c r="F230">
        <v>1093700</v>
      </c>
      <c r="G230">
        <v>95.794624999999996</v>
      </c>
    </row>
    <row r="231" spans="1:7">
      <c r="A231" s="1">
        <v>42431</v>
      </c>
      <c r="B231">
        <v>96.059997999999993</v>
      </c>
      <c r="C231">
        <v>97.449996999999996</v>
      </c>
      <c r="D231">
        <v>94.389999000000003</v>
      </c>
      <c r="E231">
        <v>97.43</v>
      </c>
      <c r="F231">
        <v>1761800</v>
      </c>
      <c r="G231">
        <v>94.696332999999996</v>
      </c>
    </row>
    <row r="232" spans="1:7">
      <c r="A232" s="1">
        <v>42430</v>
      </c>
      <c r="B232">
        <v>97.220000999999996</v>
      </c>
      <c r="C232">
        <v>97.349997999999999</v>
      </c>
      <c r="D232">
        <v>96.139999000000003</v>
      </c>
      <c r="E232">
        <v>96.57</v>
      </c>
      <c r="F232">
        <v>1232400</v>
      </c>
      <c r="G232">
        <v>93.860461999999998</v>
      </c>
    </row>
    <row r="233" spans="1:7">
      <c r="A233" s="1">
        <v>42429</v>
      </c>
      <c r="B233">
        <v>95.400002000000001</v>
      </c>
      <c r="C233">
        <v>97.620002999999997</v>
      </c>
      <c r="D233">
        <v>95.040001000000004</v>
      </c>
      <c r="E233">
        <v>96.510002</v>
      </c>
      <c r="F233">
        <v>2283100</v>
      </c>
      <c r="G233">
        <v>93.802148000000003</v>
      </c>
    </row>
    <row r="234" spans="1:7">
      <c r="A234" s="1">
        <v>42426</v>
      </c>
      <c r="B234">
        <v>98.07</v>
      </c>
      <c r="C234">
        <v>98.07</v>
      </c>
      <c r="D234">
        <v>95.139999000000003</v>
      </c>
      <c r="E234">
        <v>95.559997999999993</v>
      </c>
      <c r="F234">
        <v>2793600</v>
      </c>
      <c r="G234">
        <v>92.878799000000001</v>
      </c>
    </row>
    <row r="235" spans="1:7">
      <c r="A235" s="1">
        <v>42425</v>
      </c>
      <c r="B235">
        <v>98.889999000000003</v>
      </c>
      <c r="C235">
        <v>99.440002000000007</v>
      </c>
      <c r="D235">
        <v>98.110000999999997</v>
      </c>
      <c r="E235">
        <v>98.910004000000001</v>
      </c>
      <c r="F235">
        <v>1776100</v>
      </c>
      <c r="G235">
        <v>96.134810999999999</v>
      </c>
    </row>
    <row r="236" spans="1:7">
      <c r="A236" s="1">
        <v>42424</v>
      </c>
      <c r="B236">
        <v>98.32</v>
      </c>
      <c r="C236">
        <v>99.120002999999997</v>
      </c>
      <c r="D236">
        <v>98.059997999999993</v>
      </c>
      <c r="E236">
        <v>98.900002000000001</v>
      </c>
      <c r="F236">
        <v>1612400</v>
      </c>
      <c r="G236">
        <v>96.12509</v>
      </c>
    </row>
    <row r="237" spans="1:7">
      <c r="A237" s="1">
        <v>42423</v>
      </c>
      <c r="B237">
        <v>98.080001999999993</v>
      </c>
      <c r="C237">
        <v>99.239998</v>
      </c>
      <c r="D237">
        <v>97.779999000000004</v>
      </c>
      <c r="E237">
        <v>98.830001999999993</v>
      </c>
      <c r="F237">
        <v>1127300</v>
      </c>
      <c r="G237">
        <v>96.057053999999994</v>
      </c>
    </row>
    <row r="238" spans="1:7">
      <c r="A238" s="1">
        <v>42422</v>
      </c>
      <c r="B238">
        <v>97.730002999999996</v>
      </c>
      <c r="C238">
        <v>99.480002999999996</v>
      </c>
      <c r="D238">
        <v>97.669998000000007</v>
      </c>
      <c r="E238">
        <v>98.75</v>
      </c>
      <c r="F238">
        <v>1505900</v>
      </c>
      <c r="G238">
        <v>95.979297000000003</v>
      </c>
    </row>
    <row r="239" spans="1:7">
      <c r="A239" s="1">
        <v>42419</v>
      </c>
      <c r="B239">
        <v>96.660004000000001</v>
      </c>
      <c r="C239">
        <v>97.300003000000004</v>
      </c>
      <c r="D239">
        <v>95.739998</v>
      </c>
      <c r="E239">
        <v>97.25</v>
      </c>
      <c r="F239">
        <v>2143300</v>
      </c>
      <c r="G239">
        <v>94.521383</v>
      </c>
    </row>
    <row r="240" spans="1:7">
      <c r="A240" s="1">
        <v>42418</v>
      </c>
      <c r="B240">
        <v>95.32</v>
      </c>
      <c r="C240">
        <v>97.389999000000003</v>
      </c>
      <c r="D240">
        <v>95.199996999999996</v>
      </c>
      <c r="E240">
        <v>96.879997000000003</v>
      </c>
      <c r="F240">
        <v>995600</v>
      </c>
      <c r="G240">
        <v>94.161761999999996</v>
      </c>
    </row>
    <row r="241" spans="1:7">
      <c r="A241" s="1">
        <v>42417</v>
      </c>
      <c r="B241">
        <v>94.839995999999999</v>
      </c>
      <c r="C241">
        <v>95.68</v>
      </c>
      <c r="D241">
        <v>94.080001999999993</v>
      </c>
      <c r="E241">
        <v>95.5</v>
      </c>
      <c r="F241">
        <v>1133500</v>
      </c>
      <c r="G241">
        <v>92.820483999999993</v>
      </c>
    </row>
    <row r="242" spans="1:7">
      <c r="A242" s="1">
        <v>42416</v>
      </c>
      <c r="B242">
        <v>94.07</v>
      </c>
      <c r="C242">
        <v>94.769997000000004</v>
      </c>
      <c r="D242">
        <v>93.290001000000004</v>
      </c>
      <c r="E242">
        <v>94.440002000000007</v>
      </c>
      <c r="F242">
        <v>1360100</v>
      </c>
      <c r="G242">
        <v>91.790227999999999</v>
      </c>
    </row>
    <row r="243" spans="1:7">
      <c r="A243" s="1">
        <v>42412</v>
      </c>
      <c r="B243">
        <v>94.949996999999996</v>
      </c>
      <c r="C243">
        <v>95.110000999999997</v>
      </c>
      <c r="D243">
        <v>93.239998</v>
      </c>
      <c r="E243">
        <v>93.470000999999996</v>
      </c>
      <c r="F243">
        <v>1819300</v>
      </c>
      <c r="G243">
        <v>90.847442999999998</v>
      </c>
    </row>
    <row r="244" spans="1:7">
      <c r="A244" s="1">
        <v>42411</v>
      </c>
      <c r="B244">
        <v>96.400002000000001</v>
      </c>
      <c r="C244">
        <v>96.910004000000001</v>
      </c>
      <c r="D244">
        <v>94.040001000000004</v>
      </c>
      <c r="E244">
        <v>94.449996999999996</v>
      </c>
      <c r="F244">
        <v>1466300</v>
      </c>
      <c r="G244">
        <v>91.799942000000001</v>
      </c>
    </row>
    <row r="245" spans="1:7">
      <c r="A245" s="1">
        <v>42410</v>
      </c>
      <c r="B245">
        <v>95.440002000000007</v>
      </c>
      <c r="C245">
        <v>97.730002999999996</v>
      </c>
      <c r="D245">
        <v>95.349997999999999</v>
      </c>
      <c r="E245">
        <v>97.110000999999997</v>
      </c>
      <c r="F245">
        <v>1711100</v>
      </c>
      <c r="G245">
        <v>94.385311999999999</v>
      </c>
    </row>
    <row r="246" spans="1:7">
      <c r="A246" s="1">
        <v>42409</v>
      </c>
      <c r="B246">
        <v>94.75</v>
      </c>
      <c r="C246">
        <v>96.589995999999999</v>
      </c>
      <c r="D246">
        <v>94.010002</v>
      </c>
      <c r="E246">
        <v>95.900002000000001</v>
      </c>
      <c r="F246">
        <v>1309000</v>
      </c>
      <c r="G246">
        <v>93.209263000000007</v>
      </c>
    </row>
    <row r="247" spans="1:7">
      <c r="A247" s="1">
        <v>42408</v>
      </c>
      <c r="B247">
        <v>94.870002999999997</v>
      </c>
      <c r="C247">
        <v>95.290001000000004</v>
      </c>
      <c r="D247">
        <v>93.029999000000004</v>
      </c>
      <c r="E247">
        <v>95.099997999999999</v>
      </c>
      <c r="F247">
        <v>1340200</v>
      </c>
      <c r="G247">
        <v>92.431706000000005</v>
      </c>
    </row>
    <row r="248" spans="1:7">
      <c r="A248" s="1">
        <v>42405</v>
      </c>
      <c r="B248">
        <v>94.980002999999996</v>
      </c>
      <c r="C248">
        <v>95.629997000000003</v>
      </c>
      <c r="D248">
        <v>94.080001999999993</v>
      </c>
      <c r="E248">
        <v>95.059997999999993</v>
      </c>
      <c r="F248">
        <v>1331900</v>
      </c>
      <c r="G248">
        <v>92.392827999999994</v>
      </c>
    </row>
    <row r="249" spans="1:7">
      <c r="A249" s="1">
        <v>42404</v>
      </c>
      <c r="B249">
        <v>95.480002999999996</v>
      </c>
      <c r="C249">
        <v>96.970000999999996</v>
      </c>
      <c r="D249">
        <v>95.199996999999996</v>
      </c>
      <c r="E249">
        <v>95.309997999999993</v>
      </c>
      <c r="F249">
        <v>1989100</v>
      </c>
      <c r="G249">
        <v>92.635812999999999</v>
      </c>
    </row>
    <row r="250" spans="1:7">
      <c r="A250" s="1">
        <v>42403</v>
      </c>
      <c r="B250">
        <v>95.949996999999996</v>
      </c>
      <c r="C250">
        <v>96.839995999999999</v>
      </c>
      <c r="D250">
        <v>95.18</v>
      </c>
      <c r="E250">
        <v>95.639999000000003</v>
      </c>
      <c r="F250">
        <v>1722600</v>
      </c>
      <c r="G250">
        <v>92.956556000000006</v>
      </c>
    </row>
    <row r="251" spans="1:7">
      <c r="A251" s="1">
        <v>42402</v>
      </c>
      <c r="B251">
        <v>94.940002000000007</v>
      </c>
      <c r="C251">
        <v>95.650002000000001</v>
      </c>
      <c r="D251">
        <v>94.040001000000004</v>
      </c>
      <c r="E251">
        <v>95.519997000000004</v>
      </c>
      <c r="F251">
        <v>2266600</v>
      </c>
      <c r="G251">
        <v>92.839920000000006</v>
      </c>
    </row>
    <row r="252" spans="1:7">
      <c r="A252" s="1">
        <v>42401</v>
      </c>
      <c r="B252">
        <v>94.75</v>
      </c>
      <c r="C252">
        <v>96.199996999999996</v>
      </c>
      <c r="D252">
        <v>94.290001000000004</v>
      </c>
      <c r="E252">
        <v>95.669998000000007</v>
      </c>
      <c r="F252">
        <v>1420900</v>
      </c>
      <c r="G252">
        <v>92.985713000000004</v>
      </c>
    </row>
    <row r="253" spans="1:7">
      <c r="A253" s="1">
        <v>42398</v>
      </c>
      <c r="B253">
        <v>93.709998999999996</v>
      </c>
      <c r="C253">
        <v>95.279999000000004</v>
      </c>
      <c r="D253">
        <v>93.709998999999996</v>
      </c>
      <c r="E253">
        <v>94.75</v>
      </c>
      <c r="F253">
        <v>2017100</v>
      </c>
      <c r="G253">
        <v>92.091527999999997</v>
      </c>
    </row>
    <row r="254" spans="1:7">
      <c r="A254" s="1">
        <v>42397</v>
      </c>
      <c r="B254">
        <v>91.769997000000004</v>
      </c>
      <c r="C254">
        <v>93.029999000000004</v>
      </c>
      <c r="D254">
        <v>91.529999000000004</v>
      </c>
      <c r="E254">
        <v>92.830001999999993</v>
      </c>
      <c r="F254">
        <v>1112100</v>
      </c>
      <c r="G254">
        <v>90.225399999999993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8"/>
  <sheetViews>
    <sheetView workbookViewId="0">
      <selection activeCell="H3" sqref="H3"/>
    </sheetView>
  </sheetViews>
  <sheetFormatPr defaultRowHeight="15"/>
  <cols>
    <col min="1" max="1" width="10.7109375" bestFit="1" customWidth="1"/>
    <col min="2" max="5" width="6" bestFit="1" customWidth="1"/>
    <col min="6" max="6" width="8" bestFit="1" customWidth="1"/>
    <col min="7" max="7" width="9.28515625" bestFit="1" customWidth="1"/>
    <col min="10" max="10" width="10.85546875" bestFit="1" customWidth="1"/>
    <col min="11" max="11" width="9.85546875" bestFit="1" customWidth="1"/>
    <col min="12" max="12" width="9.42578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36.840000000000003</v>
      </c>
      <c r="C2">
        <v>36.900002000000001</v>
      </c>
      <c r="D2">
        <v>36.560001</v>
      </c>
      <c r="E2">
        <v>36.889999000000003</v>
      </c>
      <c r="F2">
        <v>1124000</v>
      </c>
      <c r="G2">
        <v>36.889999000000003</v>
      </c>
      <c r="J2" s="4">
        <f>AVERAGE(G2:G31)</f>
        <v>37.223844133333337</v>
      </c>
      <c r="K2" s="4">
        <f>AVERAGE(G2:G91)</f>
        <v>36.870804800000002</v>
      </c>
      <c r="L2" s="4">
        <f>AVERAGE(G2:G181)</f>
        <v>37.396565550000005</v>
      </c>
    </row>
    <row r="3" spans="1:12">
      <c r="A3" s="1">
        <v>42761</v>
      </c>
      <c r="B3">
        <v>36.880001</v>
      </c>
      <c r="C3">
        <v>37.200001</v>
      </c>
      <c r="D3">
        <v>36.770000000000003</v>
      </c>
      <c r="E3">
        <v>36.950001</v>
      </c>
      <c r="F3">
        <v>750400</v>
      </c>
      <c r="G3">
        <v>36.635001000000003</v>
      </c>
      <c r="I3">
        <v>1.26</v>
      </c>
      <c r="J3" s="5">
        <f>$I3/J2</f>
        <v>3.3849271329601631E-2</v>
      </c>
      <c r="K3" s="5">
        <f>$I3/K2</f>
        <v>3.4173379367081237E-2</v>
      </c>
      <c r="L3" s="5">
        <f>$I3/L2</f>
        <v>3.3692933601492177E-2</v>
      </c>
    </row>
    <row r="4" spans="1:12">
      <c r="A4" s="1">
        <v>42760</v>
      </c>
      <c r="B4">
        <v>36.869999</v>
      </c>
      <c r="C4">
        <v>37.009998000000003</v>
      </c>
      <c r="D4">
        <v>36.619999</v>
      </c>
      <c r="E4">
        <v>36.889999000000003</v>
      </c>
      <c r="F4">
        <v>1015700</v>
      </c>
      <c r="G4">
        <v>36.575512000000003</v>
      </c>
      <c r="J4" s="4"/>
      <c r="K4" s="4"/>
      <c r="L4" s="4"/>
    </row>
    <row r="5" spans="1:12">
      <c r="A5" s="1">
        <v>42759</v>
      </c>
      <c r="B5">
        <v>36.82</v>
      </c>
      <c r="C5">
        <v>37.090000000000003</v>
      </c>
      <c r="D5">
        <v>36.709999000000003</v>
      </c>
      <c r="E5">
        <v>36.950001</v>
      </c>
      <c r="F5">
        <v>1370700</v>
      </c>
      <c r="G5">
        <v>36.635001000000003</v>
      </c>
      <c r="J5" s="4"/>
      <c r="K5" s="4"/>
      <c r="L5" s="4"/>
    </row>
    <row r="6" spans="1:12">
      <c r="A6" s="1">
        <v>42758</v>
      </c>
      <c r="B6">
        <v>37.369999</v>
      </c>
      <c r="C6">
        <v>37.549999</v>
      </c>
      <c r="D6">
        <v>37.009998000000003</v>
      </c>
      <c r="E6">
        <v>37.029998999999997</v>
      </c>
      <c r="F6">
        <v>1096100</v>
      </c>
      <c r="G6">
        <v>36.714317999999999</v>
      </c>
      <c r="J6" s="4"/>
      <c r="K6" s="4"/>
      <c r="L6" s="4"/>
    </row>
    <row r="7" spans="1:12">
      <c r="A7" s="1">
        <v>42755</v>
      </c>
      <c r="B7">
        <v>37.43</v>
      </c>
      <c r="C7">
        <v>37.479999999999997</v>
      </c>
      <c r="D7">
        <v>37.159999999999997</v>
      </c>
      <c r="E7">
        <v>37.360000999999997</v>
      </c>
      <c r="F7">
        <v>718900</v>
      </c>
      <c r="G7">
        <v>37.041505999999998</v>
      </c>
      <c r="J7" s="4"/>
      <c r="K7" s="4"/>
      <c r="L7" s="4"/>
    </row>
    <row r="8" spans="1:12">
      <c r="A8" s="1">
        <v>42754</v>
      </c>
      <c r="B8">
        <v>37.490001999999997</v>
      </c>
      <c r="C8">
        <v>37.720001000000003</v>
      </c>
      <c r="D8">
        <v>37.220001000000003</v>
      </c>
      <c r="E8">
        <v>37.279998999999997</v>
      </c>
      <c r="F8">
        <v>723700</v>
      </c>
      <c r="G8">
        <v>36.962186000000003</v>
      </c>
      <c r="J8" s="4"/>
      <c r="K8" s="4"/>
      <c r="L8" s="4"/>
    </row>
    <row r="9" spans="1:12">
      <c r="A9" s="1">
        <v>42753</v>
      </c>
      <c r="B9">
        <v>37.700001</v>
      </c>
      <c r="C9">
        <v>37.82</v>
      </c>
      <c r="D9">
        <v>37.590000000000003</v>
      </c>
      <c r="E9">
        <v>37.700001</v>
      </c>
      <c r="F9">
        <v>937200</v>
      </c>
      <c r="G9">
        <v>37.378608</v>
      </c>
      <c r="J9" s="4"/>
      <c r="K9" s="4"/>
      <c r="L9" s="4"/>
    </row>
    <row r="10" spans="1:12">
      <c r="A10" s="1">
        <v>42752</v>
      </c>
      <c r="B10">
        <v>37.619999</v>
      </c>
      <c r="C10">
        <v>37.990001999999997</v>
      </c>
      <c r="D10">
        <v>37.529998999999997</v>
      </c>
      <c r="E10">
        <v>37.75</v>
      </c>
      <c r="F10">
        <v>1111600</v>
      </c>
      <c r="G10">
        <v>37.428181000000002</v>
      </c>
      <c r="J10" s="4"/>
      <c r="K10" s="4"/>
      <c r="L10" s="4"/>
    </row>
    <row r="11" spans="1:12">
      <c r="A11" s="1">
        <v>42748</v>
      </c>
      <c r="B11">
        <v>37.580002</v>
      </c>
      <c r="C11">
        <v>37.700001</v>
      </c>
      <c r="D11">
        <v>37.32</v>
      </c>
      <c r="E11">
        <v>37.490001999999997</v>
      </c>
      <c r="F11">
        <v>949600</v>
      </c>
      <c r="G11">
        <v>37.170399000000003</v>
      </c>
      <c r="J11" s="4"/>
      <c r="K11" s="4"/>
      <c r="L11" s="4"/>
    </row>
    <row r="12" spans="1:12">
      <c r="A12" s="1">
        <v>42747</v>
      </c>
      <c r="B12">
        <v>37.75</v>
      </c>
      <c r="C12">
        <v>37.810001</v>
      </c>
      <c r="D12">
        <v>37.389999000000003</v>
      </c>
      <c r="E12">
        <v>37.650002000000001</v>
      </c>
      <c r="F12">
        <v>812400</v>
      </c>
      <c r="G12">
        <v>37.329034999999998</v>
      </c>
      <c r="J12" s="4"/>
      <c r="K12" s="4"/>
      <c r="L12" s="4"/>
    </row>
    <row r="13" spans="1:12">
      <c r="A13" s="1">
        <v>42746</v>
      </c>
      <c r="B13">
        <v>37.330002</v>
      </c>
      <c r="C13">
        <v>37.82</v>
      </c>
      <c r="D13">
        <v>37.169998</v>
      </c>
      <c r="E13">
        <v>37.75</v>
      </c>
      <c r="F13">
        <v>706200</v>
      </c>
      <c r="G13">
        <v>37.428181000000002</v>
      </c>
      <c r="J13" s="4"/>
      <c r="K13" s="4"/>
      <c r="L13" s="4"/>
    </row>
    <row r="14" spans="1:12">
      <c r="A14" s="1">
        <v>42745</v>
      </c>
      <c r="B14">
        <v>37.270000000000003</v>
      </c>
      <c r="C14">
        <v>37.389999000000003</v>
      </c>
      <c r="D14">
        <v>37</v>
      </c>
      <c r="E14">
        <v>37.240001999999997</v>
      </c>
      <c r="F14">
        <v>572300</v>
      </c>
      <c r="G14">
        <v>36.922530000000002</v>
      </c>
      <c r="J14" s="4"/>
      <c r="K14" s="4"/>
      <c r="L14" s="4"/>
    </row>
    <row r="15" spans="1:12">
      <c r="A15" s="1">
        <v>42744</v>
      </c>
      <c r="B15">
        <v>37.860000999999997</v>
      </c>
      <c r="C15">
        <v>38.060001</v>
      </c>
      <c r="D15">
        <v>37.240001999999997</v>
      </c>
      <c r="E15">
        <v>37.279998999999997</v>
      </c>
      <c r="F15">
        <v>807400</v>
      </c>
      <c r="G15">
        <v>36.962186000000003</v>
      </c>
      <c r="J15" s="4"/>
      <c r="K15" s="4"/>
      <c r="L15" s="4"/>
    </row>
    <row r="16" spans="1:12">
      <c r="A16" s="1">
        <v>42741</v>
      </c>
      <c r="B16">
        <v>37.959999000000003</v>
      </c>
      <c r="C16">
        <v>38.080002</v>
      </c>
      <c r="D16">
        <v>37.770000000000003</v>
      </c>
      <c r="E16">
        <v>37.799999</v>
      </c>
      <c r="F16">
        <v>1331600</v>
      </c>
      <c r="G16">
        <v>37.477753999999997</v>
      </c>
      <c r="J16" s="4"/>
      <c r="K16" s="4"/>
      <c r="L16" s="4"/>
    </row>
    <row r="17" spans="1:12">
      <c r="A17" s="1">
        <v>42740</v>
      </c>
      <c r="B17">
        <v>38.220001000000003</v>
      </c>
      <c r="C17">
        <v>38.290000999999997</v>
      </c>
      <c r="D17">
        <v>37.700001</v>
      </c>
      <c r="E17">
        <v>38.110000999999997</v>
      </c>
      <c r="F17">
        <v>1334700</v>
      </c>
      <c r="G17">
        <v>37.785111999999998</v>
      </c>
      <c r="J17" s="4"/>
      <c r="K17" s="4"/>
      <c r="L17" s="4"/>
    </row>
    <row r="18" spans="1:12">
      <c r="A18" s="1">
        <v>42739</v>
      </c>
      <c r="B18">
        <v>38.009998000000003</v>
      </c>
      <c r="C18">
        <v>38.259998000000003</v>
      </c>
      <c r="D18">
        <v>37.979999999999997</v>
      </c>
      <c r="E18">
        <v>38.159999999999997</v>
      </c>
      <c r="F18">
        <v>1032800</v>
      </c>
      <c r="G18">
        <v>37.834685</v>
      </c>
      <c r="J18" s="4"/>
      <c r="K18" s="4"/>
      <c r="L18" s="4"/>
    </row>
    <row r="19" spans="1:12">
      <c r="A19" s="1">
        <v>42738</v>
      </c>
      <c r="B19">
        <v>37.939999</v>
      </c>
      <c r="C19">
        <v>38.080002</v>
      </c>
      <c r="D19">
        <v>37.619999</v>
      </c>
      <c r="E19">
        <v>37.93</v>
      </c>
      <c r="F19">
        <v>866200</v>
      </c>
      <c r="G19">
        <v>37.606647000000002</v>
      </c>
      <c r="J19" s="4"/>
      <c r="K19" s="4"/>
      <c r="L19" s="4"/>
    </row>
    <row r="20" spans="1:12">
      <c r="A20" s="1">
        <v>42734</v>
      </c>
      <c r="B20">
        <v>38.209999000000003</v>
      </c>
      <c r="C20">
        <v>38.340000000000003</v>
      </c>
      <c r="D20">
        <v>37.759998000000003</v>
      </c>
      <c r="E20">
        <v>37.889999000000003</v>
      </c>
      <c r="F20">
        <v>771700</v>
      </c>
      <c r="G20">
        <v>37.566986999999997</v>
      </c>
      <c r="J20" s="4"/>
      <c r="K20" s="4"/>
      <c r="L20" s="4"/>
    </row>
    <row r="21" spans="1:12">
      <c r="A21" s="1">
        <v>42733</v>
      </c>
      <c r="B21">
        <v>37.659999999999997</v>
      </c>
      <c r="C21">
        <v>38.240001999999997</v>
      </c>
      <c r="D21">
        <v>37.549999</v>
      </c>
      <c r="E21">
        <v>38.189999</v>
      </c>
      <c r="F21">
        <v>627300</v>
      </c>
      <c r="G21">
        <v>37.864427999999997</v>
      </c>
      <c r="J21" s="4"/>
      <c r="K21" s="4"/>
      <c r="L21" s="4"/>
    </row>
    <row r="22" spans="1:12">
      <c r="A22" s="1">
        <v>42732</v>
      </c>
      <c r="B22">
        <v>37.990001999999997</v>
      </c>
      <c r="C22">
        <v>38.040000999999997</v>
      </c>
      <c r="D22">
        <v>37.419998</v>
      </c>
      <c r="E22">
        <v>37.540000999999997</v>
      </c>
      <c r="F22">
        <v>863200</v>
      </c>
      <c r="G22">
        <v>37.219971999999999</v>
      </c>
      <c r="J22" s="4"/>
      <c r="K22" s="4"/>
      <c r="L22" s="4"/>
    </row>
    <row r="23" spans="1:12">
      <c r="A23" s="1">
        <v>42731</v>
      </c>
      <c r="B23">
        <v>37.759998000000003</v>
      </c>
      <c r="C23">
        <v>38.099997999999999</v>
      </c>
      <c r="D23">
        <v>37.639999000000003</v>
      </c>
      <c r="E23">
        <v>38</v>
      </c>
      <c r="F23">
        <v>412100</v>
      </c>
      <c r="G23">
        <v>37.676048999999999</v>
      </c>
      <c r="J23" s="4"/>
      <c r="K23" s="4"/>
      <c r="L23" s="4"/>
    </row>
    <row r="24" spans="1:12">
      <c r="A24" s="1">
        <v>42727</v>
      </c>
      <c r="B24">
        <v>37.849997999999999</v>
      </c>
      <c r="C24">
        <v>37.950001</v>
      </c>
      <c r="D24">
        <v>37.709999000000003</v>
      </c>
      <c r="E24">
        <v>37.860000999999997</v>
      </c>
      <c r="F24">
        <v>293200</v>
      </c>
      <c r="G24">
        <v>37.537244000000001</v>
      </c>
      <c r="J24" s="4"/>
      <c r="K24" s="4"/>
      <c r="L24" s="4"/>
    </row>
    <row r="25" spans="1:12">
      <c r="A25" s="1">
        <v>42726</v>
      </c>
      <c r="B25">
        <v>37.650002000000001</v>
      </c>
      <c r="C25">
        <v>37.860000999999997</v>
      </c>
      <c r="D25">
        <v>37.549999</v>
      </c>
      <c r="E25">
        <v>37.810001</v>
      </c>
      <c r="F25">
        <v>668300</v>
      </c>
      <c r="G25">
        <v>37.487670999999999</v>
      </c>
      <c r="J25" s="4"/>
      <c r="K25" s="4"/>
      <c r="L25" s="4"/>
    </row>
    <row r="26" spans="1:12">
      <c r="A26" s="1">
        <v>42725</v>
      </c>
      <c r="B26">
        <v>37.810001</v>
      </c>
      <c r="C26">
        <v>38.060001</v>
      </c>
      <c r="D26">
        <v>37.669998</v>
      </c>
      <c r="E26">
        <v>37.689999</v>
      </c>
      <c r="F26">
        <v>583700</v>
      </c>
      <c r="G26">
        <v>37.368690999999998</v>
      </c>
      <c r="J26" s="4"/>
      <c r="K26" s="4"/>
      <c r="L26" s="4"/>
    </row>
    <row r="27" spans="1:12">
      <c r="A27" s="1">
        <v>42724</v>
      </c>
      <c r="B27">
        <v>37.630001</v>
      </c>
      <c r="C27">
        <v>37.919998</v>
      </c>
      <c r="D27">
        <v>37.520000000000003</v>
      </c>
      <c r="E27">
        <v>37.799999</v>
      </c>
      <c r="F27">
        <v>769500</v>
      </c>
      <c r="G27">
        <v>37.477753999999997</v>
      </c>
      <c r="J27" s="4"/>
      <c r="K27" s="4"/>
      <c r="L27" s="4"/>
    </row>
    <row r="28" spans="1:12">
      <c r="A28" s="1">
        <v>42723</v>
      </c>
      <c r="B28">
        <v>37.880001</v>
      </c>
      <c r="C28">
        <v>37.880001</v>
      </c>
      <c r="D28">
        <v>37.349997999999999</v>
      </c>
      <c r="E28">
        <v>37.770000000000003</v>
      </c>
      <c r="F28">
        <v>551300</v>
      </c>
      <c r="G28">
        <v>37.448011000000001</v>
      </c>
      <c r="J28" s="4"/>
      <c r="K28" s="4"/>
      <c r="L28" s="4"/>
    </row>
    <row r="29" spans="1:12">
      <c r="A29" s="1">
        <v>42720</v>
      </c>
      <c r="B29">
        <v>37.07</v>
      </c>
      <c r="C29">
        <v>37.650002000000001</v>
      </c>
      <c r="D29">
        <v>37.07</v>
      </c>
      <c r="E29">
        <v>37.610000999999997</v>
      </c>
      <c r="F29">
        <v>1867300</v>
      </c>
      <c r="G29">
        <v>37.289375</v>
      </c>
      <c r="J29" s="4"/>
      <c r="K29" s="4"/>
      <c r="L29" s="4"/>
    </row>
    <row r="30" spans="1:12">
      <c r="A30" s="1">
        <v>42719</v>
      </c>
      <c r="B30">
        <v>36.479999999999997</v>
      </c>
      <c r="C30">
        <v>37.020000000000003</v>
      </c>
      <c r="D30">
        <v>36.330002</v>
      </c>
      <c r="E30">
        <v>37.009998000000003</v>
      </c>
      <c r="F30">
        <v>649100</v>
      </c>
      <c r="G30">
        <v>36.694488</v>
      </c>
      <c r="J30" s="4"/>
      <c r="K30" s="4"/>
      <c r="L30" s="4"/>
    </row>
    <row r="31" spans="1:12">
      <c r="A31" s="1">
        <v>42718</v>
      </c>
      <c r="B31">
        <v>37.650002000000001</v>
      </c>
      <c r="C31">
        <v>37.840000000000003</v>
      </c>
      <c r="D31">
        <v>36.529998999999997</v>
      </c>
      <c r="E31">
        <v>36.619999</v>
      </c>
      <c r="F31">
        <v>1235500</v>
      </c>
      <c r="G31">
        <v>36.307813000000003</v>
      </c>
      <c r="J31" s="4"/>
      <c r="K31" s="4"/>
      <c r="L31" s="4"/>
    </row>
    <row r="32" spans="1:12">
      <c r="A32" s="1">
        <v>42717</v>
      </c>
      <c r="B32">
        <v>37.349997999999999</v>
      </c>
      <c r="C32">
        <v>37.610000999999997</v>
      </c>
      <c r="D32">
        <v>37.150002000000001</v>
      </c>
      <c r="E32">
        <v>37.509998000000003</v>
      </c>
      <c r="F32">
        <v>946700</v>
      </c>
      <c r="G32">
        <v>37.190224999999998</v>
      </c>
      <c r="J32" s="4"/>
      <c r="K32" s="4"/>
      <c r="L32" s="4"/>
    </row>
    <row r="33" spans="1:12">
      <c r="A33" s="1">
        <v>42716</v>
      </c>
      <c r="B33">
        <v>36.669998</v>
      </c>
      <c r="C33">
        <v>37.290000999999997</v>
      </c>
      <c r="D33">
        <v>36.659999999999997</v>
      </c>
      <c r="E33">
        <v>37.209999000000003</v>
      </c>
      <c r="F33">
        <v>721100</v>
      </c>
      <c r="G33">
        <v>36.892783000000001</v>
      </c>
      <c r="J33" s="4"/>
      <c r="K33" s="4"/>
      <c r="L33" s="4"/>
    </row>
    <row r="34" spans="1:12">
      <c r="A34" s="1">
        <v>42713</v>
      </c>
      <c r="B34">
        <v>36.389999000000003</v>
      </c>
      <c r="C34">
        <v>36.880001</v>
      </c>
      <c r="D34">
        <v>36.380001</v>
      </c>
      <c r="E34">
        <v>36.830002</v>
      </c>
      <c r="F34">
        <v>989300</v>
      </c>
      <c r="G34">
        <v>36.516025999999997</v>
      </c>
      <c r="J34" s="4"/>
      <c r="K34" s="4"/>
      <c r="L34" s="4"/>
    </row>
    <row r="35" spans="1:12">
      <c r="A35" s="1">
        <v>42712</v>
      </c>
      <c r="B35">
        <v>36.240001999999997</v>
      </c>
      <c r="C35">
        <v>36.529998999999997</v>
      </c>
      <c r="D35">
        <v>35.93</v>
      </c>
      <c r="E35">
        <v>36.439999</v>
      </c>
      <c r="F35">
        <v>837400</v>
      </c>
      <c r="G35">
        <v>36.129347000000003</v>
      </c>
      <c r="J35" s="4"/>
      <c r="K35" s="4"/>
      <c r="L35" s="4"/>
    </row>
    <row r="36" spans="1:12">
      <c r="A36" s="1">
        <v>42711</v>
      </c>
      <c r="B36">
        <v>36.330002</v>
      </c>
      <c r="C36">
        <v>36.580002</v>
      </c>
      <c r="D36">
        <v>36.259998000000003</v>
      </c>
      <c r="E36">
        <v>36.470001000000003</v>
      </c>
      <c r="F36">
        <v>969300</v>
      </c>
      <c r="G36">
        <v>36.159094000000003</v>
      </c>
      <c r="J36" s="4"/>
      <c r="K36" s="4"/>
      <c r="L36" s="4"/>
    </row>
    <row r="37" spans="1:12">
      <c r="A37" s="1">
        <v>42710</v>
      </c>
      <c r="B37">
        <v>36.240001999999997</v>
      </c>
      <c r="C37">
        <v>36.470001000000003</v>
      </c>
      <c r="D37">
        <v>36</v>
      </c>
      <c r="E37">
        <v>36.080002</v>
      </c>
      <c r="F37">
        <v>945900</v>
      </c>
      <c r="G37">
        <v>35.772418999999999</v>
      </c>
      <c r="J37" s="4"/>
      <c r="K37" s="4"/>
      <c r="L37" s="4"/>
    </row>
    <row r="38" spans="1:12">
      <c r="A38" s="1">
        <v>42709</v>
      </c>
      <c r="B38">
        <v>35.840000000000003</v>
      </c>
      <c r="C38">
        <v>36.099997999999999</v>
      </c>
      <c r="D38">
        <v>35.470001000000003</v>
      </c>
      <c r="E38">
        <v>36.07</v>
      </c>
      <c r="F38">
        <v>1216800</v>
      </c>
      <c r="G38">
        <v>35.762501999999998</v>
      </c>
      <c r="J38" s="4"/>
      <c r="K38" s="4"/>
      <c r="L38" s="4"/>
    </row>
    <row r="39" spans="1:12">
      <c r="A39" s="1">
        <v>42706</v>
      </c>
      <c r="B39">
        <v>35.840000000000003</v>
      </c>
      <c r="C39">
        <v>36.409999999999997</v>
      </c>
      <c r="D39">
        <v>35.770000000000003</v>
      </c>
      <c r="E39">
        <v>35.990001999999997</v>
      </c>
      <c r="F39">
        <v>1033500</v>
      </c>
      <c r="G39">
        <v>35.683185999999999</v>
      </c>
      <c r="J39" s="4"/>
      <c r="K39" s="4"/>
      <c r="L39" s="4"/>
    </row>
    <row r="40" spans="1:12">
      <c r="A40" s="1">
        <v>42705</v>
      </c>
      <c r="B40">
        <v>35.689999</v>
      </c>
      <c r="C40">
        <v>35.82</v>
      </c>
      <c r="D40">
        <v>35.259998000000003</v>
      </c>
      <c r="E40">
        <v>35.509998000000003</v>
      </c>
      <c r="F40">
        <v>936300</v>
      </c>
      <c r="G40">
        <v>35.207275000000003</v>
      </c>
      <c r="J40" s="4"/>
      <c r="K40" s="4"/>
      <c r="L40" s="4"/>
    </row>
    <row r="41" spans="1:12">
      <c r="A41" s="1">
        <v>42704</v>
      </c>
      <c r="B41">
        <v>36.720001000000003</v>
      </c>
      <c r="C41">
        <v>36.720001000000003</v>
      </c>
      <c r="D41">
        <v>35.909999999999997</v>
      </c>
      <c r="E41">
        <v>35.919998</v>
      </c>
      <c r="F41">
        <v>1808300</v>
      </c>
      <c r="G41">
        <v>35.613779999999998</v>
      </c>
      <c r="J41" s="4"/>
      <c r="K41" s="4"/>
      <c r="L41" s="4"/>
    </row>
    <row r="42" spans="1:12">
      <c r="A42" s="1">
        <v>42703</v>
      </c>
      <c r="B42">
        <v>36.979999999999997</v>
      </c>
      <c r="C42">
        <v>37.529998999999997</v>
      </c>
      <c r="D42">
        <v>36.93</v>
      </c>
      <c r="E42">
        <v>37.25</v>
      </c>
      <c r="F42">
        <v>1074700</v>
      </c>
      <c r="G42">
        <v>36.932442999999999</v>
      </c>
      <c r="J42" s="4"/>
      <c r="K42" s="4"/>
      <c r="L42" s="4"/>
    </row>
    <row r="43" spans="1:12">
      <c r="A43" s="1">
        <v>42702</v>
      </c>
      <c r="B43">
        <v>36.5</v>
      </c>
      <c r="C43">
        <v>37.259998000000003</v>
      </c>
      <c r="D43">
        <v>36.490001999999997</v>
      </c>
      <c r="E43">
        <v>37.090000000000003</v>
      </c>
      <c r="F43">
        <v>1043200</v>
      </c>
      <c r="G43">
        <v>36.773806999999998</v>
      </c>
      <c r="J43" s="4"/>
      <c r="K43" s="4"/>
      <c r="L43" s="4"/>
    </row>
    <row r="44" spans="1:12">
      <c r="A44" s="1">
        <v>42699</v>
      </c>
      <c r="B44">
        <v>35.900002000000001</v>
      </c>
      <c r="C44">
        <v>36.439999</v>
      </c>
      <c r="D44">
        <v>35.900002000000001</v>
      </c>
      <c r="E44">
        <v>36.349997999999999</v>
      </c>
      <c r="F44">
        <v>474700</v>
      </c>
      <c r="G44">
        <v>36.040114000000003</v>
      </c>
      <c r="J44" s="45"/>
      <c r="K44" s="45"/>
      <c r="L44" s="45"/>
    </row>
    <row r="45" spans="1:12">
      <c r="A45" s="1">
        <v>42697</v>
      </c>
      <c r="B45">
        <v>35.560001</v>
      </c>
      <c r="C45">
        <v>36.240001999999997</v>
      </c>
      <c r="D45">
        <v>35.560001</v>
      </c>
      <c r="E45">
        <v>35.75</v>
      </c>
      <c r="F45">
        <v>871800</v>
      </c>
      <c r="G45">
        <v>35.445231</v>
      </c>
      <c r="J45" s="4"/>
      <c r="K45" s="4"/>
      <c r="L45" s="4"/>
    </row>
    <row r="46" spans="1:12">
      <c r="A46" s="1">
        <v>42696</v>
      </c>
      <c r="B46">
        <v>35.909999999999997</v>
      </c>
      <c r="C46">
        <v>36.340000000000003</v>
      </c>
      <c r="D46">
        <v>35.790000999999997</v>
      </c>
      <c r="E46">
        <v>36.130001</v>
      </c>
      <c r="F46">
        <v>1113300</v>
      </c>
      <c r="G46">
        <v>35.821992000000002</v>
      </c>
      <c r="J46" s="4"/>
      <c r="K46" s="4"/>
      <c r="L46" s="4"/>
    </row>
    <row r="47" spans="1:12">
      <c r="A47" s="1">
        <v>42695</v>
      </c>
      <c r="B47">
        <v>35.720001000000003</v>
      </c>
      <c r="C47">
        <v>35.950001</v>
      </c>
      <c r="D47">
        <v>35.619999</v>
      </c>
      <c r="E47">
        <v>35.830002</v>
      </c>
      <c r="F47">
        <v>1496800</v>
      </c>
      <c r="G47">
        <v>35.524551000000002</v>
      </c>
      <c r="J47" s="4"/>
      <c r="K47" s="4"/>
      <c r="L47" s="4"/>
    </row>
    <row r="48" spans="1:12">
      <c r="A48" s="1">
        <v>42692</v>
      </c>
      <c r="B48">
        <v>35.740001999999997</v>
      </c>
      <c r="C48">
        <v>35.990001999999997</v>
      </c>
      <c r="D48">
        <v>35.450001</v>
      </c>
      <c r="E48">
        <v>35.639999000000003</v>
      </c>
      <c r="F48">
        <v>919300</v>
      </c>
      <c r="G48">
        <v>35.336168000000001</v>
      </c>
      <c r="J48" s="4"/>
      <c r="K48" s="4"/>
      <c r="L48" s="4"/>
    </row>
    <row r="49" spans="1:12">
      <c r="A49" s="1">
        <v>42691</v>
      </c>
      <c r="B49">
        <v>35.669998</v>
      </c>
      <c r="C49">
        <v>36.07</v>
      </c>
      <c r="D49">
        <v>35.630001</v>
      </c>
      <c r="E49">
        <v>35.810001</v>
      </c>
      <c r="F49">
        <v>1039300</v>
      </c>
      <c r="G49">
        <v>35.504721000000004</v>
      </c>
      <c r="J49" s="4"/>
      <c r="K49" s="4"/>
      <c r="L49" s="4"/>
    </row>
    <row r="50" spans="1:12">
      <c r="A50" s="1">
        <v>42690</v>
      </c>
      <c r="B50">
        <v>36.119999</v>
      </c>
      <c r="C50">
        <v>36.380001</v>
      </c>
      <c r="D50">
        <v>35.580002</v>
      </c>
      <c r="E50">
        <v>35.779998999999997</v>
      </c>
      <c r="F50">
        <v>730800</v>
      </c>
      <c r="G50">
        <v>35.474974000000003</v>
      </c>
      <c r="J50" s="4"/>
      <c r="K50" s="4"/>
      <c r="L50" s="4"/>
    </row>
    <row r="51" spans="1:12">
      <c r="A51" s="1">
        <v>42689</v>
      </c>
      <c r="B51">
        <v>35.599997999999999</v>
      </c>
      <c r="C51">
        <v>36.25</v>
      </c>
      <c r="D51">
        <v>35.599997999999999</v>
      </c>
      <c r="E51">
        <v>36.020000000000003</v>
      </c>
      <c r="F51">
        <v>1360500</v>
      </c>
      <c r="G51">
        <v>35.712929000000003</v>
      </c>
      <c r="J51" s="4"/>
      <c r="K51" s="4"/>
      <c r="L51" s="4"/>
    </row>
    <row r="52" spans="1:12">
      <c r="A52" s="1">
        <v>42688</v>
      </c>
      <c r="B52">
        <v>35.040000999999997</v>
      </c>
      <c r="C52">
        <v>35.740001999999997</v>
      </c>
      <c r="D52">
        <v>34.880001</v>
      </c>
      <c r="E52">
        <v>35.509998000000003</v>
      </c>
      <c r="F52">
        <v>1834700</v>
      </c>
      <c r="G52">
        <v>35.207275000000003</v>
      </c>
      <c r="J52" s="4"/>
      <c r="K52" s="4"/>
      <c r="L52" s="4"/>
    </row>
    <row r="53" spans="1:12">
      <c r="A53" s="1">
        <v>42685</v>
      </c>
      <c r="B53">
        <v>35.479999999999997</v>
      </c>
      <c r="C53">
        <v>35.990001999999997</v>
      </c>
      <c r="D53">
        <v>35.279998999999997</v>
      </c>
      <c r="E53">
        <v>35.360000999999997</v>
      </c>
      <c r="F53">
        <v>1906400</v>
      </c>
      <c r="G53">
        <v>35.058556000000003</v>
      </c>
      <c r="J53" s="4"/>
      <c r="K53" s="4"/>
      <c r="L53" s="4"/>
    </row>
    <row r="54" spans="1:12">
      <c r="A54" s="1">
        <v>42684</v>
      </c>
      <c r="B54">
        <v>36.549999</v>
      </c>
      <c r="C54">
        <v>36.57</v>
      </c>
      <c r="D54">
        <v>35.220001000000003</v>
      </c>
      <c r="E54">
        <v>35.490001999999997</v>
      </c>
      <c r="F54">
        <v>2845900</v>
      </c>
      <c r="G54">
        <v>35.187449000000001</v>
      </c>
      <c r="J54" s="4"/>
      <c r="K54" s="4"/>
      <c r="L54" s="4"/>
    </row>
    <row r="55" spans="1:12">
      <c r="A55" s="1">
        <v>42683</v>
      </c>
      <c r="B55">
        <v>37.689999</v>
      </c>
      <c r="C55">
        <v>37.689999</v>
      </c>
      <c r="D55">
        <v>36.770000000000003</v>
      </c>
      <c r="E55">
        <v>36.810001</v>
      </c>
      <c r="F55">
        <v>2456800</v>
      </c>
      <c r="G55">
        <v>36.496195999999998</v>
      </c>
      <c r="J55" s="4"/>
      <c r="K55" s="4"/>
      <c r="L55" s="4"/>
    </row>
    <row r="56" spans="1:12">
      <c r="A56" s="1">
        <v>42682</v>
      </c>
      <c r="B56">
        <v>38.060001</v>
      </c>
      <c r="C56">
        <v>38.669998</v>
      </c>
      <c r="D56">
        <v>38</v>
      </c>
      <c r="E56">
        <v>38.5</v>
      </c>
      <c r="F56">
        <v>2438700</v>
      </c>
      <c r="G56">
        <v>38.171787000000002</v>
      </c>
      <c r="J56" s="4"/>
      <c r="K56" s="4"/>
      <c r="L56" s="4"/>
    </row>
    <row r="57" spans="1:12">
      <c r="A57" s="1">
        <v>42681</v>
      </c>
      <c r="B57">
        <v>37</v>
      </c>
      <c r="C57">
        <v>37.950001</v>
      </c>
      <c r="D57">
        <v>36.650002000000001</v>
      </c>
      <c r="E57">
        <v>37.93</v>
      </c>
      <c r="F57">
        <v>2156100</v>
      </c>
      <c r="G57">
        <v>37.606647000000002</v>
      </c>
      <c r="J57" s="4"/>
      <c r="K57" s="4"/>
      <c r="L57" s="4"/>
    </row>
    <row r="58" spans="1:12">
      <c r="A58" s="1">
        <v>42678</v>
      </c>
      <c r="B58">
        <v>37.080002</v>
      </c>
      <c r="C58">
        <v>37.610000999999997</v>
      </c>
      <c r="D58">
        <v>36.650002000000001</v>
      </c>
      <c r="E58">
        <v>36.830002</v>
      </c>
      <c r="F58">
        <v>2449100</v>
      </c>
      <c r="G58">
        <v>36.516025999999997</v>
      </c>
      <c r="J58" s="4"/>
      <c r="K58" s="4"/>
      <c r="L58" s="4"/>
    </row>
    <row r="59" spans="1:12">
      <c r="A59" s="1">
        <v>42677</v>
      </c>
      <c r="B59">
        <v>36.770000000000003</v>
      </c>
      <c r="C59">
        <v>37.259998000000003</v>
      </c>
      <c r="D59">
        <v>36.729999999999997</v>
      </c>
      <c r="E59">
        <v>37.090000000000003</v>
      </c>
      <c r="F59">
        <v>1053400</v>
      </c>
      <c r="G59">
        <v>36.773806999999998</v>
      </c>
      <c r="J59" s="4"/>
      <c r="K59" s="4"/>
      <c r="L59" s="4"/>
    </row>
    <row r="60" spans="1:12">
      <c r="A60" s="1">
        <v>42676</v>
      </c>
      <c r="B60">
        <v>37.349997999999999</v>
      </c>
      <c r="C60">
        <v>37.349997999999999</v>
      </c>
      <c r="D60">
        <v>36.57</v>
      </c>
      <c r="E60">
        <v>36.979999999999997</v>
      </c>
      <c r="F60">
        <v>1348500</v>
      </c>
      <c r="G60">
        <v>36.664745000000003</v>
      </c>
      <c r="J60" s="4"/>
      <c r="K60" s="4"/>
      <c r="L60" s="4"/>
    </row>
    <row r="61" spans="1:12">
      <c r="A61" s="1">
        <v>42675</v>
      </c>
      <c r="B61">
        <v>38.020000000000003</v>
      </c>
      <c r="C61">
        <v>38.080002</v>
      </c>
      <c r="D61">
        <v>37.270000000000003</v>
      </c>
      <c r="E61">
        <v>37.419998</v>
      </c>
      <c r="F61">
        <v>1590500</v>
      </c>
      <c r="G61">
        <v>37.100991999999998</v>
      </c>
      <c r="J61" s="4"/>
      <c r="K61" s="4"/>
      <c r="L61" s="4"/>
    </row>
    <row r="62" spans="1:12">
      <c r="A62" s="1">
        <v>42674</v>
      </c>
      <c r="B62">
        <v>37.380001</v>
      </c>
      <c r="C62">
        <v>38.330002</v>
      </c>
      <c r="D62">
        <v>37.349997999999999</v>
      </c>
      <c r="E62">
        <v>38.049999</v>
      </c>
      <c r="F62">
        <v>1980000</v>
      </c>
      <c r="G62">
        <v>37.725622000000001</v>
      </c>
      <c r="J62" s="4"/>
      <c r="K62" s="4"/>
      <c r="L62" s="4"/>
    </row>
    <row r="63" spans="1:12">
      <c r="A63" s="1">
        <v>42671</v>
      </c>
      <c r="B63">
        <v>37.080002</v>
      </c>
      <c r="C63">
        <v>37.349997999999999</v>
      </c>
      <c r="D63">
        <v>36.919998</v>
      </c>
      <c r="E63">
        <v>37.229999999999997</v>
      </c>
      <c r="F63">
        <v>1350200</v>
      </c>
      <c r="G63">
        <v>36.912613</v>
      </c>
      <c r="J63" s="4"/>
      <c r="K63" s="4"/>
      <c r="L63" s="4"/>
    </row>
    <row r="64" spans="1:12">
      <c r="A64" s="1">
        <v>42670</v>
      </c>
      <c r="B64">
        <v>37.009998000000003</v>
      </c>
      <c r="C64">
        <v>37.159999999999997</v>
      </c>
      <c r="D64">
        <v>36.700001</v>
      </c>
      <c r="E64">
        <v>37.020000000000003</v>
      </c>
      <c r="F64">
        <v>1365000</v>
      </c>
      <c r="G64">
        <v>36.704403999999997</v>
      </c>
      <c r="J64" s="4"/>
      <c r="K64" s="4"/>
      <c r="L64" s="4"/>
    </row>
    <row r="65" spans="1:12">
      <c r="A65" s="1">
        <v>42669</v>
      </c>
      <c r="B65">
        <v>37.330002</v>
      </c>
      <c r="C65">
        <v>37.549999</v>
      </c>
      <c r="D65">
        <v>36.939999</v>
      </c>
      <c r="E65">
        <v>37.479999999999997</v>
      </c>
      <c r="F65">
        <v>1256600</v>
      </c>
      <c r="G65">
        <v>36.868988000000002</v>
      </c>
      <c r="J65" s="4"/>
      <c r="K65" s="4"/>
      <c r="L65" s="4"/>
    </row>
    <row r="66" spans="1:12">
      <c r="A66" s="1">
        <v>42668</v>
      </c>
      <c r="B66">
        <v>37.189999</v>
      </c>
      <c r="C66">
        <v>37.409999999999997</v>
      </c>
      <c r="D66">
        <v>37.07</v>
      </c>
      <c r="E66">
        <v>37.389999000000003</v>
      </c>
      <c r="F66">
        <v>1056000</v>
      </c>
      <c r="G66">
        <v>36.780455000000003</v>
      </c>
    </row>
    <row r="67" spans="1:12">
      <c r="A67" s="1">
        <v>42667</v>
      </c>
      <c r="B67">
        <v>37.279998999999997</v>
      </c>
      <c r="C67">
        <v>37.520000000000003</v>
      </c>
      <c r="D67">
        <v>37</v>
      </c>
      <c r="E67">
        <v>37.32</v>
      </c>
      <c r="F67">
        <v>1315500</v>
      </c>
      <c r="G67">
        <v>36.711596</v>
      </c>
    </row>
    <row r="68" spans="1:12">
      <c r="A68" s="1">
        <v>42664</v>
      </c>
      <c r="B68">
        <v>37.130001</v>
      </c>
      <c r="C68">
        <v>37.290000999999997</v>
      </c>
      <c r="D68">
        <v>36.840000000000003</v>
      </c>
      <c r="E68">
        <v>37.07</v>
      </c>
      <c r="F68">
        <v>1159200</v>
      </c>
      <c r="G68">
        <v>36.465671999999998</v>
      </c>
      <c r="J68" s="4"/>
      <c r="K68" s="4"/>
      <c r="L68" s="4"/>
    </row>
    <row r="69" spans="1:12">
      <c r="A69" s="1">
        <v>42663</v>
      </c>
      <c r="B69">
        <v>37.409999999999997</v>
      </c>
      <c r="C69">
        <v>37.630001</v>
      </c>
      <c r="D69">
        <v>37.220001000000003</v>
      </c>
      <c r="E69">
        <v>37.32</v>
      </c>
      <c r="F69">
        <v>1039200</v>
      </c>
      <c r="G69">
        <v>36.711596</v>
      </c>
      <c r="J69" s="4"/>
      <c r="K69" s="4"/>
      <c r="L69" s="4"/>
    </row>
    <row r="70" spans="1:12">
      <c r="A70" s="1">
        <v>42662</v>
      </c>
      <c r="B70">
        <v>37.400002000000001</v>
      </c>
      <c r="C70">
        <v>37.439999</v>
      </c>
      <c r="D70">
        <v>37.119999</v>
      </c>
      <c r="E70">
        <v>37.290000999999997</v>
      </c>
      <c r="F70">
        <v>1227400</v>
      </c>
      <c r="G70">
        <v>36.682085999999998</v>
      </c>
      <c r="J70" s="4"/>
      <c r="K70" s="4"/>
      <c r="L70" s="4"/>
    </row>
    <row r="71" spans="1:12">
      <c r="A71" s="1">
        <v>42661</v>
      </c>
      <c r="B71">
        <v>37.419998</v>
      </c>
      <c r="C71">
        <v>37.599997999999999</v>
      </c>
      <c r="D71">
        <v>37.009998000000003</v>
      </c>
      <c r="E71">
        <v>37.380001</v>
      </c>
      <c r="F71">
        <v>1415800</v>
      </c>
      <c r="G71">
        <v>36.770619000000003</v>
      </c>
      <c r="J71" s="4"/>
      <c r="K71" s="4"/>
      <c r="L71" s="4"/>
    </row>
    <row r="72" spans="1:12">
      <c r="A72" s="1">
        <v>42660</v>
      </c>
      <c r="B72">
        <v>37.119999</v>
      </c>
      <c r="C72">
        <v>37.369999</v>
      </c>
      <c r="D72">
        <v>37.060001</v>
      </c>
      <c r="E72">
        <v>37.209999000000003</v>
      </c>
      <c r="F72">
        <v>877800</v>
      </c>
      <c r="G72">
        <v>36.603389</v>
      </c>
      <c r="J72" s="4"/>
      <c r="K72" s="4"/>
      <c r="L72" s="4"/>
    </row>
    <row r="73" spans="1:12">
      <c r="A73" s="1">
        <v>42657</v>
      </c>
      <c r="B73">
        <v>37.060001</v>
      </c>
      <c r="C73">
        <v>37.380001</v>
      </c>
      <c r="D73">
        <v>36.880001</v>
      </c>
      <c r="E73">
        <v>36.970001000000003</v>
      </c>
      <c r="F73">
        <v>1314800</v>
      </c>
      <c r="G73">
        <v>36.367303</v>
      </c>
      <c r="J73" s="4"/>
      <c r="K73" s="4"/>
      <c r="L73" s="4"/>
    </row>
    <row r="74" spans="1:12">
      <c r="A74" s="1">
        <v>42656</v>
      </c>
      <c r="B74">
        <v>36.880001</v>
      </c>
      <c r="C74">
        <v>37.439999</v>
      </c>
      <c r="D74">
        <v>36.880001</v>
      </c>
      <c r="E74">
        <v>37.229999999999997</v>
      </c>
      <c r="F74">
        <v>1633100</v>
      </c>
      <c r="G74">
        <v>36.623063000000002</v>
      </c>
      <c r="J74" s="4"/>
      <c r="K74" s="4"/>
      <c r="L74" s="4"/>
    </row>
    <row r="75" spans="1:12">
      <c r="A75" s="1">
        <v>42655</v>
      </c>
      <c r="B75">
        <v>36.43</v>
      </c>
      <c r="C75">
        <v>36.939999</v>
      </c>
      <c r="D75">
        <v>36.360000999999997</v>
      </c>
      <c r="E75">
        <v>36.919998</v>
      </c>
      <c r="F75">
        <v>1039200</v>
      </c>
      <c r="G75">
        <v>36.318116000000003</v>
      </c>
      <c r="J75" s="4"/>
      <c r="K75" s="4"/>
      <c r="L75" s="4"/>
    </row>
    <row r="76" spans="1:12">
      <c r="A76" s="1">
        <v>42654</v>
      </c>
      <c r="B76">
        <v>36.740001999999997</v>
      </c>
      <c r="C76">
        <v>36.770000000000003</v>
      </c>
      <c r="D76">
        <v>36.310001</v>
      </c>
      <c r="E76">
        <v>36.369999</v>
      </c>
      <c r="F76">
        <v>1196100</v>
      </c>
      <c r="G76">
        <v>35.777082999999998</v>
      </c>
      <c r="J76" s="4"/>
      <c r="K76" s="4"/>
      <c r="L76" s="4"/>
    </row>
    <row r="77" spans="1:12">
      <c r="A77" s="1">
        <v>42653</v>
      </c>
      <c r="B77">
        <v>36.529998999999997</v>
      </c>
      <c r="C77">
        <v>36.919998</v>
      </c>
      <c r="D77">
        <v>36.490001999999997</v>
      </c>
      <c r="E77">
        <v>36.880001</v>
      </c>
      <c r="F77">
        <v>1127800</v>
      </c>
      <c r="G77">
        <v>36.278770000000002</v>
      </c>
      <c r="J77" s="4"/>
      <c r="K77" s="4"/>
      <c r="L77" s="4"/>
    </row>
    <row r="78" spans="1:12">
      <c r="A78" s="1">
        <v>42650</v>
      </c>
      <c r="B78">
        <v>36.990001999999997</v>
      </c>
      <c r="C78">
        <v>37.240001999999997</v>
      </c>
      <c r="D78">
        <v>36.490001999999997</v>
      </c>
      <c r="E78">
        <v>36.540000999999997</v>
      </c>
      <c r="F78">
        <v>1346600</v>
      </c>
      <c r="G78">
        <v>35.944313000000001</v>
      </c>
      <c r="J78" s="4"/>
      <c r="K78" s="4"/>
      <c r="L78" s="4"/>
    </row>
    <row r="79" spans="1:12">
      <c r="A79" s="1">
        <v>42649</v>
      </c>
      <c r="B79">
        <v>36.639999000000003</v>
      </c>
      <c r="C79">
        <v>36.900002000000001</v>
      </c>
      <c r="D79">
        <v>36.459999000000003</v>
      </c>
      <c r="E79">
        <v>36.689999</v>
      </c>
      <c r="F79">
        <v>1271400</v>
      </c>
      <c r="G79">
        <v>36.091866000000003</v>
      </c>
      <c r="J79" s="4"/>
      <c r="K79" s="4"/>
      <c r="L79" s="4"/>
    </row>
    <row r="80" spans="1:12">
      <c r="A80" s="1">
        <v>42648</v>
      </c>
      <c r="B80">
        <v>37</v>
      </c>
      <c r="C80">
        <v>37.360000999999997</v>
      </c>
      <c r="D80">
        <v>36.619999</v>
      </c>
      <c r="E80">
        <v>36.779998999999997</v>
      </c>
      <c r="F80">
        <v>2057300</v>
      </c>
      <c r="G80">
        <v>36.180397999999997</v>
      </c>
      <c r="J80" s="4"/>
      <c r="K80" s="4"/>
      <c r="L80" s="4"/>
    </row>
    <row r="81" spans="1:12">
      <c r="A81" s="1">
        <v>42647</v>
      </c>
      <c r="B81">
        <v>37.630001</v>
      </c>
      <c r="C81">
        <v>37.689999</v>
      </c>
      <c r="D81">
        <v>36.840000000000003</v>
      </c>
      <c r="E81">
        <v>36.93</v>
      </c>
      <c r="F81">
        <v>2127400</v>
      </c>
      <c r="G81">
        <v>36.327955000000003</v>
      </c>
      <c r="J81" s="4"/>
      <c r="K81" s="4"/>
      <c r="L81" s="4"/>
    </row>
    <row r="82" spans="1:12">
      <c r="A82" s="1">
        <v>42646</v>
      </c>
      <c r="B82">
        <v>38.330002</v>
      </c>
      <c r="C82">
        <v>38.330002</v>
      </c>
      <c r="D82">
        <v>37.529998999999997</v>
      </c>
      <c r="E82">
        <v>37.799999</v>
      </c>
      <c r="F82">
        <v>1794000</v>
      </c>
      <c r="G82">
        <v>37.183771</v>
      </c>
      <c r="J82" s="4"/>
      <c r="K82" s="4"/>
      <c r="L82" s="4"/>
    </row>
    <row r="83" spans="1:12">
      <c r="A83" s="1">
        <v>42643</v>
      </c>
      <c r="B83">
        <v>39.020000000000003</v>
      </c>
      <c r="C83">
        <v>39.18</v>
      </c>
      <c r="D83">
        <v>38.139999000000003</v>
      </c>
      <c r="E83">
        <v>38.310001</v>
      </c>
      <c r="F83">
        <v>2031900</v>
      </c>
      <c r="G83">
        <v>37.685457999999997</v>
      </c>
      <c r="J83" s="4"/>
      <c r="K83" s="4"/>
      <c r="L83" s="4"/>
    </row>
    <row r="84" spans="1:12">
      <c r="A84" s="1">
        <v>42642</v>
      </c>
      <c r="B84">
        <v>39.200001</v>
      </c>
      <c r="C84">
        <v>39.369999</v>
      </c>
      <c r="D84">
        <v>38.57</v>
      </c>
      <c r="E84">
        <v>38.860000999999997</v>
      </c>
      <c r="F84">
        <v>1055800</v>
      </c>
      <c r="G84">
        <v>38.226491000000003</v>
      </c>
      <c r="J84" s="4"/>
      <c r="K84" s="4"/>
      <c r="L84" s="4"/>
    </row>
    <row r="85" spans="1:12">
      <c r="A85" s="1">
        <v>42641</v>
      </c>
      <c r="B85">
        <v>39.759998000000003</v>
      </c>
      <c r="C85">
        <v>39.810001</v>
      </c>
      <c r="D85">
        <v>39.020000000000003</v>
      </c>
      <c r="E85">
        <v>39.389999000000003</v>
      </c>
      <c r="F85">
        <v>1131600</v>
      </c>
      <c r="G85">
        <v>38.74785</v>
      </c>
    </row>
    <row r="86" spans="1:12">
      <c r="A86" s="1">
        <v>42640</v>
      </c>
      <c r="B86">
        <v>40.419998</v>
      </c>
      <c r="C86">
        <v>40.599997999999999</v>
      </c>
      <c r="D86">
        <v>39.549999</v>
      </c>
      <c r="E86">
        <v>39.68</v>
      </c>
      <c r="F86">
        <v>1521300</v>
      </c>
      <c r="G86">
        <v>39.033123000000003</v>
      </c>
    </row>
    <row r="87" spans="1:12">
      <c r="A87" s="1">
        <v>42639</v>
      </c>
      <c r="B87">
        <v>40.099997999999999</v>
      </c>
      <c r="C87">
        <v>40.409999999999997</v>
      </c>
      <c r="D87">
        <v>39.990001999999997</v>
      </c>
      <c r="E87">
        <v>40.259998000000003</v>
      </c>
      <c r="F87">
        <v>1468400</v>
      </c>
      <c r="G87">
        <v>39.603665999999997</v>
      </c>
      <c r="J87" s="4"/>
      <c r="K87" s="4"/>
      <c r="L87" s="4"/>
    </row>
    <row r="88" spans="1:12">
      <c r="A88" s="1">
        <v>42636</v>
      </c>
      <c r="B88">
        <v>39.729999999999997</v>
      </c>
      <c r="C88">
        <v>40.290000999999997</v>
      </c>
      <c r="D88">
        <v>39.650002000000001</v>
      </c>
      <c r="E88">
        <v>40.110000999999997</v>
      </c>
      <c r="F88">
        <v>1893900</v>
      </c>
      <c r="G88">
        <v>39.456113000000002</v>
      </c>
      <c r="J88" s="4"/>
      <c r="K88" s="4"/>
      <c r="L88" s="4"/>
    </row>
    <row r="89" spans="1:12">
      <c r="A89" s="1">
        <v>42635</v>
      </c>
      <c r="B89">
        <v>40</v>
      </c>
      <c r="C89">
        <v>40.130001</v>
      </c>
      <c r="D89">
        <v>39.650002000000001</v>
      </c>
      <c r="E89">
        <v>39.979999999999997</v>
      </c>
      <c r="F89">
        <v>1152000</v>
      </c>
      <c r="G89">
        <v>39.328232</v>
      </c>
      <c r="J89" s="4"/>
      <c r="K89" s="4"/>
      <c r="L89" s="4"/>
    </row>
    <row r="90" spans="1:12">
      <c r="A90" s="1">
        <v>42634</v>
      </c>
      <c r="B90">
        <v>38.909999999999997</v>
      </c>
      <c r="C90">
        <v>39.75</v>
      </c>
      <c r="D90">
        <v>38.860000999999997</v>
      </c>
      <c r="E90">
        <v>39.700001</v>
      </c>
      <c r="F90">
        <v>1038000</v>
      </c>
      <c r="G90">
        <v>39.052798000000003</v>
      </c>
      <c r="J90" s="4"/>
      <c r="K90" s="4"/>
      <c r="L90" s="4"/>
    </row>
    <row r="91" spans="1:12">
      <c r="A91" s="1">
        <v>42633</v>
      </c>
      <c r="B91">
        <v>38.979999999999997</v>
      </c>
      <c r="C91">
        <v>39.150002000000001</v>
      </c>
      <c r="D91">
        <v>38.840000000000003</v>
      </c>
      <c r="E91">
        <v>38.849997999999999</v>
      </c>
      <c r="F91">
        <v>878300</v>
      </c>
      <c r="G91">
        <v>38.216652000000003</v>
      </c>
      <c r="J91" s="4"/>
      <c r="K91" s="4"/>
      <c r="L91" s="4"/>
    </row>
    <row r="92" spans="1:12">
      <c r="A92" s="1">
        <v>42632</v>
      </c>
      <c r="B92">
        <v>38.599997999999999</v>
      </c>
      <c r="C92">
        <v>38.790000999999997</v>
      </c>
      <c r="D92">
        <v>38.43</v>
      </c>
      <c r="E92">
        <v>38.770000000000003</v>
      </c>
      <c r="F92">
        <v>1585200</v>
      </c>
      <c r="G92">
        <v>38.137957999999998</v>
      </c>
      <c r="J92" s="4"/>
      <c r="K92" s="4"/>
      <c r="L92" s="4"/>
    </row>
    <row r="93" spans="1:12">
      <c r="A93" s="1">
        <v>42629</v>
      </c>
      <c r="B93">
        <v>37.779998999999997</v>
      </c>
      <c r="C93">
        <v>38.529998999999997</v>
      </c>
      <c r="D93">
        <v>37.57</v>
      </c>
      <c r="E93">
        <v>38.43</v>
      </c>
      <c r="F93">
        <v>2194800</v>
      </c>
      <c r="G93">
        <v>37.803500999999997</v>
      </c>
      <c r="J93" s="4"/>
      <c r="K93" s="4"/>
      <c r="L93" s="4"/>
    </row>
    <row r="94" spans="1:12">
      <c r="A94" s="1">
        <v>42628</v>
      </c>
      <c r="B94">
        <v>37.459999000000003</v>
      </c>
      <c r="C94">
        <v>37.970001000000003</v>
      </c>
      <c r="D94">
        <v>37.340000000000003</v>
      </c>
      <c r="E94">
        <v>37.959999000000003</v>
      </c>
      <c r="F94">
        <v>1126000</v>
      </c>
      <c r="G94">
        <v>37.341161999999997</v>
      </c>
      <c r="J94" s="4"/>
      <c r="K94" s="4"/>
      <c r="L94" s="4"/>
    </row>
    <row r="95" spans="1:12">
      <c r="A95" s="1">
        <v>42627</v>
      </c>
      <c r="B95">
        <v>37.529998999999997</v>
      </c>
      <c r="C95">
        <v>37.810001</v>
      </c>
      <c r="D95">
        <v>37.330002</v>
      </c>
      <c r="E95">
        <v>37.560001</v>
      </c>
      <c r="F95">
        <v>650300</v>
      </c>
      <c r="G95">
        <v>36.947685</v>
      </c>
      <c r="J95" s="4"/>
      <c r="K95" s="4"/>
      <c r="L95" s="4"/>
    </row>
    <row r="96" spans="1:12">
      <c r="A96" s="1">
        <v>42626</v>
      </c>
      <c r="B96">
        <v>37.700001</v>
      </c>
      <c r="C96">
        <v>37.720001000000003</v>
      </c>
      <c r="D96">
        <v>37.139999000000003</v>
      </c>
      <c r="E96">
        <v>37.369999</v>
      </c>
      <c r="F96">
        <v>935100</v>
      </c>
      <c r="G96">
        <v>36.760779999999997</v>
      </c>
      <c r="J96" s="4"/>
      <c r="K96" s="4"/>
      <c r="L96" s="4"/>
    </row>
    <row r="97" spans="1:12">
      <c r="A97" s="1">
        <v>42625</v>
      </c>
      <c r="B97">
        <v>37.090000000000003</v>
      </c>
      <c r="C97">
        <v>37.799999</v>
      </c>
      <c r="D97">
        <v>37.090000000000003</v>
      </c>
      <c r="E97">
        <v>37.720001000000003</v>
      </c>
      <c r="F97">
        <v>1496400</v>
      </c>
      <c r="G97">
        <v>37.105077000000001</v>
      </c>
      <c r="J97" s="4"/>
      <c r="K97" s="4"/>
      <c r="L97" s="4"/>
    </row>
    <row r="98" spans="1:12">
      <c r="A98" s="1">
        <v>42622</v>
      </c>
      <c r="B98">
        <v>38.57</v>
      </c>
      <c r="C98">
        <v>38.57</v>
      </c>
      <c r="D98">
        <v>37.119999</v>
      </c>
      <c r="E98">
        <v>37.150002000000001</v>
      </c>
      <c r="F98">
        <v>1069800</v>
      </c>
      <c r="G98">
        <v>36.544369000000003</v>
      </c>
      <c r="J98" s="4"/>
      <c r="K98" s="4"/>
      <c r="L98" s="4"/>
    </row>
    <row r="99" spans="1:12">
      <c r="A99" s="1">
        <v>42621</v>
      </c>
      <c r="B99">
        <v>38.779998999999997</v>
      </c>
      <c r="C99">
        <v>39.110000999999997</v>
      </c>
      <c r="D99">
        <v>38.599997999999999</v>
      </c>
      <c r="E99">
        <v>38.860000999999997</v>
      </c>
      <c r="F99">
        <v>746700</v>
      </c>
      <c r="G99">
        <v>38.226491000000003</v>
      </c>
      <c r="J99" s="4"/>
      <c r="K99" s="4"/>
      <c r="L99" s="4"/>
    </row>
    <row r="100" spans="1:12">
      <c r="A100" s="1">
        <v>42620</v>
      </c>
      <c r="B100">
        <v>38.779998999999997</v>
      </c>
      <c r="C100">
        <v>39.130001</v>
      </c>
      <c r="D100">
        <v>38.549999</v>
      </c>
      <c r="E100">
        <v>38.979999999999997</v>
      </c>
      <c r="F100">
        <v>943300</v>
      </c>
      <c r="G100">
        <v>38.344534000000003</v>
      </c>
      <c r="J100" s="4"/>
      <c r="K100" s="4"/>
      <c r="L100" s="4"/>
    </row>
    <row r="101" spans="1:12">
      <c r="A101" s="1">
        <v>42619</v>
      </c>
      <c r="B101">
        <v>38.470001000000003</v>
      </c>
      <c r="C101">
        <v>38.919998</v>
      </c>
      <c r="D101">
        <v>38.32</v>
      </c>
      <c r="E101">
        <v>38.810001</v>
      </c>
      <c r="F101">
        <v>919200</v>
      </c>
      <c r="G101">
        <v>38.177306999999999</v>
      </c>
      <c r="J101" s="4"/>
      <c r="K101" s="4"/>
      <c r="L101" s="4"/>
    </row>
    <row r="102" spans="1:12">
      <c r="A102" s="1">
        <v>42615</v>
      </c>
      <c r="B102">
        <v>37.689999</v>
      </c>
      <c r="C102">
        <v>38.259998000000003</v>
      </c>
      <c r="D102">
        <v>37.650002000000001</v>
      </c>
      <c r="E102">
        <v>38.209999000000003</v>
      </c>
      <c r="F102">
        <v>1052000</v>
      </c>
      <c r="G102">
        <v>37.587085999999999</v>
      </c>
      <c r="J102" s="4"/>
      <c r="K102" s="4"/>
      <c r="L102" s="4"/>
    </row>
    <row r="103" spans="1:12">
      <c r="A103" s="1">
        <v>42614</v>
      </c>
      <c r="B103">
        <v>37.959999000000003</v>
      </c>
      <c r="C103">
        <v>37.959999000000003</v>
      </c>
      <c r="D103">
        <v>37.560001</v>
      </c>
      <c r="E103">
        <v>37.669998</v>
      </c>
      <c r="F103">
        <v>739600</v>
      </c>
      <c r="G103">
        <v>37.055889000000001</v>
      </c>
      <c r="J103" s="4"/>
      <c r="K103" s="4"/>
      <c r="L103" s="4"/>
    </row>
    <row r="104" spans="1:12">
      <c r="A104" s="1">
        <v>42613</v>
      </c>
      <c r="B104">
        <v>37.869999</v>
      </c>
      <c r="C104">
        <v>37.979999999999997</v>
      </c>
      <c r="D104">
        <v>37.689999</v>
      </c>
      <c r="E104">
        <v>37.950001</v>
      </c>
      <c r="F104">
        <v>955800</v>
      </c>
      <c r="G104">
        <v>37.331327000000002</v>
      </c>
      <c r="J104" s="4"/>
      <c r="K104" s="4"/>
      <c r="L104" s="4"/>
    </row>
    <row r="105" spans="1:12">
      <c r="A105" s="1">
        <v>42612</v>
      </c>
      <c r="B105">
        <v>38.279998999999997</v>
      </c>
      <c r="C105">
        <v>38.490001999999997</v>
      </c>
      <c r="D105">
        <v>37.770000000000003</v>
      </c>
      <c r="E105">
        <v>37.840000000000003</v>
      </c>
      <c r="F105">
        <v>1328800</v>
      </c>
      <c r="G105">
        <v>37.223118999999997</v>
      </c>
      <c r="J105" s="4"/>
      <c r="K105" s="4"/>
      <c r="L105" s="4"/>
    </row>
    <row r="106" spans="1:12">
      <c r="A106" s="1">
        <v>42611</v>
      </c>
      <c r="B106">
        <v>38.009998000000003</v>
      </c>
      <c r="C106">
        <v>38.389999000000003</v>
      </c>
      <c r="D106">
        <v>38.009998000000003</v>
      </c>
      <c r="E106">
        <v>38.25</v>
      </c>
      <c r="F106">
        <v>847100</v>
      </c>
      <c r="G106">
        <v>37.626435000000001</v>
      </c>
      <c r="J106" s="4"/>
      <c r="K106" s="4"/>
      <c r="L106" s="4"/>
    </row>
    <row r="107" spans="1:12">
      <c r="A107" s="1">
        <v>42608</v>
      </c>
      <c r="B107">
        <v>38.889999000000003</v>
      </c>
      <c r="C107">
        <v>39.119999</v>
      </c>
      <c r="D107">
        <v>37.860000999999997</v>
      </c>
      <c r="E107">
        <v>37.919998</v>
      </c>
      <c r="F107">
        <v>1018600</v>
      </c>
      <c r="G107">
        <v>37.301813000000003</v>
      </c>
      <c r="J107" s="4"/>
      <c r="K107" s="4"/>
      <c r="L107" s="4"/>
    </row>
    <row r="108" spans="1:12">
      <c r="A108" s="1">
        <v>42607</v>
      </c>
      <c r="B108">
        <v>38.82</v>
      </c>
      <c r="C108">
        <v>38.919998</v>
      </c>
      <c r="D108">
        <v>38.650002000000001</v>
      </c>
      <c r="E108">
        <v>38.869999</v>
      </c>
      <c r="F108">
        <v>931200</v>
      </c>
      <c r="G108">
        <v>38.236327000000003</v>
      </c>
      <c r="J108" s="4"/>
      <c r="K108" s="4"/>
      <c r="L108" s="4"/>
    </row>
    <row r="109" spans="1:12">
      <c r="A109" s="1">
        <v>42606</v>
      </c>
      <c r="B109">
        <v>38.459999000000003</v>
      </c>
      <c r="C109">
        <v>38.82</v>
      </c>
      <c r="D109">
        <v>38.159999999999997</v>
      </c>
      <c r="E109">
        <v>38.82</v>
      </c>
      <c r="F109">
        <v>1890400</v>
      </c>
      <c r="G109">
        <v>38.187142999999999</v>
      </c>
      <c r="J109" s="4"/>
      <c r="K109" s="4"/>
      <c r="L109" s="4"/>
    </row>
    <row r="110" spans="1:12">
      <c r="A110" s="1">
        <v>42605</v>
      </c>
      <c r="B110">
        <v>39.169998</v>
      </c>
      <c r="C110">
        <v>39.340000000000003</v>
      </c>
      <c r="D110">
        <v>38.560001</v>
      </c>
      <c r="E110">
        <v>38.580002</v>
      </c>
      <c r="F110">
        <v>1362200</v>
      </c>
      <c r="G110">
        <v>37.951056999999999</v>
      </c>
      <c r="J110" s="4"/>
      <c r="K110" s="4"/>
      <c r="L110" s="4"/>
    </row>
    <row r="111" spans="1:12">
      <c r="A111" s="1">
        <v>42604</v>
      </c>
      <c r="B111">
        <v>38.990001999999997</v>
      </c>
      <c r="C111">
        <v>39.270000000000003</v>
      </c>
      <c r="D111">
        <v>38.900002000000001</v>
      </c>
      <c r="E111">
        <v>39.080002</v>
      </c>
      <c r="F111">
        <v>1035500</v>
      </c>
      <c r="G111">
        <v>38.442906000000001</v>
      </c>
      <c r="J111" s="4"/>
      <c r="K111" s="4"/>
      <c r="L111" s="4"/>
    </row>
    <row r="112" spans="1:12">
      <c r="A112" s="1">
        <v>42601</v>
      </c>
      <c r="B112">
        <v>39.330002</v>
      </c>
      <c r="C112">
        <v>39.590000000000003</v>
      </c>
      <c r="D112">
        <v>38.650002000000001</v>
      </c>
      <c r="E112">
        <v>38.840000000000003</v>
      </c>
      <c r="F112">
        <v>5803900</v>
      </c>
      <c r="G112">
        <v>38.206817000000001</v>
      </c>
      <c r="J112" s="4"/>
      <c r="K112" s="4"/>
      <c r="L112" s="4"/>
    </row>
    <row r="113" spans="1:12">
      <c r="A113" s="1">
        <v>42600</v>
      </c>
      <c r="B113">
        <v>38.849997999999999</v>
      </c>
      <c r="C113">
        <v>39.509998000000003</v>
      </c>
      <c r="D113">
        <v>38.369999</v>
      </c>
      <c r="E113">
        <v>39.509998000000003</v>
      </c>
      <c r="F113">
        <v>1388400</v>
      </c>
      <c r="G113">
        <v>38.865893</v>
      </c>
      <c r="J113" s="4"/>
      <c r="K113" s="4"/>
      <c r="L113" s="4"/>
    </row>
    <row r="114" spans="1:12">
      <c r="A114" s="1">
        <v>42599</v>
      </c>
      <c r="B114">
        <v>38.060001</v>
      </c>
      <c r="C114">
        <v>39.040000999999997</v>
      </c>
      <c r="D114">
        <v>37.810001</v>
      </c>
      <c r="E114">
        <v>38.919998</v>
      </c>
      <c r="F114">
        <v>1931200</v>
      </c>
      <c r="G114">
        <v>38.285511</v>
      </c>
      <c r="J114" s="4"/>
      <c r="K114" s="4"/>
      <c r="L114" s="4"/>
    </row>
    <row r="115" spans="1:12">
      <c r="A115" s="1">
        <v>42598</v>
      </c>
      <c r="B115">
        <v>38.840000000000003</v>
      </c>
      <c r="C115">
        <v>38.840000000000003</v>
      </c>
      <c r="D115">
        <v>38.200001</v>
      </c>
      <c r="E115">
        <v>38.200001</v>
      </c>
      <c r="F115">
        <v>1712100</v>
      </c>
      <c r="G115">
        <v>37.577250999999997</v>
      </c>
      <c r="J115" s="4"/>
      <c r="K115" s="4"/>
      <c r="L115" s="4"/>
    </row>
    <row r="116" spans="1:12">
      <c r="A116" s="1">
        <v>42597</v>
      </c>
      <c r="B116">
        <v>39.560001</v>
      </c>
      <c r="C116">
        <v>39.770000000000003</v>
      </c>
      <c r="D116">
        <v>38.939999</v>
      </c>
      <c r="E116">
        <v>38.939999</v>
      </c>
      <c r="F116">
        <v>1323400</v>
      </c>
      <c r="G116">
        <v>38.305185000000002</v>
      </c>
      <c r="J116" s="4"/>
      <c r="K116" s="4"/>
      <c r="L116" s="4"/>
    </row>
    <row r="117" spans="1:12">
      <c r="A117" s="1">
        <v>42594</v>
      </c>
      <c r="B117">
        <v>39.549999</v>
      </c>
      <c r="C117">
        <v>39.779998999999997</v>
      </c>
      <c r="D117">
        <v>39.479999999999997</v>
      </c>
      <c r="E117">
        <v>39.540000999999997</v>
      </c>
      <c r="F117">
        <v>956800</v>
      </c>
      <c r="G117">
        <v>38.895406000000001</v>
      </c>
      <c r="J117" s="4"/>
      <c r="K117" s="4"/>
      <c r="L117" s="4"/>
    </row>
    <row r="118" spans="1:12">
      <c r="A118" s="1">
        <v>42593</v>
      </c>
      <c r="B118">
        <v>39.240001999999997</v>
      </c>
      <c r="C118">
        <v>39.43</v>
      </c>
      <c r="D118">
        <v>39.060001</v>
      </c>
      <c r="E118">
        <v>39.400002000000001</v>
      </c>
      <c r="F118">
        <v>1063100</v>
      </c>
      <c r="G118">
        <v>38.757688999999999</v>
      </c>
      <c r="J118" s="4"/>
      <c r="K118" s="4"/>
      <c r="L118" s="4"/>
    </row>
    <row r="119" spans="1:12">
      <c r="A119" s="1">
        <v>42592</v>
      </c>
      <c r="B119">
        <v>39.330002</v>
      </c>
      <c r="C119">
        <v>39.479999999999997</v>
      </c>
      <c r="D119">
        <v>39.040000999999997</v>
      </c>
      <c r="E119">
        <v>39.259998000000003</v>
      </c>
      <c r="F119">
        <v>1217700</v>
      </c>
      <c r="G119">
        <v>38.619968</v>
      </c>
      <c r="J119" s="4"/>
      <c r="K119" s="4"/>
      <c r="L119" s="4"/>
    </row>
    <row r="120" spans="1:12">
      <c r="A120" s="1">
        <v>42591</v>
      </c>
      <c r="B120">
        <v>39.330002</v>
      </c>
      <c r="C120">
        <v>39.560001</v>
      </c>
      <c r="D120">
        <v>39.139999000000003</v>
      </c>
      <c r="E120">
        <v>39.240001999999997</v>
      </c>
      <c r="F120">
        <v>1038200</v>
      </c>
      <c r="G120">
        <v>38.600298000000002</v>
      </c>
      <c r="J120" s="4"/>
      <c r="K120" s="4"/>
      <c r="L120" s="4"/>
    </row>
    <row r="121" spans="1:12">
      <c r="A121" s="1">
        <v>42590</v>
      </c>
      <c r="B121">
        <v>39.43</v>
      </c>
      <c r="C121">
        <v>39.720001000000003</v>
      </c>
      <c r="D121">
        <v>39.209999000000003</v>
      </c>
      <c r="E121">
        <v>39.279998999999997</v>
      </c>
      <c r="F121">
        <v>1237700</v>
      </c>
      <c r="G121">
        <v>38.639643</v>
      </c>
      <c r="J121" s="4"/>
      <c r="K121" s="4"/>
      <c r="L121" s="4"/>
    </row>
    <row r="122" spans="1:12">
      <c r="A122" s="1">
        <v>42587</v>
      </c>
      <c r="B122">
        <v>40.049999</v>
      </c>
      <c r="C122">
        <v>40.130001</v>
      </c>
      <c r="D122">
        <v>39.340000000000003</v>
      </c>
      <c r="E122">
        <v>39.389999000000003</v>
      </c>
      <c r="F122">
        <v>1249400</v>
      </c>
      <c r="G122">
        <v>38.74785</v>
      </c>
      <c r="J122" s="4"/>
      <c r="K122" s="4"/>
      <c r="L122" s="4"/>
    </row>
    <row r="123" spans="1:12">
      <c r="A123" s="1">
        <v>42586</v>
      </c>
      <c r="B123">
        <v>40.159999999999997</v>
      </c>
      <c r="C123">
        <v>40.560001</v>
      </c>
      <c r="D123">
        <v>40.029998999999997</v>
      </c>
      <c r="E123">
        <v>40.130001</v>
      </c>
      <c r="F123">
        <v>1924600</v>
      </c>
      <c r="G123">
        <v>39.475788000000001</v>
      </c>
      <c r="J123" s="4"/>
      <c r="K123" s="4"/>
      <c r="L123" s="4"/>
    </row>
    <row r="124" spans="1:12">
      <c r="A124" s="1">
        <v>42585</v>
      </c>
      <c r="B124">
        <v>40.540000999999997</v>
      </c>
      <c r="C124">
        <v>40.580002</v>
      </c>
      <c r="D124">
        <v>39.970001000000003</v>
      </c>
      <c r="E124">
        <v>40.119999</v>
      </c>
      <c r="F124">
        <v>1523400</v>
      </c>
      <c r="G124">
        <v>39.465949000000002</v>
      </c>
      <c r="J124" s="4"/>
      <c r="K124" s="4"/>
      <c r="L124" s="4"/>
    </row>
    <row r="125" spans="1:12">
      <c r="A125" s="1">
        <v>42584</v>
      </c>
      <c r="B125">
        <v>39.840000000000003</v>
      </c>
      <c r="C125">
        <v>40.529998999999997</v>
      </c>
      <c r="D125">
        <v>39.040000999999997</v>
      </c>
      <c r="E125">
        <v>40.419998</v>
      </c>
      <c r="F125">
        <v>2016100</v>
      </c>
      <c r="G125">
        <v>39.761057000000001</v>
      </c>
      <c r="J125" s="4"/>
      <c r="K125" s="4"/>
      <c r="L125" s="4"/>
    </row>
    <row r="126" spans="1:12">
      <c r="A126" s="1">
        <v>42583</v>
      </c>
      <c r="B126">
        <v>40.139999000000003</v>
      </c>
      <c r="C126">
        <v>40.419998</v>
      </c>
      <c r="D126">
        <v>39.93</v>
      </c>
      <c r="E126">
        <v>40.270000000000003</v>
      </c>
      <c r="F126">
        <v>1591000</v>
      </c>
      <c r="G126">
        <v>39.613505000000004</v>
      </c>
      <c r="J126" s="4"/>
      <c r="K126" s="4"/>
      <c r="L126" s="4"/>
    </row>
    <row r="127" spans="1:12">
      <c r="A127" s="1">
        <v>42580</v>
      </c>
      <c r="B127">
        <v>39.950001</v>
      </c>
      <c r="C127">
        <v>40.270000000000003</v>
      </c>
      <c r="D127">
        <v>39.849997999999999</v>
      </c>
      <c r="E127">
        <v>40.25</v>
      </c>
      <c r="F127">
        <v>1955500</v>
      </c>
      <c r="G127">
        <v>39.593831000000002</v>
      </c>
      <c r="J127" s="4"/>
      <c r="K127" s="4"/>
      <c r="L127" s="4"/>
    </row>
    <row r="128" spans="1:12">
      <c r="A128" s="1">
        <v>42579</v>
      </c>
      <c r="B128">
        <v>39.459999000000003</v>
      </c>
      <c r="C128">
        <v>39.990001999999997</v>
      </c>
      <c r="D128">
        <v>39.450001</v>
      </c>
      <c r="E128">
        <v>39.959999000000003</v>
      </c>
      <c r="F128">
        <v>1962900</v>
      </c>
      <c r="G128">
        <v>39.308557</v>
      </c>
      <c r="J128" s="4"/>
      <c r="K128" s="4"/>
      <c r="L128" s="4"/>
    </row>
    <row r="129" spans="1:12">
      <c r="A129" s="1">
        <v>42578</v>
      </c>
      <c r="B129">
        <v>39.75</v>
      </c>
      <c r="C129">
        <v>39.860000999999997</v>
      </c>
      <c r="D129">
        <v>39.07</v>
      </c>
      <c r="E129">
        <v>39.450001</v>
      </c>
      <c r="F129">
        <v>1229800</v>
      </c>
      <c r="G129">
        <v>38.806873000000003</v>
      </c>
      <c r="J129" s="4"/>
      <c r="K129" s="4"/>
      <c r="L129" s="4"/>
    </row>
    <row r="130" spans="1:12">
      <c r="A130" s="1">
        <v>42577</v>
      </c>
      <c r="B130">
        <v>40.479999999999997</v>
      </c>
      <c r="C130">
        <v>40.520000000000003</v>
      </c>
      <c r="D130">
        <v>39.950001</v>
      </c>
      <c r="E130">
        <v>40.090000000000003</v>
      </c>
      <c r="F130">
        <v>846300</v>
      </c>
      <c r="G130">
        <v>39.147232000000002</v>
      </c>
      <c r="J130" s="4"/>
      <c r="K130" s="4"/>
      <c r="L130" s="4"/>
    </row>
    <row r="131" spans="1:12">
      <c r="A131" s="1">
        <v>42576</v>
      </c>
      <c r="B131">
        <v>40.290000999999997</v>
      </c>
      <c r="C131">
        <v>40.409999999999997</v>
      </c>
      <c r="D131">
        <v>40.049999</v>
      </c>
      <c r="E131">
        <v>40.400002000000001</v>
      </c>
      <c r="F131">
        <v>903800</v>
      </c>
      <c r="G131">
        <v>39.449942999999998</v>
      </c>
      <c r="J131" s="4"/>
      <c r="K131" s="4"/>
      <c r="L131" s="4"/>
    </row>
    <row r="132" spans="1:12">
      <c r="A132" s="1">
        <v>42573</v>
      </c>
      <c r="B132">
        <v>39.709999000000003</v>
      </c>
      <c r="C132">
        <v>40.450001</v>
      </c>
      <c r="D132">
        <v>39.520000000000003</v>
      </c>
      <c r="E132">
        <v>40.349997999999999</v>
      </c>
      <c r="F132">
        <v>859900</v>
      </c>
      <c r="G132">
        <v>39.401116000000002</v>
      </c>
      <c r="J132" s="4"/>
      <c r="K132" s="4"/>
      <c r="L132" s="4"/>
    </row>
    <row r="133" spans="1:12">
      <c r="A133" s="1">
        <v>42572</v>
      </c>
      <c r="B133">
        <v>39.450001</v>
      </c>
      <c r="C133">
        <v>39.790000999999997</v>
      </c>
      <c r="D133">
        <v>39.240001999999997</v>
      </c>
      <c r="E133">
        <v>39.729999999999997</v>
      </c>
      <c r="F133">
        <v>833000</v>
      </c>
      <c r="G133">
        <v>38.795696999999997</v>
      </c>
      <c r="J133" s="4"/>
      <c r="K133" s="4"/>
      <c r="L133" s="4"/>
    </row>
    <row r="134" spans="1:12">
      <c r="A134" s="1">
        <v>42571</v>
      </c>
      <c r="B134">
        <v>39.669998</v>
      </c>
      <c r="C134">
        <v>39.669998</v>
      </c>
      <c r="D134">
        <v>39.349997999999999</v>
      </c>
      <c r="E134">
        <v>39.549999</v>
      </c>
      <c r="F134">
        <v>888600</v>
      </c>
      <c r="G134">
        <v>38.619929999999997</v>
      </c>
      <c r="J134" s="4"/>
      <c r="K134" s="4"/>
      <c r="L134" s="4"/>
    </row>
    <row r="135" spans="1:12">
      <c r="A135" s="1">
        <v>42570</v>
      </c>
      <c r="B135">
        <v>39.669998</v>
      </c>
      <c r="C135">
        <v>39.740001999999997</v>
      </c>
      <c r="D135">
        <v>39.369999</v>
      </c>
      <c r="E135">
        <v>39.610000999999997</v>
      </c>
      <c r="F135">
        <v>605000</v>
      </c>
      <c r="G135">
        <v>38.678519999999999</v>
      </c>
      <c r="J135" s="4"/>
      <c r="K135" s="4"/>
      <c r="L135" s="4"/>
    </row>
    <row r="136" spans="1:12">
      <c r="A136" s="1">
        <v>42569</v>
      </c>
      <c r="B136">
        <v>39.479999999999997</v>
      </c>
      <c r="C136">
        <v>39.709999000000003</v>
      </c>
      <c r="D136">
        <v>39.389999000000003</v>
      </c>
      <c r="E136">
        <v>39.57</v>
      </c>
      <c r="F136">
        <v>820600</v>
      </c>
      <c r="G136">
        <v>38.63946</v>
      </c>
      <c r="J136" s="4"/>
      <c r="K136" s="4"/>
      <c r="L136" s="4"/>
    </row>
    <row r="137" spans="1:12">
      <c r="A137" s="1">
        <v>42566</v>
      </c>
      <c r="B137">
        <v>39.380001</v>
      </c>
      <c r="C137">
        <v>39.590000000000003</v>
      </c>
      <c r="D137">
        <v>39.25</v>
      </c>
      <c r="E137">
        <v>39.409999999999997</v>
      </c>
      <c r="F137">
        <v>957100</v>
      </c>
      <c r="G137">
        <v>38.483223000000002</v>
      </c>
      <c r="J137" s="4"/>
      <c r="K137" s="4"/>
      <c r="L137" s="4"/>
    </row>
    <row r="138" spans="1:12">
      <c r="A138" s="1">
        <v>42565</v>
      </c>
      <c r="B138">
        <v>39.400002000000001</v>
      </c>
      <c r="C138">
        <v>39.639999000000003</v>
      </c>
      <c r="D138">
        <v>39.299999</v>
      </c>
      <c r="E138">
        <v>39.340000000000003</v>
      </c>
      <c r="F138">
        <v>1098900</v>
      </c>
      <c r="G138">
        <v>38.414869000000003</v>
      </c>
      <c r="J138" s="4"/>
      <c r="K138" s="4"/>
      <c r="L138" s="4"/>
    </row>
    <row r="139" spans="1:12">
      <c r="A139" s="1">
        <v>42564</v>
      </c>
      <c r="B139">
        <v>39.610000999999997</v>
      </c>
      <c r="C139">
        <v>39.75</v>
      </c>
      <c r="D139">
        <v>39.459999000000003</v>
      </c>
      <c r="E139">
        <v>39.709999000000003</v>
      </c>
      <c r="F139">
        <v>1338400</v>
      </c>
      <c r="G139">
        <v>38.776167000000001</v>
      </c>
      <c r="J139" s="4"/>
      <c r="K139" s="4"/>
      <c r="L139" s="4"/>
    </row>
    <row r="140" spans="1:12">
      <c r="A140" s="1">
        <v>42563</v>
      </c>
      <c r="B140">
        <v>40.18</v>
      </c>
      <c r="C140">
        <v>40.340000000000003</v>
      </c>
      <c r="D140">
        <v>39.299999</v>
      </c>
      <c r="E140">
        <v>39.340000000000003</v>
      </c>
      <c r="F140">
        <v>3037600</v>
      </c>
      <c r="G140">
        <v>38.414869000000003</v>
      </c>
      <c r="J140" s="4"/>
      <c r="K140" s="4"/>
      <c r="L140" s="4"/>
    </row>
    <row r="141" spans="1:12">
      <c r="A141" s="1">
        <v>42562</v>
      </c>
      <c r="B141">
        <v>40.369999</v>
      </c>
      <c r="C141">
        <v>40.459999000000003</v>
      </c>
      <c r="D141">
        <v>39.810001</v>
      </c>
      <c r="E141">
        <v>40.459999000000003</v>
      </c>
      <c r="F141">
        <v>1629300</v>
      </c>
      <c r="G141">
        <v>39.50853</v>
      </c>
      <c r="J141" s="4"/>
      <c r="K141" s="4"/>
      <c r="L141" s="4"/>
    </row>
    <row r="142" spans="1:12">
      <c r="A142" s="1">
        <v>42559</v>
      </c>
      <c r="B142">
        <v>39.740001999999997</v>
      </c>
      <c r="C142">
        <v>40.560001</v>
      </c>
      <c r="D142">
        <v>39.340000000000003</v>
      </c>
      <c r="E142">
        <v>40.549999</v>
      </c>
      <c r="F142">
        <v>2592800</v>
      </c>
      <c r="G142">
        <v>39.596412999999998</v>
      </c>
      <c r="J142" s="4"/>
      <c r="K142" s="4"/>
      <c r="L142" s="4"/>
    </row>
    <row r="143" spans="1:12">
      <c r="A143" s="1">
        <v>42558</v>
      </c>
      <c r="B143">
        <v>40.470001000000003</v>
      </c>
      <c r="C143">
        <v>40.700001</v>
      </c>
      <c r="D143">
        <v>39.689999</v>
      </c>
      <c r="E143">
        <v>39.849997999999999</v>
      </c>
      <c r="F143">
        <v>2742000</v>
      </c>
      <c r="G143">
        <v>38.912874000000002</v>
      </c>
      <c r="J143" s="4"/>
      <c r="K143" s="4"/>
      <c r="L143" s="4"/>
    </row>
    <row r="144" spans="1:12">
      <c r="A144" s="1">
        <v>42557</v>
      </c>
      <c r="B144">
        <v>40.909999999999997</v>
      </c>
      <c r="C144">
        <v>40.990001999999997</v>
      </c>
      <c r="D144">
        <v>40.419998</v>
      </c>
      <c r="E144">
        <v>40.779998999999997</v>
      </c>
      <c r="F144">
        <v>2133700</v>
      </c>
      <c r="G144">
        <v>39.821004000000002</v>
      </c>
      <c r="J144" s="4"/>
      <c r="K144" s="4"/>
      <c r="L144" s="4"/>
    </row>
    <row r="145" spans="1:12">
      <c r="A145" s="1">
        <v>42556</v>
      </c>
      <c r="B145">
        <v>40.450001</v>
      </c>
      <c r="C145">
        <v>40.98</v>
      </c>
      <c r="D145">
        <v>40.349997999999999</v>
      </c>
      <c r="E145">
        <v>40.869999</v>
      </c>
      <c r="F145">
        <v>1852300</v>
      </c>
      <c r="G145">
        <v>39.908887999999997</v>
      </c>
      <c r="J145" s="4"/>
      <c r="K145" s="4"/>
      <c r="L145" s="4"/>
    </row>
    <row r="146" spans="1:12">
      <c r="A146" s="1">
        <v>42552</v>
      </c>
      <c r="B146">
        <v>39.979999999999997</v>
      </c>
      <c r="C146">
        <v>40.549999</v>
      </c>
      <c r="D146">
        <v>39.810001</v>
      </c>
      <c r="E146">
        <v>40.389999000000003</v>
      </c>
      <c r="F146">
        <v>3185200</v>
      </c>
      <c r="G146">
        <v>39.440176000000001</v>
      </c>
      <c r="J146" s="4"/>
      <c r="K146" s="4"/>
      <c r="L146" s="4"/>
    </row>
    <row r="147" spans="1:12">
      <c r="A147" s="1">
        <v>42551</v>
      </c>
      <c r="B147">
        <v>39.520000000000003</v>
      </c>
      <c r="C147">
        <v>40.240001999999997</v>
      </c>
      <c r="D147">
        <v>39.5</v>
      </c>
      <c r="E147">
        <v>39.700001</v>
      </c>
      <c r="F147">
        <v>51880800</v>
      </c>
      <c r="G147">
        <v>38.766404000000001</v>
      </c>
      <c r="J147" s="4"/>
      <c r="K147" s="4"/>
      <c r="L147" s="4"/>
    </row>
    <row r="148" spans="1:12">
      <c r="A148" s="1">
        <v>42550</v>
      </c>
      <c r="B148">
        <v>40.020000000000003</v>
      </c>
      <c r="C148">
        <v>40.240001999999997</v>
      </c>
      <c r="D148">
        <v>39.75</v>
      </c>
      <c r="E148">
        <v>39.82</v>
      </c>
      <c r="F148">
        <v>867300</v>
      </c>
      <c r="G148">
        <v>38.883581</v>
      </c>
      <c r="J148" s="4"/>
      <c r="K148" s="4"/>
      <c r="L148" s="4"/>
    </row>
    <row r="149" spans="1:12">
      <c r="A149" s="1">
        <v>42549</v>
      </c>
      <c r="B149">
        <v>39.860000999999997</v>
      </c>
      <c r="C149">
        <v>39.959999000000003</v>
      </c>
      <c r="D149">
        <v>39.340000000000003</v>
      </c>
      <c r="E149">
        <v>39.810001</v>
      </c>
      <c r="F149">
        <v>1676400</v>
      </c>
      <c r="G149">
        <v>38.873818</v>
      </c>
      <c r="J149" s="4"/>
      <c r="K149" s="4"/>
      <c r="L149" s="4"/>
    </row>
    <row r="150" spans="1:12">
      <c r="A150" s="1">
        <v>42548</v>
      </c>
      <c r="B150">
        <v>39.259998000000003</v>
      </c>
      <c r="C150">
        <v>39.970001000000003</v>
      </c>
      <c r="D150">
        <v>39.139999000000003</v>
      </c>
      <c r="E150">
        <v>39.849997999999999</v>
      </c>
      <c r="F150">
        <v>1420300</v>
      </c>
      <c r="G150">
        <v>38.912874000000002</v>
      </c>
      <c r="J150" s="4"/>
      <c r="K150" s="4"/>
      <c r="L150" s="4"/>
    </row>
    <row r="151" spans="1:12">
      <c r="A151" s="1">
        <v>42545</v>
      </c>
      <c r="B151">
        <v>38.479999999999997</v>
      </c>
      <c r="C151">
        <v>39.529998999999997</v>
      </c>
      <c r="D151">
        <v>38.150002000000001</v>
      </c>
      <c r="E151">
        <v>39.279998999999997</v>
      </c>
      <c r="F151">
        <v>1565100</v>
      </c>
      <c r="G151">
        <v>38.356279000000001</v>
      </c>
      <c r="J151" s="4"/>
      <c r="K151" s="4"/>
      <c r="L151" s="4"/>
    </row>
    <row r="152" spans="1:12">
      <c r="A152" s="1">
        <v>42544</v>
      </c>
      <c r="B152">
        <v>38.68</v>
      </c>
      <c r="C152">
        <v>38.849997999999999</v>
      </c>
      <c r="D152">
        <v>38.5</v>
      </c>
      <c r="E152">
        <v>38.799999</v>
      </c>
      <c r="F152">
        <v>1003500</v>
      </c>
      <c r="G152">
        <v>37.887566999999997</v>
      </c>
    </row>
    <row r="153" spans="1:12">
      <c r="A153" s="1">
        <v>42543</v>
      </c>
      <c r="B153">
        <v>39.119999</v>
      </c>
      <c r="C153">
        <v>39.159999999999997</v>
      </c>
      <c r="D153">
        <v>38.619999</v>
      </c>
      <c r="E153">
        <v>38.639999000000003</v>
      </c>
      <c r="F153">
        <v>1064100</v>
      </c>
      <c r="G153">
        <v>37.73133</v>
      </c>
      <c r="J153" s="2"/>
    </row>
    <row r="154" spans="1:12">
      <c r="A154" s="1">
        <v>42542</v>
      </c>
      <c r="B154">
        <v>38.970001000000003</v>
      </c>
      <c r="C154">
        <v>39.25</v>
      </c>
      <c r="D154">
        <v>38.650002000000001</v>
      </c>
      <c r="E154">
        <v>39.049999</v>
      </c>
      <c r="F154">
        <v>1313700</v>
      </c>
      <c r="G154">
        <v>38.131687999999997</v>
      </c>
    </row>
    <row r="155" spans="1:12">
      <c r="A155" s="1">
        <v>42541</v>
      </c>
      <c r="B155">
        <v>38.93</v>
      </c>
      <c r="C155">
        <v>39.090000000000003</v>
      </c>
      <c r="D155">
        <v>38.479999999999997</v>
      </c>
      <c r="E155">
        <v>38.889999000000003</v>
      </c>
      <c r="F155">
        <v>1033700</v>
      </c>
      <c r="G155">
        <v>37.975451</v>
      </c>
    </row>
    <row r="156" spans="1:12">
      <c r="A156" s="1">
        <v>42538</v>
      </c>
      <c r="B156">
        <v>38.700001</v>
      </c>
      <c r="C156">
        <v>38.909999999999997</v>
      </c>
      <c r="D156">
        <v>38.459999000000003</v>
      </c>
      <c r="E156">
        <v>38.909999999999997</v>
      </c>
      <c r="F156">
        <v>1491500</v>
      </c>
      <c r="G156">
        <v>37.994981000000003</v>
      </c>
    </row>
    <row r="157" spans="1:12">
      <c r="A157" s="1">
        <v>42537</v>
      </c>
      <c r="B157">
        <v>38.700001</v>
      </c>
      <c r="C157">
        <v>38.950001</v>
      </c>
      <c r="D157">
        <v>38.529998999999997</v>
      </c>
      <c r="E157">
        <v>38.82</v>
      </c>
      <c r="F157">
        <v>829500</v>
      </c>
      <c r="G157">
        <v>37.907097</v>
      </c>
    </row>
    <row r="158" spans="1:12">
      <c r="A158" s="1">
        <v>42536</v>
      </c>
      <c r="B158">
        <v>39.229999999999997</v>
      </c>
      <c r="C158">
        <v>39.229999999999997</v>
      </c>
      <c r="D158">
        <v>38.490001999999997</v>
      </c>
      <c r="E158">
        <v>38.68</v>
      </c>
      <c r="F158">
        <v>930300</v>
      </c>
      <c r="G158">
        <v>37.770389999999999</v>
      </c>
    </row>
    <row r="159" spans="1:12">
      <c r="A159" s="1">
        <v>42535</v>
      </c>
      <c r="B159">
        <v>39</v>
      </c>
      <c r="C159">
        <v>39.18</v>
      </c>
      <c r="D159">
        <v>38.650002000000001</v>
      </c>
      <c r="E159">
        <v>39.110000999999997</v>
      </c>
      <c r="F159">
        <v>1318300</v>
      </c>
      <c r="G159">
        <v>38.190277999999999</v>
      </c>
    </row>
    <row r="160" spans="1:12">
      <c r="A160" s="1">
        <v>42534</v>
      </c>
      <c r="B160">
        <v>38.939999</v>
      </c>
      <c r="C160">
        <v>39.200001</v>
      </c>
      <c r="D160">
        <v>38.790000999999997</v>
      </c>
      <c r="E160">
        <v>38.82</v>
      </c>
      <c r="F160">
        <v>862900</v>
      </c>
      <c r="G160">
        <v>37.907097</v>
      </c>
    </row>
    <row r="161" spans="1:7">
      <c r="A161" s="1">
        <v>42531</v>
      </c>
      <c r="B161">
        <v>39.130001</v>
      </c>
      <c r="C161">
        <v>39.409999999999997</v>
      </c>
      <c r="D161">
        <v>38.529998999999997</v>
      </c>
      <c r="E161">
        <v>38.990001999999997</v>
      </c>
      <c r="F161">
        <v>1202300</v>
      </c>
      <c r="G161">
        <v>38.073101000000001</v>
      </c>
    </row>
    <row r="162" spans="1:7">
      <c r="A162" s="1">
        <v>42530</v>
      </c>
      <c r="B162">
        <v>38.860000999999997</v>
      </c>
      <c r="C162">
        <v>39.490001999999997</v>
      </c>
      <c r="D162">
        <v>38.779998999999997</v>
      </c>
      <c r="E162">
        <v>39.419998</v>
      </c>
      <c r="F162">
        <v>1093800</v>
      </c>
      <c r="G162">
        <v>38.492986000000002</v>
      </c>
    </row>
    <row r="163" spans="1:7">
      <c r="A163" s="1">
        <v>42529</v>
      </c>
      <c r="B163">
        <v>38.459999000000003</v>
      </c>
      <c r="C163">
        <v>38.919998</v>
      </c>
      <c r="D163">
        <v>38.419998</v>
      </c>
      <c r="E163">
        <v>38.880001</v>
      </c>
      <c r="F163">
        <v>913700</v>
      </c>
      <c r="G163">
        <v>37.965687000000003</v>
      </c>
    </row>
    <row r="164" spans="1:7">
      <c r="A164" s="1">
        <v>42528</v>
      </c>
      <c r="B164">
        <v>38.270000000000003</v>
      </c>
      <c r="C164">
        <v>38.700001</v>
      </c>
      <c r="D164">
        <v>38.220001000000003</v>
      </c>
      <c r="E164">
        <v>38.520000000000003</v>
      </c>
      <c r="F164">
        <v>1267200</v>
      </c>
      <c r="G164">
        <v>37.614153000000002</v>
      </c>
    </row>
    <row r="165" spans="1:7">
      <c r="A165" s="1">
        <v>42527</v>
      </c>
      <c r="B165">
        <v>38.290000999999997</v>
      </c>
      <c r="C165">
        <v>38.470001000000003</v>
      </c>
      <c r="D165">
        <v>38.029998999999997</v>
      </c>
      <c r="E165">
        <v>38.279998999999997</v>
      </c>
      <c r="F165">
        <v>1291400</v>
      </c>
      <c r="G165">
        <v>37.379795000000001</v>
      </c>
    </row>
    <row r="166" spans="1:7">
      <c r="A166" s="1">
        <v>42524</v>
      </c>
      <c r="B166">
        <v>37.900002000000001</v>
      </c>
      <c r="C166">
        <v>38.57</v>
      </c>
      <c r="D166">
        <v>37.810001</v>
      </c>
      <c r="E166">
        <v>38.310001</v>
      </c>
      <c r="F166">
        <v>1384100</v>
      </c>
      <c r="G166">
        <v>37.409092000000001</v>
      </c>
    </row>
    <row r="167" spans="1:7">
      <c r="A167" s="1">
        <v>42523</v>
      </c>
      <c r="B167">
        <v>37.169998</v>
      </c>
      <c r="C167">
        <v>37.419998</v>
      </c>
      <c r="D167">
        <v>36.93</v>
      </c>
      <c r="E167">
        <v>37.400002000000001</v>
      </c>
      <c r="F167">
        <v>1198300</v>
      </c>
      <c r="G167">
        <v>36.520491999999997</v>
      </c>
    </row>
    <row r="168" spans="1:7">
      <c r="A168" s="1">
        <v>42522</v>
      </c>
      <c r="B168">
        <v>36.970001000000003</v>
      </c>
      <c r="C168">
        <v>37.32</v>
      </c>
      <c r="D168">
        <v>36.919998</v>
      </c>
      <c r="E168">
        <v>37.299999</v>
      </c>
      <c r="F168">
        <v>1149500</v>
      </c>
      <c r="G168">
        <v>36.422840999999998</v>
      </c>
    </row>
    <row r="169" spans="1:7">
      <c r="A169" s="1">
        <v>42521</v>
      </c>
      <c r="B169">
        <v>36.770000000000003</v>
      </c>
      <c r="C169">
        <v>37.209999000000003</v>
      </c>
      <c r="D169">
        <v>36.639999000000003</v>
      </c>
      <c r="E169">
        <v>37.049999</v>
      </c>
      <c r="F169">
        <v>3092300</v>
      </c>
      <c r="G169">
        <v>36.178719999999998</v>
      </c>
    </row>
    <row r="170" spans="1:7">
      <c r="A170" s="1">
        <v>42517</v>
      </c>
      <c r="B170">
        <v>36.720001000000003</v>
      </c>
      <c r="C170">
        <v>36.939999</v>
      </c>
      <c r="D170">
        <v>36.57</v>
      </c>
      <c r="E170">
        <v>36.840000000000003</v>
      </c>
      <c r="F170">
        <v>1020800</v>
      </c>
      <c r="G170">
        <v>35.973660000000002</v>
      </c>
    </row>
    <row r="171" spans="1:7">
      <c r="A171" s="1">
        <v>42516</v>
      </c>
      <c r="B171">
        <v>36.400002000000001</v>
      </c>
      <c r="C171">
        <v>36.860000999999997</v>
      </c>
      <c r="D171">
        <v>36.369999</v>
      </c>
      <c r="E171">
        <v>36.729999999999997</v>
      </c>
      <c r="F171">
        <v>1300400</v>
      </c>
      <c r="G171">
        <v>35.866245999999997</v>
      </c>
    </row>
    <row r="172" spans="1:7">
      <c r="A172" s="1">
        <v>42515</v>
      </c>
      <c r="B172">
        <v>36.43</v>
      </c>
      <c r="C172">
        <v>36.599997999999999</v>
      </c>
      <c r="D172">
        <v>36.110000999999997</v>
      </c>
      <c r="E172">
        <v>36.43</v>
      </c>
      <c r="F172">
        <v>1705000</v>
      </c>
      <c r="G172">
        <v>35.573301999999998</v>
      </c>
    </row>
    <row r="173" spans="1:7">
      <c r="A173" s="1">
        <v>42514</v>
      </c>
      <c r="B173">
        <v>35.810001</v>
      </c>
      <c r="C173">
        <v>36.439999</v>
      </c>
      <c r="D173">
        <v>35.799999</v>
      </c>
      <c r="E173">
        <v>36.389999000000003</v>
      </c>
      <c r="F173">
        <v>1143100</v>
      </c>
      <c r="G173">
        <v>35.534241000000002</v>
      </c>
    </row>
    <row r="174" spans="1:7">
      <c r="A174" s="1">
        <v>42513</v>
      </c>
      <c r="B174">
        <v>35.909999999999997</v>
      </c>
      <c r="C174">
        <v>36.090000000000003</v>
      </c>
      <c r="D174">
        <v>35.740001999999997</v>
      </c>
      <c r="E174">
        <v>35.75</v>
      </c>
      <c r="F174">
        <v>1090300</v>
      </c>
      <c r="G174">
        <v>34.909292000000001</v>
      </c>
    </row>
    <row r="175" spans="1:7">
      <c r="A175" s="1">
        <v>42510</v>
      </c>
      <c r="B175">
        <v>35.799999</v>
      </c>
      <c r="C175">
        <v>36.32</v>
      </c>
      <c r="D175">
        <v>35.549999</v>
      </c>
      <c r="E175">
        <v>35.909999999999997</v>
      </c>
      <c r="F175">
        <v>998000</v>
      </c>
      <c r="G175">
        <v>35.065530000000003</v>
      </c>
    </row>
    <row r="176" spans="1:7">
      <c r="A176" s="1">
        <v>42509</v>
      </c>
      <c r="B176">
        <v>70.379997000000003</v>
      </c>
      <c r="C176">
        <v>71.569999999999993</v>
      </c>
      <c r="D176">
        <v>70.169998000000007</v>
      </c>
      <c r="E176">
        <v>71.480002999999996</v>
      </c>
      <c r="F176">
        <v>1231400</v>
      </c>
      <c r="G176">
        <v>34.899529000000001</v>
      </c>
    </row>
    <row r="177" spans="1:7">
      <c r="A177" s="1">
        <v>42508</v>
      </c>
      <c r="B177">
        <v>71.519997000000004</v>
      </c>
      <c r="C177">
        <v>72.5</v>
      </c>
      <c r="D177">
        <v>70.379997000000003</v>
      </c>
      <c r="E177">
        <v>70.699996999999996</v>
      </c>
      <c r="F177">
        <v>1061400</v>
      </c>
      <c r="G177">
        <v>34.518697000000003</v>
      </c>
    </row>
    <row r="178" spans="1:7">
      <c r="A178" s="1">
        <v>42507</v>
      </c>
      <c r="B178">
        <v>73.800003000000004</v>
      </c>
      <c r="C178">
        <v>73.849997999999999</v>
      </c>
      <c r="D178">
        <v>71.639999000000003</v>
      </c>
      <c r="E178">
        <v>71.980002999999996</v>
      </c>
      <c r="F178">
        <v>1355600</v>
      </c>
      <c r="G178">
        <v>35.143650000000001</v>
      </c>
    </row>
    <row r="179" spans="1:7">
      <c r="A179" s="1">
        <v>42506</v>
      </c>
      <c r="B179">
        <v>73.569999999999993</v>
      </c>
      <c r="C179">
        <v>73.980002999999996</v>
      </c>
      <c r="D179">
        <v>73.010002</v>
      </c>
      <c r="E179">
        <v>73.970000999999996</v>
      </c>
      <c r="F179">
        <v>806000</v>
      </c>
      <c r="G179">
        <v>36.115250000000003</v>
      </c>
    </row>
    <row r="180" spans="1:7">
      <c r="A180" s="1">
        <v>42503</v>
      </c>
      <c r="B180">
        <v>73.839995999999999</v>
      </c>
      <c r="C180">
        <v>74.209998999999996</v>
      </c>
      <c r="D180">
        <v>73.220000999999996</v>
      </c>
      <c r="E180">
        <v>73.769997000000004</v>
      </c>
      <c r="F180">
        <v>826400</v>
      </c>
      <c r="G180">
        <v>36.017600000000002</v>
      </c>
    </row>
    <row r="181" spans="1:7">
      <c r="A181" s="1">
        <v>42502</v>
      </c>
      <c r="B181">
        <v>73.349997999999999</v>
      </c>
      <c r="C181">
        <v>74.160004000000001</v>
      </c>
      <c r="D181">
        <v>73.169998000000007</v>
      </c>
      <c r="E181">
        <v>74.099997999999999</v>
      </c>
      <c r="F181">
        <v>1467200</v>
      </c>
      <c r="G181">
        <v>36.178719999999998</v>
      </c>
    </row>
    <row r="182" spans="1:7">
      <c r="A182" s="1">
        <v>42501</v>
      </c>
      <c r="B182">
        <v>73.5</v>
      </c>
      <c r="C182">
        <v>73.930000000000007</v>
      </c>
      <c r="D182">
        <v>72.760002</v>
      </c>
      <c r="E182">
        <v>73.400002000000001</v>
      </c>
      <c r="F182">
        <v>1002400</v>
      </c>
      <c r="G182">
        <v>35.836953000000001</v>
      </c>
    </row>
    <row r="183" spans="1:7">
      <c r="A183" s="1">
        <v>42500</v>
      </c>
      <c r="B183">
        <v>73.349997999999999</v>
      </c>
      <c r="C183">
        <v>73.410004000000001</v>
      </c>
      <c r="D183">
        <v>72.889999000000003</v>
      </c>
      <c r="E183">
        <v>73.199996999999996</v>
      </c>
      <c r="F183">
        <v>694000</v>
      </c>
      <c r="G183">
        <v>35.739302000000002</v>
      </c>
    </row>
    <row r="184" spans="1:7">
      <c r="A184" s="1">
        <v>42499</v>
      </c>
      <c r="B184">
        <v>72.419998000000007</v>
      </c>
      <c r="C184">
        <v>73.110000999999997</v>
      </c>
      <c r="D184">
        <v>72.300003000000004</v>
      </c>
      <c r="E184">
        <v>72.940002000000007</v>
      </c>
      <c r="F184">
        <v>669400</v>
      </c>
      <c r="G184">
        <v>35.612361999999997</v>
      </c>
    </row>
    <row r="185" spans="1:7">
      <c r="A185" s="1">
        <v>42496</v>
      </c>
      <c r="B185">
        <v>72.239998</v>
      </c>
      <c r="C185">
        <v>72.660004000000001</v>
      </c>
      <c r="D185">
        <v>71.510002</v>
      </c>
      <c r="E185">
        <v>72.430000000000007</v>
      </c>
      <c r="F185">
        <v>1542000</v>
      </c>
      <c r="G185">
        <v>35.363357000000001</v>
      </c>
    </row>
    <row r="186" spans="1:7">
      <c r="A186" s="1">
        <v>42495</v>
      </c>
      <c r="B186">
        <v>72.120002999999997</v>
      </c>
      <c r="C186">
        <v>72.940002000000007</v>
      </c>
      <c r="D186">
        <v>71.150002000000001</v>
      </c>
      <c r="E186">
        <v>72.5</v>
      </c>
      <c r="F186">
        <v>1291200</v>
      </c>
      <c r="G186">
        <v>35.397534</v>
      </c>
    </row>
    <row r="187" spans="1:7">
      <c r="A187" s="1">
        <v>42494</v>
      </c>
      <c r="B187">
        <v>71.089995999999999</v>
      </c>
      <c r="C187">
        <v>72.569999999999993</v>
      </c>
      <c r="D187">
        <v>70.910004000000001</v>
      </c>
      <c r="E187">
        <v>72.150002000000001</v>
      </c>
      <c r="F187">
        <v>1225000</v>
      </c>
      <c r="G187">
        <v>35.226649999999999</v>
      </c>
    </row>
    <row r="188" spans="1:7">
      <c r="A188" s="1">
        <v>42493</v>
      </c>
      <c r="B188">
        <v>71.349997999999999</v>
      </c>
      <c r="C188">
        <v>71.610000999999997</v>
      </c>
      <c r="D188">
        <v>70.660004000000001</v>
      </c>
      <c r="E188">
        <v>71.309997999999993</v>
      </c>
      <c r="F188">
        <v>786600</v>
      </c>
      <c r="G188">
        <v>34.816524999999999</v>
      </c>
    </row>
    <row r="189" spans="1:7">
      <c r="A189" s="1">
        <v>42492</v>
      </c>
      <c r="B189">
        <v>70.5</v>
      </c>
      <c r="C189">
        <v>71.580001999999993</v>
      </c>
      <c r="D189">
        <v>70.309997999999993</v>
      </c>
      <c r="E189">
        <v>71.279999000000004</v>
      </c>
      <c r="F189">
        <v>1030000</v>
      </c>
      <c r="G189">
        <v>34.801879</v>
      </c>
    </row>
    <row r="190" spans="1:7">
      <c r="A190" s="1">
        <v>42489</v>
      </c>
      <c r="B190">
        <v>69.400002000000001</v>
      </c>
      <c r="C190">
        <v>70.610000999999997</v>
      </c>
      <c r="D190">
        <v>68.970000999999996</v>
      </c>
      <c r="E190">
        <v>70.519997000000004</v>
      </c>
      <c r="F190">
        <v>1430000</v>
      </c>
      <c r="G190">
        <v>34.430813999999998</v>
      </c>
    </row>
    <row r="191" spans="1:7">
      <c r="A191" s="1">
        <v>42488</v>
      </c>
      <c r="B191">
        <v>68.860000999999997</v>
      </c>
      <c r="C191">
        <v>69.690002000000007</v>
      </c>
      <c r="D191">
        <v>68.720000999999996</v>
      </c>
      <c r="E191">
        <v>69.529999000000004</v>
      </c>
      <c r="F191">
        <v>1475400</v>
      </c>
      <c r="G191">
        <v>33.947454999999998</v>
      </c>
    </row>
    <row r="192" spans="1:7">
      <c r="A192" s="1">
        <v>42487</v>
      </c>
      <c r="B192">
        <v>68.690002000000007</v>
      </c>
      <c r="C192">
        <v>69.620002999999997</v>
      </c>
      <c r="D192">
        <v>68.150002000000001</v>
      </c>
      <c r="E192">
        <v>69.309997999999993</v>
      </c>
      <c r="F192">
        <v>1241400</v>
      </c>
      <c r="G192">
        <v>33.840041999999997</v>
      </c>
    </row>
    <row r="193" spans="1:7">
      <c r="A193" s="1">
        <v>42486</v>
      </c>
      <c r="B193">
        <v>69.220000999999996</v>
      </c>
      <c r="C193">
        <v>69.580001999999993</v>
      </c>
      <c r="D193">
        <v>68.849997999999999</v>
      </c>
      <c r="E193">
        <v>69.050003000000004</v>
      </c>
      <c r="F193">
        <v>1440400</v>
      </c>
      <c r="G193">
        <v>33.426015</v>
      </c>
    </row>
    <row r="194" spans="1:7">
      <c r="A194" s="1">
        <v>42485</v>
      </c>
      <c r="B194">
        <v>69.099997999999999</v>
      </c>
      <c r="C194">
        <v>69.309997999999993</v>
      </c>
      <c r="D194">
        <v>68.669998000000007</v>
      </c>
      <c r="E194">
        <v>68.959998999999996</v>
      </c>
      <c r="F194">
        <v>1631400</v>
      </c>
      <c r="G194">
        <v>33.382444999999997</v>
      </c>
    </row>
    <row r="195" spans="1:7">
      <c r="A195" s="1">
        <v>42482</v>
      </c>
      <c r="B195">
        <v>69.190002000000007</v>
      </c>
      <c r="C195">
        <v>69.690002000000007</v>
      </c>
      <c r="D195">
        <v>68.650002000000001</v>
      </c>
      <c r="E195">
        <v>69.099997999999999</v>
      </c>
      <c r="F195">
        <v>1564200</v>
      </c>
      <c r="G195">
        <v>33.450217000000002</v>
      </c>
    </row>
    <row r="196" spans="1:7">
      <c r="A196" s="1">
        <v>42481</v>
      </c>
      <c r="B196">
        <v>71.099997999999999</v>
      </c>
      <c r="C196">
        <v>71.449996999999996</v>
      </c>
      <c r="D196">
        <v>68.720000999999996</v>
      </c>
      <c r="E196">
        <v>68.779999000000004</v>
      </c>
      <c r="F196">
        <v>1954200</v>
      </c>
      <c r="G196">
        <v>33.295310000000001</v>
      </c>
    </row>
    <row r="197" spans="1:7">
      <c r="A197" s="1">
        <v>42480</v>
      </c>
      <c r="B197">
        <v>73.379997000000003</v>
      </c>
      <c r="C197">
        <v>73.430000000000007</v>
      </c>
      <c r="D197">
        <v>70.779999000000004</v>
      </c>
      <c r="E197">
        <v>70.900002000000001</v>
      </c>
      <c r="F197">
        <v>1451000</v>
      </c>
      <c r="G197">
        <v>34.321570000000001</v>
      </c>
    </row>
    <row r="198" spans="1:7">
      <c r="A198" s="1">
        <v>42479</v>
      </c>
      <c r="B198">
        <v>73.709998999999996</v>
      </c>
      <c r="C198">
        <v>73.709998999999996</v>
      </c>
      <c r="D198">
        <v>72.779999000000004</v>
      </c>
      <c r="E198">
        <v>73.209998999999996</v>
      </c>
      <c r="F198">
        <v>1834400</v>
      </c>
      <c r="G198">
        <v>35.439802999999998</v>
      </c>
    </row>
    <row r="199" spans="1:7">
      <c r="A199" s="1">
        <v>42478</v>
      </c>
      <c r="B199">
        <v>73.309997999999993</v>
      </c>
      <c r="C199">
        <v>73.599997999999999</v>
      </c>
      <c r="D199">
        <v>72.860000999999997</v>
      </c>
      <c r="E199">
        <v>73.419998000000007</v>
      </c>
      <c r="F199">
        <v>890600</v>
      </c>
      <c r="G199">
        <v>35.541460000000001</v>
      </c>
    </row>
    <row r="200" spans="1:7">
      <c r="A200" s="1">
        <v>42475</v>
      </c>
      <c r="B200">
        <v>72.730002999999996</v>
      </c>
      <c r="C200">
        <v>73.400002000000001</v>
      </c>
      <c r="D200">
        <v>72.379997000000003</v>
      </c>
      <c r="E200">
        <v>73.309997999999993</v>
      </c>
      <c r="F200">
        <v>838600</v>
      </c>
      <c r="G200">
        <v>35.488211</v>
      </c>
    </row>
    <row r="201" spans="1:7">
      <c r="A201" s="1">
        <v>42474</v>
      </c>
      <c r="B201">
        <v>72.879997000000003</v>
      </c>
      <c r="C201">
        <v>73.220000999999996</v>
      </c>
      <c r="D201">
        <v>72.489998</v>
      </c>
      <c r="E201">
        <v>72.620002999999997</v>
      </c>
      <c r="F201">
        <v>604000</v>
      </c>
      <c r="G201">
        <v>35.154195000000001</v>
      </c>
    </row>
    <row r="202" spans="1:7">
      <c r="A202" s="1">
        <v>42473</v>
      </c>
      <c r="B202">
        <v>73.900002000000001</v>
      </c>
      <c r="C202">
        <v>73.900002000000001</v>
      </c>
      <c r="D202">
        <v>72.430000000000007</v>
      </c>
      <c r="E202">
        <v>72.919998000000007</v>
      </c>
      <c r="F202">
        <v>1015000</v>
      </c>
      <c r="G202">
        <v>35.299418000000003</v>
      </c>
    </row>
    <row r="203" spans="1:7">
      <c r="A203" s="1">
        <v>42472</v>
      </c>
      <c r="B203">
        <v>73.290001000000004</v>
      </c>
      <c r="C203">
        <v>73.790001000000004</v>
      </c>
      <c r="D203">
        <v>72.709998999999996</v>
      </c>
      <c r="E203">
        <v>73.650002000000001</v>
      </c>
      <c r="F203">
        <v>837600</v>
      </c>
      <c r="G203">
        <v>35.652800999999997</v>
      </c>
    </row>
    <row r="204" spans="1:7">
      <c r="A204" s="1">
        <v>42471</v>
      </c>
      <c r="B204">
        <v>73.860000999999997</v>
      </c>
      <c r="C204">
        <v>74.239998</v>
      </c>
      <c r="D204">
        <v>72.989998</v>
      </c>
      <c r="E204">
        <v>73.139999000000003</v>
      </c>
      <c r="F204">
        <v>1002800</v>
      </c>
      <c r="G204">
        <v>35.405917000000002</v>
      </c>
    </row>
    <row r="205" spans="1:7">
      <c r="A205" s="1">
        <v>42468</v>
      </c>
      <c r="B205">
        <v>73.720000999999996</v>
      </c>
      <c r="C205">
        <v>74.059997999999993</v>
      </c>
      <c r="D205">
        <v>73.519997000000004</v>
      </c>
      <c r="E205">
        <v>73.769997000000004</v>
      </c>
      <c r="F205">
        <v>1030400</v>
      </c>
      <c r="G205">
        <v>35.710889000000002</v>
      </c>
    </row>
    <row r="206" spans="1:7">
      <c r="A206" s="1">
        <v>42467</v>
      </c>
      <c r="B206">
        <v>73.379997000000003</v>
      </c>
      <c r="C206">
        <v>73.879997000000003</v>
      </c>
      <c r="D206">
        <v>72.870002999999997</v>
      </c>
      <c r="E206">
        <v>73.419998000000007</v>
      </c>
      <c r="F206">
        <v>1636600</v>
      </c>
      <c r="G206">
        <v>35.541460000000001</v>
      </c>
    </row>
    <row r="207" spans="1:7">
      <c r="A207" s="1">
        <v>42466</v>
      </c>
      <c r="B207">
        <v>73.370002999999997</v>
      </c>
      <c r="C207">
        <v>73.660004000000001</v>
      </c>
      <c r="D207">
        <v>73.010002</v>
      </c>
      <c r="E207">
        <v>73.470000999999996</v>
      </c>
      <c r="F207">
        <v>1006800</v>
      </c>
      <c r="G207">
        <v>35.565666</v>
      </c>
    </row>
    <row r="208" spans="1:7">
      <c r="A208" s="1">
        <v>42465</v>
      </c>
      <c r="B208">
        <v>74.599997999999999</v>
      </c>
      <c r="C208">
        <v>74.809997999999993</v>
      </c>
      <c r="D208">
        <v>73.360000999999997</v>
      </c>
      <c r="E208">
        <v>73.510002</v>
      </c>
      <c r="F208">
        <v>2135200</v>
      </c>
      <c r="G208">
        <v>35.585030000000003</v>
      </c>
    </row>
    <row r="209" spans="1:7">
      <c r="A209" s="1">
        <v>42464</v>
      </c>
      <c r="B209">
        <v>74.940002000000007</v>
      </c>
      <c r="C209">
        <v>75.180000000000007</v>
      </c>
      <c r="D209">
        <v>74.099997999999999</v>
      </c>
      <c r="E209">
        <v>74.910004000000001</v>
      </c>
      <c r="F209">
        <v>1099000</v>
      </c>
      <c r="G209">
        <v>36.262748000000002</v>
      </c>
    </row>
    <row r="210" spans="1:7">
      <c r="A210" s="1">
        <v>42461</v>
      </c>
      <c r="B210">
        <v>74.120002999999997</v>
      </c>
      <c r="C210">
        <v>75.040001000000004</v>
      </c>
      <c r="D210">
        <v>73.669998000000007</v>
      </c>
      <c r="E210">
        <v>75.029999000000004</v>
      </c>
      <c r="F210">
        <v>1472400</v>
      </c>
      <c r="G210">
        <v>36.320836</v>
      </c>
    </row>
    <row r="211" spans="1:7">
      <c r="A211" s="1">
        <v>42460</v>
      </c>
      <c r="B211">
        <v>73.900002000000001</v>
      </c>
      <c r="C211">
        <v>74.349997999999999</v>
      </c>
      <c r="D211">
        <v>73.580001999999993</v>
      </c>
      <c r="E211">
        <v>74.279999000000004</v>
      </c>
      <c r="F211">
        <v>1670800</v>
      </c>
      <c r="G211">
        <v>35.957773000000003</v>
      </c>
    </row>
    <row r="212" spans="1:7">
      <c r="A212" s="1">
        <v>42459</v>
      </c>
      <c r="B212">
        <v>74.080001999999993</v>
      </c>
      <c r="C212">
        <v>74.309997999999993</v>
      </c>
      <c r="D212">
        <v>73.610000999999997</v>
      </c>
      <c r="E212">
        <v>73.889999000000003</v>
      </c>
      <c r="F212">
        <v>726600</v>
      </c>
      <c r="G212">
        <v>35.768979999999999</v>
      </c>
    </row>
    <row r="213" spans="1:7">
      <c r="A213" s="1">
        <v>42458</v>
      </c>
      <c r="B213">
        <v>72.910004000000001</v>
      </c>
      <c r="C213">
        <v>74.209998999999996</v>
      </c>
      <c r="D213">
        <v>72.569999999999993</v>
      </c>
      <c r="E213">
        <v>74.150002000000001</v>
      </c>
      <c r="F213">
        <v>1398200</v>
      </c>
      <c r="G213">
        <v>35.894843000000002</v>
      </c>
    </row>
    <row r="214" spans="1:7">
      <c r="A214" s="1">
        <v>42457</v>
      </c>
      <c r="B214">
        <v>72.779999000000004</v>
      </c>
      <c r="C214">
        <v>73.580001999999993</v>
      </c>
      <c r="D214">
        <v>72.449996999999996</v>
      </c>
      <c r="E214">
        <v>72.819999999999993</v>
      </c>
      <c r="F214">
        <v>959800</v>
      </c>
      <c r="G214">
        <v>35.251010000000001</v>
      </c>
    </row>
    <row r="215" spans="1:7">
      <c r="A215" s="1">
        <v>42453</v>
      </c>
      <c r="B215">
        <v>72.379997000000003</v>
      </c>
      <c r="C215">
        <v>73.080001999999993</v>
      </c>
      <c r="D215">
        <v>72.199996999999996</v>
      </c>
      <c r="E215">
        <v>72.989998</v>
      </c>
      <c r="F215">
        <v>954000</v>
      </c>
      <c r="G215">
        <v>35.333303999999998</v>
      </c>
    </row>
    <row r="216" spans="1:7">
      <c r="A216" s="1">
        <v>42452</v>
      </c>
      <c r="B216">
        <v>71.989998</v>
      </c>
      <c r="C216">
        <v>72.819999999999993</v>
      </c>
      <c r="D216">
        <v>71.470000999999996</v>
      </c>
      <c r="E216">
        <v>72.599997999999999</v>
      </c>
      <c r="F216">
        <v>1181800</v>
      </c>
      <c r="G216">
        <v>35.144511000000001</v>
      </c>
    </row>
    <row r="217" spans="1:7">
      <c r="A217" s="1">
        <v>42451</v>
      </c>
      <c r="B217">
        <v>71.900002000000001</v>
      </c>
      <c r="C217">
        <v>72.580001999999993</v>
      </c>
      <c r="D217">
        <v>71.709998999999996</v>
      </c>
      <c r="E217">
        <v>71.930000000000007</v>
      </c>
      <c r="F217">
        <v>763400</v>
      </c>
      <c r="G217">
        <v>34.820175999999996</v>
      </c>
    </row>
    <row r="218" spans="1:7">
      <c r="A218" s="1">
        <v>42450</v>
      </c>
      <c r="B218">
        <v>72.419998000000007</v>
      </c>
      <c r="C218">
        <v>72.419998000000007</v>
      </c>
      <c r="D218">
        <v>71.5</v>
      </c>
      <c r="E218">
        <v>71.989998</v>
      </c>
      <c r="F218">
        <v>957400</v>
      </c>
      <c r="G218">
        <v>34.849220000000003</v>
      </c>
    </row>
    <row r="219" spans="1:7">
      <c r="A219" s="1">
        <v>42447</v>
      </c>
      <c r="B219">
        <v>72.529999000000004</v>
      </c>
      <c r="C219">
        <v>72.790001000000004</v>
      </c>
      <c r="D219">
        <v>72.059997999999993</v>
      </c>
      <c r="E219">
        <v>72.419998000000007</v>
      </c>
      <c r="F219">
        <v>2838200</v>
      </c>
      <c r="G219">
        <v>35.057375999999998</v>
      </c>
    </row>
    <row r="220" spans="1:7">
      <c r="A220" s="1">
        <v>42446</v>
      </c>
      <c r="B220">
        <v>72.050003000000004</v>
      </c>
      <c r="C220">
        <v>72.809997999999993</v>
      </c>
      <c r="D220">
        <v>71.889999000000003</v>
      </c>
      <c r="E220">
        <v>72.639999000000003</v>
      </c>
      <c r="F220">
        <v>1052600</v>
      </c>
      <c r="G220">
        <v>35.163874999999997</v>
      </c>
    </row>
    <row r="221" spans="1:7">
      <c r="A221" s="1">
        <v>42445</v>
      </c>
      <c r="B221">
        <v>71.110000999999997</v>
      </c>
      <c r="C221">
        <v>72.099997999999999</v>
      </c>
      <c r="D221">
        <v>70.660004000000001</v>
      </c>
      <c r="E221">
        <v>72.050003000000004</v>
      </c>
      <c r="F221">
        <v>735600</v>
      </c>
      <c r="G221">
        <v>34.878267000000001</v>
      </c>
    </row>
    <row r="222" spans="1:7">
      <c r="A222" s="1">
        <v>42444</v>
      </c>
      <c r="B222">
        <v>70.580001999999993</v>
      </c>
      <c r="C222">
        <v>71.550003000000004</v>
      </c>
      <c r="D222">
        <v>70.580001999999993</v>
      </c>
      <c r="E222">
        <v>71.419998000000007</v>
      </c>
      <c r="F222">
        <v>1203600</v>
      </c>
      <c r="G222">
        <v>34.573292000000002</v>
      </c>
    </row>
    <row r="223" spans="1:7">
      <c r="A223" s="1">
        <v>42443</v>
      </c>
      <c r="B223">
        <v>70.730002999999996</v>
      </c>
      <c r="C223">
        <v>71.050003000000004</v>
      </c>
      <c r="D223">
        <v>70.309997999999993</v>
      </c>
      <c r="E223">
        <v>70.779999000000004</v>
      </c>
      <c r="F223">
        <v>1625000</v>
      </c>
      <c r="G223">
        <v>34.263477999999999</v>
      </c>
    </row>
    <row r="224" spans="1:7">
      <c r="A224" s="1">
        <v>42440</v>
      </c>
      <c r="B224">
        <v>71.190002000000007</v>
      </c>
      <c r="C224">
        <v>71.300003000000004</v>
      </c>
      <c r="D224">
        <v>70.690002000000007</v>
      </c>
      <c r="E224">
        <v>70.849997999999999</v>
      </c>
      <c r="F224">
        <v>1194000</v>
      </c>
      <c r="G224">
        <v>34.297364000000002</v>
      </c>
    </row>
    <row r="225" spans="1:7">
      <c r="A225" s="1">
        <v>42439</v>
      </c>
      <c r="B225">
        <v>70.809997999999993</v>
      </c>
      <c r="C225">
        <v>71.069999999999993</v>
      </c>
      <c r="D225">
        <v>69.769997000000004</v>
      </c>
      <c r="E225">
        <v>70.720000999999996</v>
      </c>
      <c r="F225">
        <v>794800</v>
      </c>
      <c r="G225">
        <v>34.234434</v>
      </c>
    </row>
    <row r="226" spans="1:7">
      <c r="A226" s="1">
        <v>42438</v>
      </c>
      <c r="B226">
        <v>70.139999000000003</v>
      </c>
      <c r="C226">
        <v>71</v>
      </c>
      <c r="D226">
        <v>69.459998999999996</v>
      </c>
      <c r="E226">
        <v>70.830001999999993</v>
      </c>
      <c r="F226">
        <v>869400</v>
      </c>
      <c r="G226">
        <v>34.287683999999999</v>
      </c>
    </row>
    <row r="227" spans="1:7">
      <c r="A227" s="1">
        <v>42437</v>
      </c>
      <c r="B227">
        <v>69.699996999999996</v>
      </c>
      <c r="C227">
        <v>70.489998</v>
      </c>
      <c r="D227">
        <v>69.410004000000001</v>
      </c>
      <c r="E227">
        <v>70.419998000000007</v>
      </c>
      <c r="F227">
        <v>904800</v>
      </c>
      <c r="G227">
        <v>34.089207999999999</v>
      </c>
    </row>
    <row r="228" spans="1:7">
      <c r="A228" s="1">
        <v>42436</v>
      </c>
      <c r="B228">
        <v>69.199996999999996</v>
      </c>
      <c r="C228">
        <v>69.739998</v>
      </c>
      <c r="D228">
        <v>69.069999999999993</v>
      </c>
      <c r="E228">
        <v>69.559997999999993</v>
      </c>
      <c r="F228">
        <v>704800</v>
      </c>
      <c r="G228">
        <v>33.672894999999997</v>
      </c>
    </row>
    <row r="229" spans="1:7">
      <c r="A229" s="1">
        <v>42433</v>
      </c>
      <c r="B229">
        <v>68.25</v>
      </c>
      <c r="C229">
        <v>69.470000999999996</v>
      </c>
      <c r="D229">
        <v>68.080001999999993</v>
      </c>
      <c r="E229">
        <v>69.360000999999997</v>
      </c>
      <c r="F229">
        <v>1368400</v>
      </c>
      <c r="G229">
        <v>33.576079999999997</v>
      </c>
    </row>
    <row r="230" spans="1:7">
      <c r="A230" s="1">
        <v>42432</v>
      </c>
      <c r="B230">
        <v>68.620002999999997</v>
      </c>
      <c r="C230">
        <v>68.680000000000007</v>
      </c>
      <c r="D230">
        <v>67.419998000000007</v>
      </c>
      <c r="E230">
        <v>68.680000000000007</v>
      </c>
      <c r="F230">
        <v>863000</v>
      </c>
      <c r="G230">
        <v>33.246901999999999</v>
      </c>
    </row>
    <row r="231" spans="1:7">
      <c r="A231" s="1">
        <v>42431</v>
      </c>
      <c r="B231">
        <v>67.739998</v>
      </c>
      <c r="C231">
        <v>68.510002</v>
      </c>
      <c r="D231">
        <v>66.519997000000004</v>
      </c>
      <c r="E231">
        <v>68.5</v>
      </c>
      <c r="F231">
        <v>2114400</v>
      </c>
      <c r="G231">
        <v>33.159767000000002</v>
      </c>
    </row>
    <row r="232" spans="1:7">
      <c r="A232" s="1">
        <v>42430</v>
      </c>
      <c r="B232">
        <v>68.269997000000004</v>
      </c>
      <c r="C232">
        <v>68.959998999999996</v>
      </c>
      <c r="D232">
        <v>67.660004000000001</v>
      </c>
      <c r="E232">
        <v>67.949996999999996</v>
      </c>
      <c r="F232">
        <v>1841000</v>
      </c>
      <c r="G232">
        <v>32.893518999999998</v>
      </c>
    </row>
    <row r="233" spans="1:7">
      <c r="A233" s="1">
        <v>42429</v>
      </c>
      <c r="B233">
        <v>67.940002000000007</v>
      </c>
      <c r="C233">
        <v>68.839995999999999</v>
      </c>
      <c r="D233">
        <v>67.699996999999996</v>
      </c>
      <c r="E233">
        <v>67.949996999999996</v>
      </c>
      <c r="F233">
        <v>1388400</v>
      </c>
      <c r="G233">
        <v>32.893518999999998</v>
      </c>
    </row>
    <row r="234" spans="1:7">
      <c r="A234" s="1">
        <v>42426</v>
      </c>
      <c r="B234">
        <v>69.709998999999996</v>
      </c>
      <c r="C234">
        <v>69.879997000000003</v>
      </c>
      <c r="D234">
        <v>67.949996999999996</v>
      </c>
      <c r="E234">
        <v>68.110000999999997</v>
      </c>
      <c r="F234">
        <v>1119000</v>
      </c>
      <c r="G234">
        <v>32.970973999999998</v>
      </c>
    </row>
    <row r="235" spans="1:7">
      <c r="A235" s="1">
        <v>42425</v>
      </c>
      <c r="B235">
        <v>69.25</v>
      </c>
      <c r="C235">
        <v>70.25</v>
      </c>
      <c r="D235">
        <v>69.25</v>
      </c>
      <c r="E235">
        <v>70.029999000000004</v>
      </c>
      <c r="F235">
        <v>1060800</v>
      </c>
      <c r="G235">
        <v>33.900415000000002</v>
      </c>
    </row>
    <row r="236" spans="1:7">
      <c r="A236" s="1">
        <v>42424</v>
      </c>
      <c r="B236">
        <v>68.550003000000004</v>
      </c>
      <c r="C236">
        <v>69.559997999999993</v>
      </c>
      <c r="D236">
        <v>68.470000999999996</v>
      </c>
      <c r="E236">
        <v>69.169998000000007</v>
      </c>
      <c r="F236">
        <v>1261200</v>
      </c>
      <c r="G236">
        <v>33.484102</v>
      </c>
    </row>
    <row r="237" spans="1:7">
      <c r="A237" s="1">
        <v>42423</v>
      </c>
      <c r="B237">
        <v>67.190002000000007</v>
      </c>
      <c r="C237">
        <v>69</v>
      </c>
      <c r="D237">
        <v>67.059997999999993</v>
      </c>
      <c r="E237">
        <v>68.760002</v>
      </c>
      <c r="F237">
        <v>1837800</v>
      </c>
      <c r="G237">
        <v>33.285629999999998</v>
      </c>
    </row>
    <row r="238" spans="1:7">
      <c r="A238" s="1">
        <v>42422</v>
      </c>
      <c r="B238">
        <v>67.349997999999999</v>
      </c>
      <c r="C238">
        <v>68.150002000000001</v>
      </c>
      <c r="D238">
        <v>67.349997999999999</v>
      </c>
      <c r="E238">
        <v>67.800003000000004</v>
      </c>
      <c r="F238">
        <v>1377800</v>
      </c>
      <c r="G238">
        <v>32.820909</v>
      </c>
    </row>
    <row r="239" spans="1:7">
      <c r="A239" s="1">
        <v>42419</v>
      </c>
      <c r="B239">
        <v>67.150002000000001</v>
      </c>
      <c r="C239">
        <v>67.510002</v>
      </c>
      <c r="D239">
        <v>66.690002000000007</v>
      </c>
      <c r="E239">
        <v>67.120002999999997</v>
      </c>
      <c r="F239">
        <v>993000</v>
      </c>
      <c r="G239">
        <v>32.491731999999999</v>
      </c>
    </row>
    <row r="240" spans="1:7">
      <c r="A240" s="1">
        <v>42418</v>
      </c>
      <c r="B240">
        <v>66.339995999999999</v>
      </c>
      <c r="C240">
        <v>67.779999000000004</v>
      </c>
      <c r="D240">
        <v>66.150002000000001</v>
      </c>
      <c r="E240">
        <v>67.400002000000001</v>
      </c>
      <c r="F240">
        <v>1266000</v>
      </c>
      <c r="G240">
        <v>32.627274999999997</v>
      </c>
    </row>
    <row r="241" spans="1:7">
      <c r="A241" s="1">
        <v>42417</v>
      </c>
      <c r="B241">
        <v>67.089995999999999</v>
      </c>
      <c r="C241">
        <v>67.440002000000007</v>
      </c>
      <c r="D241">
        <v>66.360000999999997</v>
      </c>
      <c r="E241">
        <v>66.419998000000007</v>
      </c>
      <c r="F241">
        <v>1447600</v>
      </c>
      <c r="G241">
        <v>32.152870999999998</v>
      </c>
    </row>
    <row r="242" spans="1:7">
      <c r="A242" s="1">
        <v>42416</v>
      </c>
      <c r="B242">
        <v>67.5</v>
      </c>
      <c r="C242">
        <v>67.5</v>
      </c>
      <c r="D242">
        <v>66.480002999999996</v>
      </c>
      <c r="E242">
        <v>66.970000999999996</v>
      </c>
      <c r="F242">
        <v>1912600</v>
      </c>
      <c r="G242">
        <v>32.419119000000002</v>
      </c>
    </row>
    <row r="243" spans="1:7">
      <c r="A243" s="1">
        <v>42412</v>
      </c>
      <c r="B243">
        <v>67.129997000000003</v>
      </c>
      <c r="C243">
        <v>67.699996999999996</v>
      </c>
      <c r="D243">
        <v>66.220000999999996</v>
      </c>
      <c r="E243">
        <v>66.959998999999996</v>
      </c>
      <c r="F243">
        <v>1391800</v>
      </c>
      <c r="G243">
        <v>32.414276999999998</v>
      </c>
    </row>
    <row r="244" spans="1:7">
      <c r="A244" s="1">
        <v>42411</v>
      </c>
      <c r="B244">
        <v>68.059997999999993</v>
      </c>
      <c r="C244">
        <v>68.470000999999996</v>
      </c>
      <c r="D244">
        <v>67.169998000000007</v>
      </c>
      <c r="E244">
        <v>67.180000000000007</v>
      </c>
      <c r="F244">
        <v>1763600</v>
      </c>
      <c r="G244">
        <v>32.520775999999998</v>
      </c>
    </row>
    <row r="245" spans="1:7">
      <c r="A245" s="1">
        <v>42410</v>
      </c>
      <c r="B245">
        <v>68.129997000000003</v>
      </c>
      <c r="C245">
        <v>68.800003000000004</v>
      </c>
      <c r="D245">
        <v>67.209998999999996</v>
      </c>
      <c r="E245">
        <v>68.290001000000004</v>
      </c>
      <c r="F245">
        <v>2427400</v>
      </c>
      <c r="G245">
        <v>33.058109999999999</v>
      </c>
    </row>
    <row r="246" spans="1:7">
      <c r="A246" s="1">
        <v>42409</v>
      </c>
      <c r="B246">
        <v>67.800003000000004</v>
      </c>
      <c r="C246">
        <v>68.660004000000001</v>
      </c>
      <c r="D246">
        <v>67.620002999999997</v>
      </c>
      <c r="E246">
        <v>68.349997999999999</v>
      </c>
      <c r="F246">
        <v>2402400</v>
      </c>
      <c r="G246">
        <v>33.087153999999998</v>
      </c>
    </row>
    <row r="247" spans="1:7">
      <c r="A247" s="1">
        <v>42408</v>
      </c>
      <c r="B247">
        <v>67.889999000000003</v>
      </c>
      <c r="C247">
        <v>68.440002000000007</v>
      </c>
      <c r="D247">
        <v>67.290001000000004</v>
      </c>
      <c r="E247">
        <v>67.949996999999996</v>
      </c>
      <c r="F247">
        <v>2606200</v>
      </c>
      <c r="G247">
        <v>32.893518999999998</v>
      </c>
    </row>
    <row r="248" spans="1:7">
      <c r="A248" s="1">
        <v>42405</v>
      </c>
      <c r="B248">
        <v>67.209998999999996</v>
      </c>
      <c r="C248">
        <v>68.25</v>
      </c>
      <c r="D248">
        <v>66.389999000000003</v>
      </c>
      <c r="E248">
        <v>67.769997000000004</v>
      </c>
      <c r="F248">
        <v>3206800</v>
      </c>
      <c r="G248">
        <v>32.806384000000001</v>
      </c>
    </row>
    <row r="249" spans="1:7">
      <c r="A249" s="1">
        <v>42404</v>
      </c>
      <c r="B249">
        <v>67.690002000000007</v>
      </c>
      <c r="C249">
        <v>68.120002999999997</v>
      </c>
      <c r="D249">
        <v>67.110000999999997</v>
      </c>
      <c r="E249">
        <v>67.470000999999996</v>
      </c>
      <c r="F249">
        <v>2176800</v>
      </c>
      <c r="G249">
        <v>32.661161</v>
      </c>
    </row>
    <row r="250" spans="1:7">
      <c r="A250" s="1">
        <v>42403</v>
      </c>
      <c r="B250">
        <v>66.839995999999999</v>
      </c>
      <c r="C250">
        <v>68.089995999999999</v>
      </c>
      <c r="D250">
        <v>66.389999000000003</v>
      </c>
      <c r="E250">
        <v>67.800003000000004</v>
      </c>
      <c r="F250">
        <v>1800600</v>
      </c>
      <c r="G250">
        <v>32.820909</v>
      </c>
    </row>
    <row r="251" spans="1:7">
      <c r="A251" s="1">
        <v>42402</v>
      </c>
      <c r="B251">
        <v>65.639999000000003</v>
      </c>
      <c r="C251">
        <v>66.580001999999993</v>
      </c>
      <c r="D251">
        <v>65.379997000000003</v>
      </c>
      <c r="E251">
        <v>66.459998999999996</v>
      </c>
      <c r="F251">
        <v>1390600</v>
      </c>
      <c r="G251">
        <v>32.172235000000001</v>
      </c>
    </row>
    <row r="252" spans="1:7">
      <c r="A252" s="1">
        <v>42401</v>
      </c>
      <c r="B252">
        <v>64.970000999999996</v>
      </c>
      <c r="C252">
        <v>66.400002000000001</v>
      </c>
      <c r="D252">
        <v>64.760002</v>
      </c>
      <c r="E252">
        <v>65.959998999999996</v>
      </c>
      <c r="F252">
        <v>2758600</v>
      </c>
      <c r="G252">
        <v>31.930192999999999</v>
      </c>
    </row>
    <row r="253" spans="1:7">
      <c r="A253" s="1">
        <v>42398</v>
      </c>
      <c r="B253">
        <v>64.25</v>
      </c>
      <c r="C253">
        <v>65.349997999999999</v>
      </c>
      <c r="D253">
        <v>64.150002000000001</v>
      </c>
      <c r="E253">
        <v>65.339995999999999</v>
      </c>
      <c r="F253">
        <v>1970400</v>
      </c>
      <c r="G253">
        <v>31.630058999999999</v>
      </c>
    </row>
    <row r="254" spans="1:7">
      <c r="A254" s="1">
        <v>42397</v>
      </c>
      <c r="B254">
        <v>62.610000999999997</v>
      </c>
      <c r="C254">
        <v>63.93</v>
      </c>
      <c r="D254">
        <v>62.009998000000003</v>
      </c>
      <c r="E254">
        <v>63.630001</v>
      </c>
      <c r="F254">
        <v>1358200</v>
      </c>
      <c r="G254">
        <v>30.802277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48.740001999999997</v>
      </c>
      <c r="C2">
        <v>48.860000999999997</v>
      </c>
      <c r="D2">
        <v>48.360000999999997</v>
      </c>
      <c r="E2">
        <v>48.48</v>
      </c>
      <c r="F2">
        <v>3998700</v>
      </c>
      <c r="G2">
        <v>48.48</v>
      </c>
      <c r="H2">
        <v>1</v>
      </c>
      <c r="J2" s="4">
        <f>AVERAGE(G2:G31)</f>
        <v>48.963000199999996</v>
      </c>
      <c r="K2" s="4">
        <f>AVERAGE(G2:G91)</f>
        <v>49.169408422222226</v>
      </c>
      <c r="L2" s="4">
        <f>AVERAGE(G2:G181)</f>
        <v>49.960574483333332</v>
      </c>
      <c r="M2" s="4"/>
      <c r="N2" s="4"/>
      <c r="O2" s="4"/>
      <c r="P2" s="4"/>
    </row>
    <row r="3" spans="1:16">
      <c r="A3" s="1">
        <v>42761</v>
      </c>
      <c r="B3">
        <v>48.450001</v>
      </c>
      <c r="C3">
        <v>48.740001999999997</v>
      </c>
      <c r="D3">
        <v>48.34</v>
      </c>
      <c r="E3">
        <v>48.630001</v>
      </c>
      <c r="F3">
        <v>3460600</v>
      </c>
      <c r="G3">
        <v>48.630001</v>
      </c>
      <c r="H3">
        <f>H2+1</f>
        <v>2</v>
      </c>
      <c r="I3">
        <v>2.2400000000000002</v>
      </c>
      <c r="J3" s="5">
        <f>$I3/J2</f>
        <v>4.5748830562878789E-2</v>
      </c>
      <c r="K3" s="5">
        <f>$I3/K2</f>
        <v>4.5556781581850947E-2</v>
      </c>
      <c r="L3" s="5">
        <f>$I3/L2</f>
        <v>4.4835353139248954E-2</v>
      </c>
      <c r="M3" s="4"/>
      <c r="N3" s="4"/>
      <c r="O3" s="4"/>
      <c r="P3" s="4"/>
    </row>
    <row r="4" spans="1:16">
      <c r="A4" s="1">
        <v>42760</v>
      </c>
      <c r="B4">
        <v>48.470001000000003</v>
      </c>
      <c r="C4">
        <v>48.52</v>
      </c>
      <c r="D4">
        <v>48.23</v>
      </c>
      <c r="E4">
        <v>48.490001999999997</v>
      </c>
      <c r="F4">
        <v>4342700</v>
      </c>
      <c r="G4">
        <v>48.490001999999997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48.830002</v>
      </c>
      <c r="C5">
        <v>49.139999000000003</v>
      </c>
      <c r="D5">
        <v>48.5</v>
      </c>
      <c r="E5">
        <v>48.57</v>
      </c>
      <c r="F5">
        <v>5491700</v>
      </c>
      <c r="G5">
        <v>48.57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49.209999000000003</v>
      </c>
      <c r="C6">
        <v>49.299999</v>
      </c>
      <c r="D6">
        <v>48.82</v>
      </c>
      <c r="E6">
        <v>48.830002</v>
      </c>
      <c r="F6">
        <v>3141400</v>
      </c>
      <c r="G6">
        <v>48.830002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49.09</v>
      </c>
      <c r="C7">
        <v>49.25</v>
      </c>
      <c r="D7">
        <v>48.82</v>
      </c>
      <c r="E7">
        <v>49.060001</v>
      </c>
      <c r="F7">
        <v>3521000</v>
      </c>
      <c r="G7">
        <v>49.060001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49.279998999999997</v>
      </c>
      <c r="C8">
        <v>49.5</v>
      </c>
      <c r="D8">
        <v>48.900002000000001</v>
      </c>
      <c r="E8">
        <v>49.049999</v>
      </c>
      <c r="F8">
        <v>3737600</v>
      </c>
      <c r="G8">
        <v>49.049999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49.549999</v>
      </c>
      <c r="C9">
        <v>49.849997999999999</v>
      </c>
      <c r="D9">
        <v>49.5</v>
      </c>
      <c r="E9">
        <v>49.619999</v>
      </c>
      <c r="F9">
        <v>3443400</v>
      </c>
      <c r="G9">
        <v>49.619999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48.950001</v>
      </c>
      <c r="C10">
        <v>49.73</v>
      </c>
      <c r="D10">
        <v>48.889999000000003</v>
      </c>
      <c r="E10">
        <v>49.689999</v>
      </c>
      <c r="F10">
        <v>4875200</v>
      </c>
      <c r="G10">
        <v>49.689999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48.830002</v>
      </c>
      <c r="C11">
        <v>48.919998</v>
      </c>
      <c r="D11">
        <v>48.400002000000001</v>
      </c>
      <c r="E11">
        <v>48.799999</v>
      </c>
      <c r="F11">
        <v>3583700</v>
      </c>
      <c r="G11">
        <v>48.799999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48.799999</v>
      </c>
      <c r="C12">
        <v>49.099997999999999</v>
      </c>
      <c r="D12">
        <v>48.540000999999997</v>
      </c>
      <c r="E12">
        <v>49</v>
      </c>
      <c r="F12">
        <v>3496300</v>
      </c>
      <c r="G12">
        <v>49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48.279998999999997</v>
      </c>
      <c r="C13">
        <v>48.82</v>
      </c>
      <c r="D13">
        <v>48.25</v>
      </c>
      <c r="E13">
        <v>48.740001999999997</v>
      </c>
      <c r="F13">
        <v>2613200</v>
      </c>
      <c r="G13">
        <v>48.740001999999997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48.599997999999999</v>
      </c>
      <c r="C14">
        <v>48.599997999999999</v>
      </c>
      <c r="D14">
        <v>48.189999</v>
      </c>
      <c r="E14">
        <v>48.380001</v>
      </c>
      <c r="F14">
        <v>3549300</v>
      </c>
      <c r="G14">
        <v>48.380001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48.900002000000001</v>
      </c>
      <c r="C15">
        <v>49.16</v>
      </c>
      <c r="D15">
        <v>48.48</v>
      </c>
      <c r="E15">
        <v>48.529998999999997</v>
      </c>
      <c r="F15">
        <v>4260900</v>
      </c>
      <c r="G15">
        <v>48.529998999999997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48.959999000000003</v>
      </c>
      <c r="C16">
        <v>49.200001</v>
      </c>
      <c r="D16">
        <v>48.759998000000003</v>
      </c>
      <c r="E16">
        <v>49.009998000000003</v>
      </c>
      <c r="F16">
        <v>4708800</v>
      </c>
      <c r="G16">
        <v>49.009998000000003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49.049999</v>
      </c>
      <c r="C17">
        <v>49.209999000000003</v>
      </c>
      <c r="D17">
        <v>48.610000999999997</v>
      </c>
      <c r="E17">
        <v>49.139999000000003</v>
      </c>
      <c r="F17">
        <v>4840300</v>
      </c>
      <c r="G17">
        <v>49.139999000000003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49.02</v>
      </c>
      <c r="C18">
        <v>49.299999</v>
      </c>
      <c r="D18">
        <v>48.84</v>
      </c>
      <c r="E18">
        <v>48.990001999999997</v>
      </c>
      <c r="F18">
        <v>3846000</v>
      </c>
      <c r="G18">
        <v>48.990001999999997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49.150002000000001</v>
      </c>
      <c r="C19">
        <v>49.25</v>
      </c>
      <c r="D19">
        <v>48.669998</v>
      </c>
      <c r="E19">
        <v>49.040000999999997</v>
      </c>
      <c r="F19">
        <v>3967000</v>
      </c>
      <c r="G19">
        <v>49.040000999999997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49.439999</v>
      </c>
      <c r="C20">
        <v>49.549999</v>
      </c>
      <c r="D20">
        <v>49.029998999999997</v>
      </c>
      <c r="E20">
        <v>49.189999</v>
      </c>
      <c r="F20">
        <v>3484300</v>
      </c>
      <c r="G20">
        <v>49.189999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49.189999</v>
      </c>
      <c r="C21">
        <v>49.439999</v>
      </c>
      <c r="D21">
        <v>48.91</v>
      </c>
      <c r="E21">
        <v>49.369999</v>
      </c>
      <c r="F21">
        <v>2766600</v>
      </c>
      <c r="G21">
        <v>49.369999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49.360000999999997</v>
      </c>
      <c r="C22">
        <v>49.439999</v>
      </c>
      <c r="D22">
        <v>48.799999</v>
      </c>
      <c r="E22">
        <v>48.900002000000001</v>
      </c>
      <c r="F22">
        <v>2482000</v>
      </c>
      <c r="G22">
        <v>48.900002000000001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49.32</v>
      </c>
      <c r="C23">
        <v>49.459999000000003</v>
      </c>
      <c r="D23">
        <v>49.09</v>
      </c>
      <c r="E23">
        <v>49.299999</v>
      </c>
      <c r="F23">
        <v>1985300</v>
      </c>
      <c r="G23">
        <v>49.299999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49.360000999999997</v>
      </c>
      <c r="C24">
        <v>49.5</v>
      </c>
      <c r="D24">
        <v>49.200001</v>
      </c>
      <c r="E24">
        <v>49.330002</v>
      </c>
      <c r="F24">
        <v>1923900</v>
      </c>
      <c r="G24">
        <v>49.330002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49.150002000000001</v>
      </c>
      <c r="C25">
        <v>49.380001</v>
      </c>
      <c r="D25">
        <v>48.959999000000003</v>
      </c>
      <c r="E25">
        <v>49.360000999999997</v>
      </c>
      <c r="F25">
        <v>2953300</v>
      </c>
      <c r="G25">
        <v>49.360000999999997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49.259998000000003</v>
      </c>
      <c r="C26">
        <v>49.549999</v>
      </c>
      <c r="D26">
        <v>49.200001</v>
      </c>
      <c r="E26">
        <v>49.240001999999997</v>
      </c>
      <c r="F26">
        <v>2833300</v>
      </c>
      <c r="G26">
        <v>49.240001999999997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49.09</v>
      </c>
      <c r="C27">
        <v>49.380001</v>
      </c>
      <c r="D27">
        <v>48.900002000000001</v>
      </c>
      <c r="E27">
        <v>49.200001</v>
      </c>
      <c r="F27">
        <v>2945000</v>
      </c>
      <c r="G27">
        <v>49.200001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49.049999</v>
      </c>
      <c r="C28">
        <v>49.290000999999997</v>
      </c>
      <c r="D28">
        <v>48.68</v>
      </c>
      <c r="E28">
        <v>49.09</v>
      </c>
      <c r="F28">
        <v>2981100</v>
      </c>
      <c r="G28">
        <v>49.09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48.5</v>
      </c>
      <c r="C29">
        <v>49</v>
      </c>
      <c r="D29">
        <v>48.41</v>
      </c>
      <c r="E29">
        <v>48.919998</v>
      </c>
      <c r="F29">
        <v>6718100</v>
      </c>
      <c r="G29">
        <v>48.919998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48.029998999999997</v>
      </c>
      <c r="C30">
        <v>48.57</v>
      </c>
      <c r="D30">
        <v>47.790000999999997</v>
      </c>
      <c r="E30">
        <v>48.459999000000003</v>
      </c>
      <c r="F30">
        <v>6247800</v>
      </c>
      <c r="G30">
        <v>48.459999000000003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49.360000999999997</v>
      </c>
      <c r="C31">
        <v>49.639999000000003</v>
      </c>
      <c r="D31">
        <v>48.400002000000001</v>
      </c>
      <c r="E31">
        <v>48.48</v>
      </c>
      <c r="F31">
        <v>6812700</v>
      </c>
      <c r="G31">
        <v>48.48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48.82</v>
      </c>
      <c r="C32">
        <v>49.209999000000003</v>
      </c>
      <c r="D32">
        <v>48.630001</v>
      </c>
      <c r="E32">
        <v>49.189999</v>
      </c>
      <c r="F32">
        <v>5527300</v>
      </c>
      <c r="G32">
        <v>49.189999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47.830002</v>
      </c>
      <c r="C33">
        <v>48.75</v>
      </c>
      <c r="D33">
        <v>47.810001</v>
      </c>
      <c r="E33">
        <v>48.720001000000003</v>
      </c>
      <c r="F33">
        <v>5002500</v>
      </c>
      <c r="G33">
        <v>48.720001000000003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47.41</v>
      </c>
      <c r="C34">
        <v>47.950001</v>
      </c>
      <c r="D34">
        <v>47.32</v>
      </c>
      <c r="E34">
        <v>47.939999</v>
      </c>
      <c r="F34">
        <v>5020600</v>
      </c>
      <c r="G34">
        <v>47.939999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46.889999000000003</v>
      </c>
      <c r="C35">
        <v>47.459999000000003</v>
      </c>
      <c r="D35">
        <v>46.580002</v>
      </c>
      <c r="E35">
        <v>47.41</v>
      </c>
      <c r="F35">
        <v>5511900</v>
      </c>
      <c r="G35">
        <v>47.41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47</v>
      </c>
      <c r="C36">
        <v>47.419998</v>
      </c>
      <c r="D36">
        <v>47</v>
      </c>
      <c r="E36">
        <v>47.150002000000001</v>
      </c>
      <c r="F36">
        <v>5685700</v>
      </c>
      <c r="G36">
        <v>47.150002000000001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47.150002000000001</v>
      </c>
      <c r="C37">
        <v>47.150002000000001</v>
      </c>
      <c r="D37">
        <v>46.759998000000003</v>
      </c>
      <c r="E37">
        <v>46.93</v>
      </c>
      <c r="F37">
        <v>4538300</v>
      </c>
      <c r="G37">
        <v>46.93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46.599997999999999</v>
      </c>
      <c r="C38">
        <v>46.880001</v>
      </c>
      <c r="D38">
        <v>46.240001999999997</v>
      </c>
      <c r="E38">
        <v>46.869999</v>
      </c>
      <c r="F38">
        <v>4971000</v>
      </c>
      <c r="G38">
        <v>46.869999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46.919998</v>
      </c>
      <c r="C39">
        <v>47.169998</v>
      </c>
      <c r="D39">
        <v>46.52</v>
      </c>
      <c r="E39">
        <v>46.759998000000003</v>
      </c>
      <c r="F39">
        <v>4366700</v>
      </c>
      <c r="G39">
        <v>46.759998000000003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46.73</v>
      </c>
      <c r="C40">
        <v>46.740001999999997</v>
      </c>
      <c r="D40">
        <v>46.200001</v>
      </c>
      <c r="E40">
        <v>46.59</v>
      </c>
      <c r="F40">
        <v>5516400</v>
      </c>
      <c r="G40">
        <v>46.59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47.849997999999999</v>
      </c>
      <c r="C41">
        <v>47.849997999999999</v>
      </c>
      <c r="D41">
        <v>46.790000999999997</v>
      </c>
      <c r="E41">
        <v>46.82</v>
      </c>
      <c r="F41">
        <v>9362900</v>
      </c>
      <c r="G41">
        <v>46.82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48.169998</v>
      </c>
      <c r="C42">
        <v>48.709999000000003</v>
      </c>
      <c r="D42">
        <v>48.099997999999999</v>
      </c>
      <c r="E42">
        <v>48.310001</v>
      </c>
      <c r="F42">
        <v>7190400</v>
      </c>
      <c r="G42">
        <v>48.310001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47.830002</v>
      </c>
      <c r="C43">
        <v>48.380001</v>
      </c>
      <c r="D43">
        <v>47.799999</v>
      </c>
      <c r="E43">
        <v>48.310001</v>
      </c>
      <c r="F43">
        <v>5521100</v>
      </c>
      <c r="G43">
        <v>48.310001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47.41</v>
      </c>
      <c r="C44">
        <v>47.950001</v>
      </c>
      <c r="D44">
        <v>47.41</v>
      </c>
      <c r="E44">
        <v>47.779998999999997</v>
      </c>
      <c r="F44">
        <v>2486200</v>
      </c>
      <c r="G44">
        <v>47.779998999999997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47.23</v>
      </c>
      <c r="C45">
        <v>47.560001</v>
      </c>
      <c r="D45">
        <v>47.09</v>
      </c>
      <c r="E45">
        <v>47.23</v>
      </c>
      <c r="F45">
        <v>4562700</v>
      </c>
      <c r="G45">
        <v>47.23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47.48</v>
      </c>
      <c r="C46">
        <v>47.73</v>
      </c>
      <c r="D46">
        <v>47.189999</v>
      </c>
      <c r="E46">
        <v>47.599997999999999</v>
      </c>
      <c r="F46">
        <v>4976800</v>
      </c>
      <c r="G46">
        <v>47.599997999999999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47.25</v>
      </c>
      <c r="C47">
        <v>47.619999</v>
      </c>
      <c r="D47">
        <v>47.049999</v>
      </c>
      <c r="E47">
        <v>47.540000999999997</v>
      </c>
      <c r="F47">
        <v>5330100</v>
      </c>
      <c r="G47">
        <v>47.540000999999997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47.560001</v>
      </c>
      <c r="C48">
        <v>47.650002000000001</v>
      </c>
      <c r="D48">
        <v>46.889999000000003</v>
      </c>
      <c r="E48">
        <v>47.130001</v>
      </c>
      <c r="F48">
        <v>5611600</v>
      </c>
      <c r="G48">
        <v>47.130001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47.790000999999997</v>
      </c>
      <c r="C49">
        <v>47.84</v>
      </c>
      <c r="D49">
        <v>47.450001</v>
      </c>
      <c r="E49">
        <v>47.5</v>
      </c>
      <c r="F49">
        <v>5224300</v>
      </c>
      <c r="G49">
        <v>47.5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48.5</v>
      </c>
      <c r="C50">
        <v>48.610000999999997</v>
      </c>
      <c r="D50">
        <v>47.919998</v>
      </c>
      <c r="E50">
        <v>48.43</v>
      </c>
      <c r="F50">
        <v>7003800</v>
      </c>
      <c r="G50">
        <v>47.870001000000002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48.150002000000001</v>
      </c>
      <c r="C51">
        <v>48.529998999999997</v>
      </c>
      <c r="D51">
        <v>47.869999</v>
      </c>
      <c r="E51">
        <v>48.34</v>
      </c>
      <c r="F51">
        <v>5828500</v>
      </c>
      <c r="G51">
        <v>47.781041999999999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47.509998000000003</v>
      </c>
      <c r="C52">
        <v>47.720001000000003</v>
      </c>
      <c r="D52">
        <v>46.82</v>
      </c>
      <c r="E52">
        <v>47.630001</v>
      </c>
      <c r="F52">
        <v>7942000</v>
      </c>
      <c r="G52">
        <v>47.079251999999997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47.950001</v>
      </c>
      <c r="C53">
        <v>48.23</v>
      </c>
      <c r="D53">
        <v>47.57</v>
      </c>
      <c r="E53">
        <v>47.779998999999997</v>
      </c>
      <c r="F53">
        <v>6956300</v>
      </c>
      <c r="G53">
        <v>47.227516000000001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49.02</v>
      </c>
      <c r="C54">
        <v>49.02</v>
      </c>
      <c r="D54">
        <v>47.080002</v>
      </c>
      <c r="E54">
        <v>47.91</v>
      </c>
      <c r="F54">
        <v>11719200</v>
      </c>
      <c r="G54">
        <v>47.356014000000002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49.709999000000003</v>
      </c>
      <c r="C55">
        <v>49.880001</v>
      </c>
      <c r="D55">
        <v>48.919998</v>
      </c>
      <c r="E55">
        <v>49.220001000000003</v>
      </c>
      <c r="F55">
        <v>13795200</v>
      </c>
      <c r="G55">
        <v>48.650866999999998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50.75</v>
      </c>
      <c r="C56">
        <v>51.040000999999997</v>
      </c>
      <c r="D56">
        <v>50.529998999999997</v>
      </c>
      <c r="E56">
        <v>50.759998000000003</v>
      </c>
      <c r="F56">
        <v>5678000</v>
      </c>
      <c r="G56">
        <v>50.173057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50.259998000000003</v>
      </c>
      <c r="C57">
        <v>50.630001</v>
      </c>
      <c r="D57">
        <v>49.439999</v>
      </c>
      <c r="E57">
        <v>50.619999</v>
      </c>
      <c r="F57">
        <v>6570700</v>
      </c>
      <c r="G57">
        <v>50.034677000000002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50.560001</v>
      </c>
      <c r="C58">
        <v>50.77</v>
      </c>
      <c r="D58">
        <v>50</v>
      </c>
      <c r="E58">
        <v>50.110000999999997</v>
      </c>
      <c r="F58">
        <v>4807200</v>
      </c>
      <c r="G58">
        <v>49.530576000000003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50.23</v>
      </c>
      <c r="C59">
        <v>50.630001</v>
      </c>
      <c r="D59">
        <v>50.009998000000003</v>
      </c>
      <c r="E59">
        <v>50.389999000000003</v>
      </c>
      <c r="F59">
        <v>4428800</v>
      </c>
      <c r="G59">
        <v>49.807336999999997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50.32</v>
      </c>
      <c r="C60">
        <v>50.400002000000001</v>
      </c>
      <c r="D60">
        <v>49.52</v>
      </c>
      <c r="E60">
        <v>50.189999</v>
      </c>
      <c r="F60">
        <v>6211100</v>
      </c>
      <c r="G60">
        <v>49.609648999999997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51.619999</v>
      </c>
      <c r="C61">
        <v>51.68</v>
      </c>
      <c r="D61">
        <v>50.290000999999997</v>
      </c>
      <c r="E61">
        <v>50.48</v>
      </c>
      <c r="F61">
        <v>6475800</v>
      </c>
      <c r="G61">
        <v>49.896296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50.849997999999999</v>
      </c>
      <c r="C62">
        <v>52.23</v>
      </c>
      <c r="D62">
        <v>50.669998</v>
      </c>
      <c r="E62">
        <v>51.57</v>
      </c>
      <c r="F62">
        <v>6497900</v>
      </c>
      <c r="G62">
        <v>50.973692999999997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50.84</v>
      </c>
      <c r="C63">
        <v>50.990001999999997</v>
      </c>
      <c r="D63">
        <v>50.490001999999997</v>
      </c>
      <c r="E63">
        <v>50.700001</v>
      </c>
      <c r="F63">
        <v>5012700</v>
      </c>
      <c r="G63">
        <v>50.113753000000003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50.84</v>
      </c>
      <c r="C64">
        <v>50.93</v>
      </c>
      <c r="D64">
        <v>50.380001</v>
      </c>
      <c r="E64">
        <v>50.759998000000003</v>
      </c>
      <c r="F64">
        <v>4776700</v>
      </c>
      <c r="G64">
        <v>50.173057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50.959999000000003</v>
      </c>
      <c r="C65">
        <v>51.060001</v>
      </c>
      <c r="D65">
        <v>50.560001</v>
      </c>
      <c r="E65">
        <v>50.970001000000003</v>
      </c>
      <c r="F65">
        <v>3983900</v>
      </c>
      <c r="G65">
        <v>50.380631999999999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50.759998000000003</v>
      </c>
      <c r="C66">
        <v>51.07</v>
      </c>
      <c r="D66">
        <v>50.68</v>
      </c>
      <c r="E66">
        <v>50.970001000000003</v>
      </c>
      <c r="F66">
        <v>3587000</v>
      </c>
      <c r="G66">
        <v>50.380631999999999</v>
      </c>
      <c r="H66">
        <f t="shared" si="0"/>
        <v>65</v>
      </c>
      <c r="M66" s="4"/>
      <c r="N66" s="4"/>
      <c r="O66" s="4"/>
      <c r="P66" s="4"/>
    </row>
    <row r="67" spans="1:16">
      <c r="A67" s="1">
        <v>42667</v>
      </c>
      <c r="B67">
        <v>50.75</v>
      </c>
      <c r="C67">
        <v>50.919998</v>
      </c>
      <c r="D67">
        <v>50.369999</v>
      </c>
      <c r="E67">
        <v>50.849997999999999</v>
      </c>
      <c r="F67">
        <v>3335100</v>
      </c>
      <c r="G67">
        <v>50.262017</v>
      </c>
      <c r="H67">
        <f t="shared" si="0"/>
        <v>66</v>
      </c>
      <c r="M67" s="4"/>
      <c r="N67" s="4"/>
      <c r="O67" s="4"/>
      <c r="P67" s="4"/>
    </row>
    <row r="68" spans="1:16">
      <c r="A68" s="1">
        <v>42664</v>
      </c>
      <c r="B68">
        <v>50.5</v>
      </c>
      <c r="C68">
        <v>50.779998999999997</v>
      </c>
      <c r="D68">
        <v>50.299999</v>
      </c>
      <c r="E68">
        <v>50.529998999999997</v>
      </c>
      <c r="F68">
        <v>3342700</v>
      </c>
      <c r="G68">
        <v>49.945717000000002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50.849997999999999</v>
      </c>
      <c r="C69">
        <v>51.209999000000003</v>
      </c>
      <c r="D69">
        <v>50.580002</v>
      </c>
      <c r="E69">
        <v>50.720001000000003</v>
      </c>
      <c r="F69">
        <v>3180500</v>
      </c>
      <c r="G69">
        <v>50.133522999999997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51.049999</v>
      </c>
      <c r="C70">
        <v>51.130001</v>
      </c>
      <c r="D70">
        <v>50.59</v>
      </c>
      <c r="E70">
        <v>50.73</v>
      </c>
      <c r="F70">
        <v>4769800</v>
      </c>
      <c r="G70">
        <v>50.143405000000001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50.98</v>
      </c>
      <c r="C71">
        <v>51.259998000000003</v>
      </c>
      <c r="D71">
        <v>50.330002</v>
      </c>
      <c r="E71">
        <v>51.09</v>
      </c>
      <c r="F71">
        <v>4333300</v>
      </c>
      <c r="G71">
        <v>50.499243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50.68</v>
      </c>
      <c r="C72">
        <v>50.900002000000001</v>
      </c>
      <c r="D72">
        <v>50.580002</v>
      </c>
      <c r="E72">
        <v>50.689999</v>
      </c>
      <c r="F72">
        <v>3054200</v>
      </c>
      <c r="G72">
        <v>50.103867000000001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50.639999000000003</v>
      </c>
      <c r="C73">
        <v>51.029998999999997</v>
      </c>
      <c r="D73">
        <v>50.439999</v>
      </c>
      <c r="E73">
        <v>50.560001</v>
      </c>
      <c r="F73">
        <v>3947800</v>
      </c>
      <c r="G73">
        <v>49.975372999999998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50.099997999999999</v>
      </c>
      <c r="C74">
        <v>51.07</v>
      </c>
      <c r="D74">
        <v>50.060001</v>
      </c>
      <c r="E74">
        <v>50.759998000000003</v>
      </c>
      <c r="F74">
        <v>5275400</v>
      </c>
      <c r="G74">
        <v>50.173057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49.689999</v>
      </c>
      <c r="C75">
        <v>50.150002000000001</v>
      </c>
      <c r="D75">
        <v>49.490001999999997</v>
      </c>
      <c r="E75">
        <v>50.029998999999997</v>
      </c>
      <c r="F75">
        <v>5651400</v>
      </c>
      <c r="G75">
        <v>49.451498999999998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49.580002</v>
      </c>
      <c r="C76">
        <v>49.720001000000003</v>
      </c>
      <c r="D76">
        <v>49.16</v>
      </c>
      <c r="E76">
        <v>49.41</v>
      </c>
      <c r="F76">
        <v>5868600</v>
      </c>
      <c r="G76">
        <v>48.838669000000003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49.279998999999997</v>
      </c>
      <c r="C77">
        <v>49.779998999999997</v>
      </c>
      <c r="D77">
        <v>49.169998</v>
      </c>
      <c r="E77">
        <v>49.75</v>
      </c>
      <c r="F77">
        <v>4510200</v>
      </c>
      <c r="G77">
        <v>49.174737999999998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49.84</v>
      </c>
      <c r="C78">
        <v>50.080002</v>
      </c>
      <c r="D78">
        <v>49.16</v>
      </c>
      <c r="E78">
        <v>49.16</v>
      </c>
      <c r="F78">
        <v>5247100</v>
      </c>
      <c r="G78">
        <v>48.591560000000001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49.369999</v>
      </c>
      <c r="C79">
        <v>49.720001000000003</v>
      </c>
      <c r="D79">
        <v>49.139999000000003</v>
      </c>
      <c r="E79">
        <v>49.43</v>
      </c>
      <c r="F79">
        <v>6087200</v>
      </c>
      <c r="G79">
        <v>48.858438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49.889999000000003</v>
      </c>
      <c r="C80">
        <v>50.240001999999997</v>
      </c>
      <c r="D80">
        <v>49.41</v>
      </c>
      <c r="E80">
        <v>49.52</v>
      </c>
      <c r="F80">
        <v>5617300</v>
      </c>
      <c r="G80">
        <v>48.947398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50.66</v>
      </c>
      <c r="C81">
        <v>50.66</v>
      </c>
      <c r="D81">
        <v>49.540000999999997</v>
      </c>
      <c r="E81">
        <v>49.84</v>
      </c>
      <c r="F81">
        <v>10301300</v>
      </c>
      <c r="G81">
        <v>49.263697000000001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51.209999000000003</v>
      </c>
      <c r="C82">
        <v>51.27</v>
      </c>
      <c r="D82">
        <v>50.34</v>
      </c>
      <c r="E82">
        <v>50.720001000000003</v>
      </c>
      <c r="F82">
        <v>5459100</v>
      </c>
      <c r="G82">
        <v>50.133522999999997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52.080002</v>
      </c>
      <c r="C83">
        <v>52.380001</v>
      </c>
      <c r="D83">
        <v>51.110000999999997</v>
      </c>
      <c r="E83">
        <v>51.299999</v>
      </c>
      <c r="F83">
        <v>7048700</v>
      </c>
      <c r="G83">
        <v>50.706814000000001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52.509998000000003</v>
      </c>
      <c r="C84">
        <v>52.59</v>
      </c>
      <c r="D84">
        <v>51.82</v>
      </c>
      <c r="E84">
        <v>52.049999</v>
      </c>
      <c r="F84">
        <v>5877900</v>
      </c>
      <c r="G84">
        <v>51.448141999999997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52.950001</v>
      </c>
      <c r="C85">
        <v>53.02</v>
      </c>
      <c r="D85">
        <v>52.509998000000003</v>
      </c>
      <c r="E85">
        <v>52.700001</v>
      </c>
      <c r="F85">
        <v>5819700</v>
      </c>
      <c r="G85">
        <v>52.090626999999998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53.52</v>
      </c>
      <c r="C86">
        <v>53.73</v>
      </c>
      <c r="D86">
        <v>52.759998000000003</v>
      </c>
      <c r="E86">
        <v>52.84</v>
      </c>
      <c r="F86">
        <v>5774100</v>
      </c>
      <c r="G86">
        <v>52.229008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53.549999</v>
      </c>
      <c r="C87">
        <v>53.630001</v>
      </c>
      <c r="D87">
        <v>53.279998999999997</v>
      </c>
      <c r="E87">
        <v>53.310001</v>
      </c>
      <c r="F87">
        <v>4689600</v>
      </c>
      <c r="G87">
        <v>52.693573999999998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53.330002</v>
      </c>
      <c r="C88">
        <v>53.630001</v>
      </c>
      <c r="D88">
        <v>53.25</v>
      </c>
      <c r="E88">
        <v>53.529998999999997</v>
      </c>
      <c r="F88">
        <v>4282700</v>
      </c>
      <c r="G88">
        <v>52.911028000000002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53.360000999999997</v>
      </c>
      <c r="C89">
        <v>53.560001</v>
      </c>
      <c r="D89">
        <v>53.09</v>
      </c>
      <c r="E89">
        <v>53.48</v>
      </c>
      <c r="F89">
        <v>4134100</v>
      </c>
      <c r="G89">
        <v>52.861606999999999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52.09</v>
      </c>
      <c r="C90">
        <v>53.209999000000003</v>
      </c>
      <c r="D90">
        <v>51.849997999999999</v>
      </c>
      <c r="E90">
        <v>53.18</v>
      </c>
      <c r="F90">
        <v>4880000</v>
      </c>
      <c r="G90">
        <v>52.565077000000002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52.52</v>
      </c>
      <c r="C91">
        <v>52.66</v>
      </c>
      <c r="D91">
        <v>52.130001</v>
      </c>
      <c r="E91">
        <v>52.139999000000003</v>
      </c>
      <c r="F91">
        <v>3429100</v>
      </c>
      <c r="G91">
        <v>51.537101</v>
      </c>
      <c r="H91">
        <f t="shared" si="1"/>
        <v>90</v>
      </c>
    </row>
    <row r="92" spans="1:16">
      <c r="A92" s="1">
        <v>42632</v>
      </c>
      <c r="B92">
        <v>52.099997999999999</v>
      </c>
      <c r="C92">
        <v>52.459999000000003</v>
      </c>
      <c r="D92">
        <v>52</v>
      </c>
      <c r="E92">
        <v>52.43</v>
      </c>
      <c r="F92">
        <v>4464900</v>
      </c>
      <c r="G92">
        <v>51.823748999999999</v>
      </c>
      <c r="H92">
        <f t="shared" si="1"/>
        <v>91</v>
      </c>
      <c r="J92" s="2"/>
      <c r="M92" s="3"/>
    </row>
    <row r="93" spans="1:16">
      <c r="A93" s="1">
        <v>42629</v>
      </c>
      <c r="B93">
        <v>51.619999</v>
      </c>
      <c r="C93">
        <v>52.139999000000003</v>
      </c>
      <c r="D93">
        <v>51.279998999999997</v>
      </c>
      <c r="E93">
        <v>51.970001000000003</v>
      </c>
      <c r="F93">
        <v>16959300</v>
      </c>
      <c r="G93">
        <v>51.369069000000003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51.27</v>
      </c>
      <c r="C94">
        <v>51.619999</v>
      </c>
      <c r="D94">
        <v>51.16</v>
      </c>
      <c r="E94">
        <v>51.459999000000003</v>
      </c>
      <c r="F94">
        <v>4984800</v>
      </c>
      <c r="G94">
        <v>50.864964000000001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51.400002000000001</v>
      </c>
      <c r="C95">
        <v>51.709999000000003</v>
      </c>
      <c r="D95">
        <v>51.110000999999997</v>
      </c>
      <c r="E95">
        <v>51.349997999999999</v>
      </c>
      <c r="F95">
        <v>5147900</v>
      </c>
      <c r="G95">
        <v>50.756234999999997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51.779998999999997</v>
      </c>
      <c r="C96">
        <v>51.869999</v>
      </c>
      <c r="D96">
        <v>50.900002000000001</v>
      </c>
      <c r="E96">
        <v>51.259998000000003</v>
      </c>
      <c r="F96">
        <v>7083900</v>
      </c>
      <c r="G96">
        <v>50.667276000000001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50.779998999999997</v>
      </c>
      <c r="C97">
        <v>52.099997999999999</v>
      </c>
      <c r="D97">
        <v>50.77</v>
      </c>
      <c r="E97">
        <v>51.959999000000003</v>
      </c>
      <c r="F97">
        <v>10137000</v>
      </c>
      <c r="G97">
        <v>51.359181999999997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52.080002</v>
      </c>
      <c r="C98">
        <v>52.169998</v>
      </c>
      <c r="D98">
        <v>50.799999</v>
      </c>
      <c r="E98">
        <v>50.869999</v>
      </c>
      <c r="F98">
        <v>6415800</v>
      </c>
      <c r="G98">
        <v>50.281785999999997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52.259998000000003</v>
      </c>
      <c r="C99">
        <v>52.509998000000003</v>
      </c>
      <c r="D99">
        <v>52.080002</v>
      </c>
      <c r="E99">
        <v>52.470001000000003</v>
      </c>
      <c r="F99">
        <v>4375900</v>
      </c>
      <c r="G99">
        <v>51.863287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52.16</v>
      </c>
      <c r="C100">
        <v>52.34</v>
      </c>
      <c r="D100">
        <v>51.939999</v>
      </c>
      <c r="E100">
        <v>52.220001000000003</v>
      </c>
      <c r="F100">
        <v>3564500</v>
      </c>
      <c r="G100">
        <v>51.616177999999998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51.91</v>
      </c>
      <c r="C101">
        <v>52.450001</v>
      </c>
      <c r="D101">
        <v>51.830002</v>
      </c>
      <c r="E101">
        <v>52.130001</v>
      </c>
      <c r="F101">
        <v>5491400</v>
      </c>
      <c r="G101">
        <v>51.527219000000002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51.200001</v>
      </c>
      <c r="C102">
        <v>51.849997999999999</v>
      </c>
      <c r="D102">
        <v>51.150002000000001</v>
      </c>
      <c r="E102">
        <v>51.799999</v>
      </c>
      <c r="F102">
        <v>3869300</v>
      </c>
      <c r="G102">
        <v>51.201033000000002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51.240001999999997</v>
      </c>
      <c r="C103">
        <v>51.369999</v>
      </c>
      <c r="D103">
        <v>51.009998000000003</v>
      </c>
      <c r="E103">
        <v>51.18</v>
      </c>
      <c r="F103">
        <v>3613600</v>
      </c>
      <c r="G103">
        <v>50.588203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50.959999000000003</v>
      </c>
      <c r="C104">
        <v>51.360000999999997</v>
      </c>
      <c r="D104">
        <v>50.84</v>
      </c>
      <c r="E104">
        <v>51.330002</v>
      </c>
      <c r="F104">
        <v>6173400</v>
      </c>
      <c r="G104">
        <v>50.736469999999997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51.23</v>
      </c>
      <c r="C105">
        <v>51.560001</v>
      </c>
      <c r="D105">
        <v>50.91</v>
      </c>
      <c r="E105">
        <v>50.959999000000003</v>
      </c>
      <c r="F105">
        <v>5579900</v>
      </c>
      <c r="G105">
        <v>50.370744999999999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51.509998000000003</v>
      </c>
      <c r="C106">
        <v>51.509998000000003</v>
      </c>
      <c r="D106">
        <v>51.139999000000003</v>
      </c>
      <c r="E106">
        <v>51.34</v>
      </c>
      <c r="F106">
        <v>4705000</v>
      </c>
      <c r="G106">
        <v>50.746352999999999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51.900002000000001</v>
      </c>
      <c r="C107">
        <v>52.259998000000003</v>
      </c>
      <c r="D107">
        <v>50.880001</v>
      </c>
      <c r="E107">
        <v>51.049999</v>
      </c>
      <c r="F107">
        <v>6110800</v>
      </c>
      <c r="G107">
        <v>50.459705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51.880001</v>
      </c>
      <c r="C108">
        <v>52.040000999999997</v>
      </c>
      <c r="D108">
        <v>51.73</v>
      </c>
      <c r="E108">
        <v>51.860000999999997</v>
      </c>
      <c r="F108">
        <v>4108300</v>
      </c>
      <c r="G108">
        <v>51.260339999999999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51.560001</v>
      </c>
      <c r="C109">
        <v>51.889999000000003</v>
      </c>
      <c r="D109">
        <v>51.32</v>
      </c>
      <c r="E109">
        <v>51.790000999999997</v>
      </c>
      <c r="F109">
        <v>4076800</v>
      </c>
      <c r="G109">
        <v>51.19115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52.040000999999997</v>
      </c>
      <c r="C110">
        <v>52.279998999999997</v>
      </c>
      <c r="D110">
        <v>51.700001</v>
      </c>
      <c r="E110">
        <v>51.709999000000003</v>
      </c>
      <c r="F110">
        <v>3655700</v>
      </c>
      <c r="G110">
        <v>51.112073000000002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52.09</v>
      </c>
      <c r="C111">
        <v>52.240001999999997</v>
      </c>
      <c r="D111">
        <v>51.93</v>
      </c>
      <c r="E111">
        <v>52</v>
      </c>
      <c r="F111">
        <v>4830900</v>
      </c>
      <c r="G111">
        <v>51.398721000000002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52.099997999999999</v>
      </c>
      <c r="C112">
        <v>52.110000999999997</v>
      </c>
      <c r="D112">
        <v>51.68</v>
      </c>
      <c r="E112">
        <v>51.959999000000003</v>
      </c>
      <c r="F112">
        <v>6552800</v>
      </c>
      <c r="G112">
        <v>51.359181999999997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51.41</v>
      </c>
      <c r="C113">
        <v>52.330002</v>
      </c>
      <c r="D113">
        <v>51.330002</v>
      </c>
      <c r="E113">
        <v>52.310001</v>
      </c>
      <c r="F113">
        <v>7694200</v>
      </c>
      <c r="G113">
        <v>51.705137999999998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50.09</v>
      </c>
      <c r="C114">
        <v>51.57</v>
      </c>
      <c r="D114">
        <v>50</v>
      </c>
      <c r="E114">
        <v>51.470001000000003</v>
      </c>
      <c r="F114">
        <v>21768000</v>
      </c>
      <c r="G114">
        <v>50.874850000000002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51.41</v>
      </c>
      <c r="C115">
        <v>51.43</v>
      </c>
      <c r="D115">
        <v>50.82</v>
      </c>
      <c r="E115">
        <v>50.959999000000003</v>
      </c>
      <c r="F115">
        <v>5030200</v>
      </c>
      <c r="G115">
        <v>50.370744999999999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52.34</v>
      </c>
      <c r="C116">
        <v>52.48</v>
      </c>
      <c r="D116">
        <v>51.459999000000003</v>
      </c>
      <c r="E116">
        <v>51.490001999999997</v>
      </c>
      <c r="F116">
        <v>4124500</v>
      </c>
      <c r="G116">
        <v>50.894620000000003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52.48</v>
      </c>
      <c r="C117">
        <v>52.700001</v>
      </c>
      <c r="D117">
        <v>52.330002</v>
      </c>
      <c r="E117">
        <v>52.349997999999999</v>
      </c>
      <c r="F117">
        <v>3190800</v>
      </c>
      <c r="G117">
        <v>51.744672000000001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52.330002</v>
      </c>
      <c r="C118">
        <v>52.380001</v>
      </c>
      <c r="D118">
        <v>52</v>
      </c>
      <c r="E118">
        <v>52.32</v>
      </c>
      <c r="F118">
        <v>4479800</v>
      </c>
      <c r="G118">
        <v>51.715020000000003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52.91</v>
      </c>
      <c r="C119">
        <v>53.130001</v>
      </c>
      <c r="D119">
        <v>52.790000999999997</v>
      </c>
      <c r="E119">
        <v>52.880001</v>
      </c>
      <c r="F119">
        <v>5836900</v>
      </c>
      <c r="G119">
        <v>51.715020000000003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52.740001999999997</v>
      </c>
      <c r="C120">
        <v>53.009998000000003</v>
      </c>
      <c r="D120">
        <v>52.560001</v>
      </c>
      <c r="E120">
        <v>52.84</v>
      </c>
      <c r="F120">
        <v>4201500</v>
      </c>
      <c r="G120">
        <v>51.675901000000003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52.709999000000003</v>
      </c>
      <c r="C121">
        <v>53.040000999999997</v>
      </c>
      <c r="D121">
        <v>52.439999</v>
      </c>
      <c r="E121">
        <v>52.689999</v>
      </c>
      <c r="F121">
        <v>3422100</v>
      </c>
      <c r="G121">
        <v>51.529204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53</v>
      </c>
      <c r="C122">
        <v>53.110000999999997</v>
      </c>
      <c r="D122">
        <v>52.490001999999997</v>
      </c>
      <c r="E122">
        <v>52.639999000000003</v>
      </c>
      <c r="F122">
        <v>5165100</v>
      </c>
      <c r="G122">
        <v>51.480305999999999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53.099997999999999</v>
      </c>
      <c r="C123">
        <v>53.400002000000001</v>
      </c>
      <c r="D123">
        <v>53.009998000000003</v>
      </c>
      <c r="E123">
        <v>53.16</v>
      </c>
      <c r="F123">
        <v>3228900</v>
      </c>
      <c r="G123">
        <v>51.988849999999999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53.41</v>
      </c>
      <c r="C124">
        <v>53.48</v>
      </c>
      <c r="D124">
        <v>52.75</v>
      </c>
      <c r="E124">
        <v>53.040000999999997</v>
      </c>
      <c r="F124">
        <v>5053600</v>
      </c>
      <c r="G124">
        <v>51.871495000000003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53.490001999999997</v>
      </c>
      <c r="C125">
        <v>53.580002</v>
      </c>
      <c r="D125">
        <v>53.150002000000001</v>
      </c>
      <c r="E125">
        <v>53.360000999999997</v>
      </c>
      <c r="F125">
        <v>3715900</v>
      </c>
      <c r="G125">
        <v>52.184444999999997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53.439999</v>
      </c>
      <c r="C126">
        <v>53.799999</v>
      </c>
      <c r="D126">
        <v>53.369999</v>
      </c>
      <c r="E126">
        <v>53.650002000000001</v>
      </c>
      <c r="F126">
        <v>4159600</v>
      </c>
      <c r="G126">
        <v>52.468057000000002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53.259998000000003</v>
      </c>
      <c r="C127">
        <v>53.700001</v>
      </c>
      <c r="D127">
        <v>53.220001000000003</v>
      </c>
      <c r="E127">
        <v>53.5</v>
      </c>
      <c r="F127">
        <v>5759700</v>
      </c>
      <c r="G127">
        <v>52.321359999999999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53.529998999999997</v>
      </c>
      <c r="C128">
        <v>53.529998999999997</v>
      </c>
      <c r="D128">
        <v>53.029998999999997</v>
      </c>
      <c r="E128">
        <v>53.259998000000003</v>
      </c>
      <c r="F128">
        <v>6076800</v>
      </c>
      <c r="G128">
        <v>52.086646000000002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54.139999000000003</v>
      </c>
      <c r="C129">
        <v>54.48</v>
      </c>
      <c r="D129">
        <v>53.220001000000003</v>
      </c>
      <c r="E129">
        <v>53.540000999999997</v>
      </c>
      <c r="F129">
        <v>8647300</v>
      </c>
      <c r="G129">
        <v>52.360480000000003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54.529998999999997</v>
      </c>
      <c r="C130">
        <v>54.57</v>
      </c>
      <c r="D130">
        <v>54.209999000000003</v>
      </c>
      <c r="E130">
        <v>54.450001</v>
      </c>
      <c r="F130">
        <v>6097900</v>
      </c>
      <c r="G130">
        <v>53.250432000000004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54.5</v>
      </c>
      <c r="C131">
        <v>54.599997999999999</v>
      </c>
      <c r="D131">
        <v>54.209999000000003</v>
      </c>
      <c r="E131">
        <v>54.540000999999997</v>
      </c>
      <c r="F131">
        <v>3925300</v>
      </c>
      <c r="G131">
        <v>53.338448999999997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53.849997999999999</v>
      </c>
      <c r="C132">
        <v>54.639999000000003</v>
      </c>
      <c r="D132">
        <v>53.779998999999997</v>
      </c>
      <c r="E132">
        <v>54.540000999999997</v>
      </c>
      <c r="F132">
        <v>5064700</v>
      </c>
      <c r="G132">
        <v>53.338448999999997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53.220001000000003</v>
      </c>
      <c r="C133">
        <v>53.970001000000003</v>
      </c>
      <c r="D133">
        <v>53.080002</v>
      </c>
      <c r="E133">
        <v>53.900002000000001</v>
      </c>
      <c r="F133">
        <v>5540900</v>
      </c>
      <c r="G133">
        <v>52.712549000000003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53.650002000000001</v>
      </c>
      <c r="C134">
        <v>53.790000999999997</v>
      </c>
      <c r="D134">
        <v>53.200001</v>
      </c>
      <c r="E134">
        <v>53.330002</v>
      </c>
      <c r="F134">
        <v>3869400</v>
      </c>
      <c r="G134">
        <v>52.155107000000001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53.630001</v>
      </c>
      <c r="C135">
        <v>53.799999</v>
      </c>
      <c r="D135">
        <v>53.450001</v>
      </c>
      <c r="E135">
        <v>53.619999</v>
      </c>
      <c r="F135">
        <v>3091800</v>
      </c>
      <c r="G135">
        <v>52.438715000000002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53.650002000000001</v>
      </c>
      <c r="C136">
        <v>53.91</v>
      </c>
      <c r="D136">
        <v>53.560001</v>
      </c>
      <c r="E136">
        <v>53.619999</v>
      </c>
      <c r="F136">
        <v>3561100</v>
      </c>
      <c r="G136">
        <v>52.438715000000002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53.689999</v>
      </c>
      <c r="C137">
        <v>53.869999</v>
      </c>
      <c r="D137">
        <v>53.189999</v>
      </c>
      <c r="E137">
        <v>53.630001</v>
      </c>
      <c r="F137">
        <v>4609200</v>
      </c>
      <c r="G137">
        <v>52.448497000000003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53.32</v>
      </c>
      <c r="C138">
        <v>53.700001</v>
      </c>
      <c r="D138">
        <v>53.049999</v>
      </c>
      <c r="E138">
        <v>53.610000999999997</v>
      </c>
      <c r="F138">
        <v>8252100</v>
      </c>
      <c r="G138">
        <v>52.428936999999998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53.099997999999999</v>
      </c>
      <c r="C139">
        <v>53.189999</v>
      </c>
      <c r="D139">
        <v>52.830002</v>
      </c>
      <c r="E139">
        <v>53.130001</v>
      </c>
      <c r="F139">
        <v>4883300</v>
      </c>
      <c r="G139">
        <v>51.959513000000001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53.5</v>
      </c>
      <c r="C140">
        <v>53.639999000000003</v>
      </c>
      <c r="D140">
        <v>52.779998999999997</v>
      </c>
      <c r="E140">
        <v>52.84</v>
      </c>
      <c r="F140">
        <v>6030600</v>
      </c>
      <c r="G140">
        <v>51.675901000000003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53.889999000000003</v>
      </c>
      <c r="C141">
        <v>54.080002</v>
      </c>
      <c r="D141">
        <v>53.470001000000003</v>
      </c>
      <c r="E141">
        <v>53.790000999999997</v>
      </c>
      <c r="F141">
        <v>6353700</v>
      </c>
      <c r="G141">
        <v>52.604971999999997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53.419998</v>
      </c>
      <c r="C142">
        <v>54.169998</v>
      </c>
      <c r="D142">
        <v>52.950001</v>
      </c>
      <c r="E142">
        <v>54.139999000000003</v>
      </c>
      <c r="F142">
        <v>5985800</v>
      </c>
      <c r="G142">
        <v>52.94726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54.32</v>
      </c>
      <c r="C143">
        <v>54.32</v>
      </c>
      <c r="D143">
        <v>53.5</v>
      </c>
      <c r="E143">
        <v>53.66</v>
      </c>
      <c r="F143">
        <v>5507900</v>
      </c>
      <c r="G143">
        <v>52.477834999999999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54.349997999999999</v>
      </c>
      <c r="C144">
        <v>54.490001999999997</v>
      </c>
      <c r="D144">
        <v>53.93</v>
      </c>
      <c r="E144">
        <v>54.439999</v>
      </c>
      <c r="F144">
        <v>5605600</v>
      </c>
      <c r="G144">
        <v>53.240650000000002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53.799999</v>
      </c>
      <c r="C145">
        <v>54.419998</v>
      </c>
      <c r="D145">
        <v>53.799999</v>
      </c>
      <c r="E145">
        <v>54.25</v>
      </c>
      <c r="F145">
        <v>6321700</v>
      </c>
      <c r="G145">
        <v>53.054836999999999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53.75</v>
      </c>
      <c r="C146">
        <v>53.950001</v>
      </c>
      <c r="D146">
        <v>53.029998999999997</v>
      </c>
      <c r="E146">
        <v>53.830002</v>
      </c>
      <c r="F146">
        <v>6238600</v>
      </c>
      <c r="G146">
        <v>52.644092000000001</v>
      </c>
      <c r="H146">
        <f t="shared" si="3"/>
        <v>145</v>
      </c>
    </row>
    <row r="147" spans="1:16">
      <c r="A147" s="1">
        <v>42551</v>
      </c>
      <c r="B147">
        <v>52.32</v>
      </c>
      <c r="C147">
        <v>53.639999000000003</v>
      </c>
      <c r="D147">
        <v>52.220001000000003</v>
      </c>
      <c r="E147">
        <v>53.630001</v>
      </c>
      <c r="F147">
        <v>9498400</v>
      </c>
      <c r="G147">
        <v>52.448497000000003</v>
      </c>
      <c r="H147">
        <f t="shared" si="3"/>
        <v>146</v>
      </c>
    </row>
    <row r="148" spans="1:16">
      <c r="A148" s="1">
        <v>42550</v>
      </c>
      <c r="B148">
        <v>52.400002000000001</v>
      </c>
      <c r="C148">
        <v>52.5</v>
      </c>
      <c r="D148">
        <v>52.040000999999997</v>
      </c>
      <c r="E148">
        <v>52.220001000000003</v>
      </c>
      <c r="F148">
        <v>5943500</v>
      </c>
      <c r="G148">
        <v>51.069561</v>
      </c>
      <c r="H148">
        <f t="shared" si="3"/>
        <v>147</v>
      </c>
    </row>
    <row r="149" spans="1:16">
      <c r="A149" s="1">
        <v>42549</v>
      </c>
      <c r="B149">
        <v>52.060001</v>
      </c>
      <c r="C149">
        <v>52.459999000000003</v>
      </c>
      <c r="D149">
        <v>51.610000999999997</v>
      </c>
      <c r="E149">
        <v>52.310001</v>
      </c>
      <c r="F149">
        <v>8531400</v>
      </c>
      <c r="G149">
        <v>51.157578000000001</v>
      </c>
      <c r="H149">
        <f t="shared" si="3"/>
        <v>148</v>
      </c>
    </row>
    <row r="150" spans="1:16">
      <c r="A150" s="1">
        <v>42548</v>
      </c>
      <c r="B150">
        <v>51.240001999999997</v>
      </c>
      <c r="C150">
        <v>52.349997999999999</v>
      </c>
      <c r="D150">
        <v>51.16</v>
      </c>
      <c r="E150">
        <v>52.200001</v>
      </c>
      <c r="F150">
        <v>9457200</v>
      </c>
      <c r="G150">
        <v>51.050001000000002</v>
      </c>
      <c r="H150">
        <f t="shared" si="3"/>
        <v>149</v>
      </c>
    </row>
    <row r="151" spans="1:16">
      <c r="A151" s="1">
        <v>42545</v>
      </c>
      <c r="B151">
        <v>50.75</v>
      </c>
      <c r="C151">
        <v>51.689999</v>
      </c>
      <c r="D151">
        <v>50.630001</v>
      </c>
      <c r="E151">
        <v>51.189999</v>
      </c>
      <c r="F151">
        <v>10508200</v>
      </c>
      <c r="G151">
        <v>50.062249999999999</v>
      </c>
      <c r="H151">
        <f t="shared" si="3"/>
        <v>150</v>
      </c>
    </row>
    <row r="152" spans="1:16">
      <c r="A152" s="1">
        <v>42544</v>
      </c>
      <c r="B152">
        <v>50.889999000000003</v>
      </c>
      <c r="C152">
        <v>51.07</v>
      </c>
      <c r="D152">
        <v>50.639999000000003</v>
      </c>
      <c r="E152">
        <v>51.060001</v>
      </c>
      <c r="F152">
        <v>4063400</v>
      </c>
      <c r="G152">
        <v>49.935116000000001</v>
      </c>
      <c r="H152">
        <f t="shared" si="3"/>
        <v>151</v>
      </c>
    </row>
    <row r="153" spans="1:16">
      <c r="A153" s="1">
        <v>42543</v>
      </c>
      <c r="B153">
        <v>50.98</v>
      </c>
      <c r="C153">
        <v>51.07</v>
      </c>
      <c r="D153">
        <v>50.73</v>
      </c>
      <c r="E153">
        <v>50.849997999999999</v>
      </c>
      <c r="F153">
        <v>3022900</v>
      </c>
      <c r="G153">
        <v>49.72974</v>
      </c>
      <c r="H153">
        <f t="shared" si="3"/>
        <v>152</v>
      </c>
    </row>
    <row r="154" spans="1:16">
      <c r="A154" s="1">
        <v>42542</v>
      </c>
      <c r="B154">
        <v>50.990001999999997</v>
      </c>
      <c r="C154">
        <v>51.220001000000003</v>
      </c>
      <c r="D154">
        <v>50.68</v>
      </c>
      <c r="E154">
        <v>50.900002000000001</v>
      </c>
      <c r="F154">
        <v>3472000</v>
      </c>
      <c r="G154">
        <v>49.778641</v>
      </c>
      <c r="H154">
        <f t="shared" si="3"/>
        <v>153</v>
      </c>
    </row>
    <row r="155" spans="1:16">
      <c r="A155" s="1">
        <v>42541</v>
      </c>
      <c r="B155">
        <v>51</v>
      </c>
      <c r="C155">
        <v>51.150002000000001</v>
      </c>
      <c r="D155">
        <v>50.419998</v>
      </c>
      <c r="E155">
        <v>50.939999</v>
      </c>
      <c r="F155">
        <v>5473700</v>
      </c>
      <c r="G155">
        <v>49.817757</v>
      </c>
      <c r="H155">
        <f t="shared" si="3"/>
        <v>154</v>
      </c>
    </row>
    <row r="156" spans="1:16">
      <c r="A156" s="1">
        <v>42538</v>
      </c>
      <c r="B156">
        <v>51.18</v>
      </c>
      <c r="C156">
        <v>51.209999000000003</v>
      </c>
      <c r="D156">
        <v>50.66</v>
      </c>
      <c r="E156">
        <v>51.150002000000001</v>
      </c>
      <c r="F156">
        <v>9984900</v>
      </c>
      <c r="G156">
        <v>50.023133999999999</v>
      </c>
      <c r="H156">
        <f t="shared" si="3"/>
        <v>155</v>
      </c>
    </row>
    <row r="157" spans="1:16">
      <c r="A157" s="1">
        <v>42537</v>
      </c>
      <c r="B157">
        <v>50.919998</v>
      </c>
      <c r="C157">
        <v>51.220001000000003</v>
      </c>
      <c r="D157">
        <v>50.740001999999997</v>
      </c>
      <c r="E157">
        <v>51.060001</v>
      </c>
      <c r="F157">
        <v>4323300</v>
      </c>
      <c r="G157">
        <v>49.935116000000001</v>
      </c>
      <c r="H157">
        <f t="shared" si="3"/>
        <v>156</v>
      </c>
    </row>
    <row r="158" spans="1:16">
      <c r="A158" s="1">
        <v>42536</v>
      </c>
      <c r="B158">
        <v>51.330002</v>
      </c>
      <c r="C158">
        <v>51.400002000000001</v>
      </c>
      <c r="D158">
        <v>50.709999000000003</v>
      </c>
      <c r="E158">
        <v>50.880001</v>
      </c>
      <c r="F158">
        <v>4478000</v>
      </c>
      <c r="G158">
        <v>49.759081000000002</v>
      </c>
      <c r="H158">
        <f t="shared" si="3"/>
        <v>157</v>
      </c>
    </row>
    <row r="159" spans="1:16">
      <c r="A159" s="1">
        <v>42535</v>
      </c>
      <c r="B159">
        <v>51.009998000000003</v>
      </c>
      <c r="C159">
        <v>51.330002</v>
      </c>
      <c r="D159">
        <v>50.740001999999997</v>
      </c>
      <c r="E159">
        <v>51.330002</v>
      </c>
      <c r="F159">
        <v>5316200</v>
      </c>
      <c r="G159">
        <v>50.199168</v>
      </c>
      <c r="H159">
        <f t="shared" si="3"/>
        <v>158</v>
      </c>
    </row>
    <row r="160" spans="1:16">
      <c r="A160" s="1">
        <v>42534</v>
      </c>
      <c r="B160">
        <v>51</v>
      </c>
      <c r="C160">
        <v>51.34</v>
      </c>
      <c r="D160">
        <v>50.91</v>
      </c>
      <c r="E160">
        <v>50.990001999999997</v>
      </c>
      <c r="F160">
        <v>5246700</v>
      </c>
      <c r="G160">
        <v>49.866658999999999</v>
      </c>
      <c r="H160">
        <f t="shared" si="3"/>
        <v>159</v>
      </c>
    </row>
    <row r="161" spans="1:8">
      <c r="A161" s="1">
        <v>42531</v>
      </c>
      <c r="B161">
        <v>50.700001</v>
      </c>
      <c r="C161">
        <v>51.23</v>
      </c>
      <c r="D161">
        <v>50.700001</v>
      </c>
      <c r="E161">
        <v>51.110000999999997</v>
      </c>
      <c r="F161">
        <v>5303600</v>
      </c>
      <c r="G161">
        <v>49.984014000000002</v>
      </c>
      <c r="H161">
        <f t="shared" si="3"/>
        <v>160</v>
      </c>
    </row>
    <row r="162" spans="1:8">
      <c r="A162" s="1">
        <v>42530</v>
      </c>
      <c r="B162">
        <v>50.41</v>
      </c>
      <c r="C162">
        <v>50.93</v>
      </c>
      <c r="D162">
        <v>50.389999000000003</v>
      </c>
      <c r="E162">
        <v>50.860000999999997</v>
      </c>
      <c r="F162">
        <v>3642000</v>
      </c>
      <c r="G162">
        <v>49.739522000000001</v>
      </c>
      <c r="H162">
        <f t="shared" si="3"/>
        <v>161</v>
      </c>
    </row>
    <row r="163" spans="1:8">
      <c r="A163" s="1">
        <v>42529</v>
      </c>
      <c r="B163">
        <v>50.009998000000003</v>
      </c>
      <c r="C163">
        <v>50.369999</v>
      </c>
      <c r="D163">
        <v>50.009998000000003</v>
      </c>
      <c r="E163">
        <v>50.369999</v>
      </c>
      <c r="F163">
        <v>2650300</v>
      </c>
      <c r="G163">
        <v>49.260314999999999</v>
      </c>
      <c r="H163">
        <f t="shared" si="3"/>
        <v>162</v>
      </c>
    </row>
    <row r="164" spans="1:8">
      <c r="A164" s="1">
        <v>42528</v>
      </c>
      <c r="B164">
        <v>50.150002000000001</v>
      </c>
      <c r="C164">
        <v>50.450001</v>
      </c>
      <c r="D164">
        <v>50.009998000000003</v>
      </c>
      <c r="E164">
        <v>50.09</v>
      </c>
      <c r="F164">
        <v>3767900</v>
      </c>
      <c r="G164">
        <v>48.986485000000002</v>
      </c>
      <c r="H164">
        <f t="shared" si="3"/>
        <v>163</v>
      </c>
    </row>
    <row r="165" spans="1:8">
      <c r="A165" s="1">
        <v>42527</v>
      </c>
      <c r="B165">
        <v>50.41</v>
      </c>
      <c r="C165">
        <v>50.41</v>
      </c>
      <c r="D165">
        <v>49.849997999999999</v>
      </c>
      <c r="E165">
        <v>50.130001</v>
      </c>
      <c r="F165">
        <v>4687400</v>
      </c>
      <c r="G165">
        <v>49.025604000000001</v>
      </c>
      <c r="H165">
        <f t="shared" si="3"/>
        <v>164</v>
      </c>
    </row>
    <row r="166" spans="1:8">
      <c r="A166" s="1">
        <v>42524</v>
      </c>
      <c r="B166">
        <v>49.709999000000003</v>
      </c>
      <c r="C166">
        <v>50.43</v>
      </c>
      <c r="D166">
        <v>49.709999000000003</v>
      </c>
      <c r="E166">
        <v>50.18</v>
      </c>
      <c r="F166">
        <v>4953400</v>
      </c>
      <c r="G166">
        <v>49.074502000000003</v>
      </c>
      <c r="H166">
        <f t="shared" si="3"/>
        <v>165</v>
      </c>
    </row>
    <row r="167" spans="1:8">
      <c r="A167" s="1">
        <v>42523</v>
      </c>
      <c r="B167">
        <v>49.509998000000003</v>
      </c>
      <c r="C167">
        <v>49.619999</v>
      </c>
      <c r="D167">
        <v>49.009998000000003</v>
      </c>
      <c r="E167">
        <v>49.360000999999997</v>
      </c>
      <c r="F167">
        <v>3547500</v>
      </c>
      <c r="G167">
        <v>48.272568</v>
      </c>
      <c r="H167">
        <f t="shared" si="3"/>
        <v>166</v>
      </c>
    </row>
    <row r="168" spans="1:8">
      <c r="A168" s="1">
        <v>42522</v>
      </c>
      <c r="B168">
        <v>49.43</v>
      </c>
      <c r="C168">
        <v>49.650002000000001</v>
      </c>
      <c r="D168">
        <v>49.299999</v>
      </c>
      <c r="E168">
        <v>49.57</v>
      </c>
      <c r="F168">
        <v>5770500</v>
      </c>
      <c r="G168">
        <v>48.477939999999997</v>
      </c>
      <c r="H168">
        <f t="shared" si="3"/>
        <v>167</v>
      </c>
    </row>
    <row r="169" spans="1:8">
      <c r="A169" s="1">
        <v>42521</v>
      </c>
      <c r="B169">
        <v>48.950001</v>
      </c>
      <c r="C169">
        <v>49.439999</v>
      </c>
      <c r="D169">
        <v>48.84</v>
      </c>
      <c r="E169">
        <v>49.439999</v>
      </c>
      <c r="F169">
        <v>7286700</v>
      </c>
      <c r="G169">
        <v>48.350802999999999</v>
      </c>
      <c r="H169">
        <f t="shared" si="3"/>
        <v>168</v>
      </c>
    </row>
    <row r="170" spans="1:8">
      <c r="A170" s="1">
        <v>42517</v>
      </c>
      <c r="B170">
        <v>49.23</v>
      </c>
      <c r="C170">
        <v>49.349997999999999</v>
      </c>
      <c r="D170">
        <v>48.950001</v>
      </c>
      <c r="E170">
        <v>49.16</v>
      </c>
      <c r="F170">
        <v>3111400</v>
      </c>
      <c r="G170">
        <v>48.076973000000002</v>
      </c>
      <c r="H170">
        <f t="shared" si="3"/>
        <v>169</v>
      </c>
    </row>
    <row r="171" spans="1:8">
      <c r="A171" s="1">
        <v>42516</v>
      </c>
      <c r="B171">
        <v>48.470001000000003</v>
      </c>
      <c r="C171">
        <v>49.25</v>
      </c>
      <c r="D171">
        <v>48.470001000000003</v>
      </c>
      <c r="E171">
        <v>49.220001000000003</v>
      </c>
      <c r="F171">
        <v>3309600</v>
      </c>
      <c r="G171">
        <v>48.135652999999998</v>
      </c>
      <c r="H171">
        <f t="shared" si="3"/>
        <v>170</v>
      </c>
    </row>
    <row r="172" spans="1:8">
      <c r="A172" s="1">
        <v>42515</v>
      </c>
      <c r="B172">
        <v>48.419998</v>
      </c>
      <c r="C172">
        <v>48.77</v>
      </c>
      <c r="D172">
        <v>48.189999</v>
      </c>
      <c r="E172">
        <v>48.549999</v>
      </c>
      <c r="F172">
        <v>3825300</v>
      </c>
      <c r="G172">
        <v>47.480410999999997</v>
      </c>
      <c r="H172">
        <f t="shared" si="3"/>
        <v>171</v>
      </c>
    </row>
    <row r="173" spans="1:8">
      <c r="A173" s="1">
        <v>42514</v>
      </c>
      <c r="B173">
        <v>48.310001</v>
      </c>
      <c r="C173">
        <v>48.540000999999997</v>
      </c>
      <c r="D173">
        <v>48.049999</v>
      </c>
      <c r="E173">
        <v>48.459999000000003</v>
      </c>
      <c r="F173">
        <v>4166400</v>
      </c>
      <c r="G173">
        <v>47.392394000000003</v>
      </c>
      <c r="H173">
        <f t="shared" si="3"/>
        <v>172</v>
      </c>
    </row>
    <row r="174" spans="1:8">
      <c r="A174" s="1">
        <v>42513</v>
      </c>
      <c r="B174">
        <v>48.759998000000003</v>
      </c>
      <c r="C174">
        <v>48.830002</v>
      </c>
      <c r="D174">
        <v>48.07</v>
      </c>
      <c r="E174">
        <v>48.09</v>
      </c>
      <c r="F174">
        <v>3789000</v>
      </c>
      <c r="G174">
        <v>47.030546000000001</v>
      </c>
      <c r="H174">
        <f t="shared" si="3"/>
        <v>173</v>
      </c>
    </row>
    <row r="175" spans="1:8">
      <c r="A175" s="1">
        <v>42510</v>
      </c>
      <c r="B175">
        <v>48.82</v>
      </c>
      <c r="C175">
        <v>48.860000999999997</v>
      </c>
      <c r="D175">
        <v>48.380001</v>
      </c>
      <c r="E175">
        <v>48.650002000000001</v>
      </c>
      <c r="F175">
        <v>4093500</v>
      </c>
      <c r="G175">
        <v>47.578209999999999</v>
      </c>
      <c r="H175">
        <f t="shared" si="3"/>
        <v>174</v>
      </c>
    </row>
    <row r="176" spans="1:8">
      <c r="A176" s="1">
        <v>42509</v>
      </c>
      <c r="B176">
        <v>47.990001999999997</v>
      </c>
      <c r="C176">
        <v>48.689999</v>
      </c>
      <c r="D176">
        <v>47.619999</v>
      </c>
      <c r="E176">
        <v>48.669998</v>
      </c>
      <c r="F176">
        <v>4039400</v>
      </c>
      <c r="G176">
        <v>47.597766</v>
      </c>
      <c r="H176">
        <f t="shared" si="3"/>
        <v>175</v>
      </c>
    </row>
    <row r="177" spans="1:8">
      <c r="A177" s="1">
        <v>42508</v>
      </c>
      <c r="B177">
        <v>48.849997999999999</v>
      </c>
      <c r="C177">
        <v>49.080002</v>
      </c>
      <c r="D177">
        <v>47.939999</v>
      </c>
      <c r="E177">
        <v>48.040000999999997</v>
      </c>
      <c r="F177">
        <v>4851600</v>
      </c>
      <c r="G177">
        <v>46.981648</v>
      </c>
      <c r="H177">
        <f t="shared" si="3"/>
        <v>176</v>
      </c>
    </row>
    <row r="178" spans="1:8">
      <c r="A178" s="1">
        <v>42507</v>
      </c>
      <c r="B178">
        <v>49.700001</v>
      </c>
      <c r="C178">
        <v>49.880001</v>
      </c>
      <c r="D178">
        <v>48.73</v>
      </c>
      <c r="E178">
        <v>49.080002</v>
      </c>
      <c r="F178">
        <v>5245400</v>
      </c>
      <c r="G178">
        <v>47.998736999999998</v>
      </c>
      <c r="H178">
        <f t="shared" si="3"/>
        <v>177</v>
      </c>
    </row>
    <row r="179" spans="1:8">
      <c r="A179" s="1">
        <v>42506</v>
      </c>
      <c r="B179">
        <v>49.75</v>
      </c>
      <c r="C179">
        <v>49.959999000000003</v>
      </c>
      <c r="D179">
        <v>49.509998000000003</v>
      </c>
      <c r="E179">
        <v>49.939999</v>
      </c>
      <c r="F179">
        <v>4016700</v>
      </c>
      <c r="G179">
        <v>48.839787999999999</v>
      </c>
      <c r="H179">
        <f t="shared" si="3"/>
        <v>178</v>
      </c>
    </row>
    <row r="180" spans="1:8">
      <c r="A180" s="1">
        <v>42503</v>
      </c>
      <c r="B180">
        <v>50.099997999999999</v>
      </c>
      <c r="C180">
        <v>50.209999000000003</v>
      </c>
      <c r="D180">
        <v>49.68</v>
      </c>
      <c r="E180">
        <v>49.889999000000003</v>
      </c>
      <c r="F180">
        <v>4032000</v>
      </c>
      <c r="G180">
        <v>48.790889999999997</v>
      </c>
      <c r="H180">
        <f t="shared" si="3"/>
        <v>179</v>
      </c>
    </row>
    <row r="181" spans="1:8">
      <c r="A181" s="1">
        <v>42502</v>
      </c>
      <c r="B181">
        <v>49.759998000000003</v>
      </c>
      <c r="C181">
        <v>50.330002</v>
      </c>
      <c r="D181">
        <v>49.34</v>
      </c>
      <c r="E181">
        <v>50.16</v>
      </c>
      <c r="F181">
        <v>5412500</v>
      </c>
      <c r="G181">
        <v>49.054941999999997</v>
      </c>
      <c r="H181">
        <f t="shared" si="3"/>
        <v>180</v>
      </c>
    </row>
    <row r="182" spans="1:8">
      <c r="A182" s="1">
        <v>42501</v>
      </c>
      <c r="B182">
        <v>50.290000999999997</v>
      </c>
      <c r="C182">
        <v>50.349997999999999</v>
      </c>
      <c r="D182">
        <v>49.869999</v>
      </c>
      <c r="E182">
        <v>50.32</v>
      </c>
      <c r="F182">
        <v>5655800</v>
      </c>
      <c r="G182">
        <v>48.663755999999999</v>
      </c>
      <c r="H182">
        <f t="shared" si="3"/>
        <v>181</v>
      </c>
    </row>
    <row r="183" spans="1:8">
      <c r="A183" s="1">
        <v>42500</v>
      </c>
      <c r="B183">
        <v>50.009998000000003</v>
      </c>
      <c r="C183">
        <v>50.330002</v>
      </c>
      <c r="D183">
        <v>49.650002000000001</v>
      </c>
      <c r="E183">
        <v>50.139999000000003</v>
      </c>
      <c r="F183">
        <v>6568700</v>
      </c>
      <c r="G183">
        <v>48.48968</v>
      </c>
      <c r="H183">
        <f t="shared" si="3"/>
        <v>182</v>
      </c>
    </row>
    <row r="184" spans="1:8">
      <c r="A184" s="1">
        <v>42499</v>
      </c>
      <c r="B184">
        <v>49.650002000000001</v>
      </c>
      <c r="C184">
        <v>50.18</v>
      </c>
      <c r="D184">
        <v>49.560001</v>
      </c>
      <c r="E184">
        <v>49.810001</v>
      </c>
      <c r="F184">
        <v>7855400</v>
      </c>
      <c r="G184">
        <v>48.170544</v>
      </c>
      <c r="H184">
        <f t="shared" si="3"/>
        <v>183</v>
      </c>
    </row>
    <row r="185" spans="1:8">
      <c r="A185" s="1">
        <v>42496</v>
      </c>
      <c r="B185">
        <v>49.150002000000001</v>
      </c>
      <c r="C185">
        <v>49.560001</v>
      </c>
      <c r="D185">
        <v>48.830002</v>
      </c>
      <c r="E185">
        <v>49.490001999999997</v>
      </c>
      <c r="F185">
        <v>23158700</v>
      </c>
      <c r="G185">
        <v>47.861077000000002</v>
      </c>
      <c r="H185">
        <f t="shared" si="3"/>
        <v>184</v>
      </c>
    </row>
    <row r="186" spans="1:8">
      <c r="A186" s="1">
        <v>42495</v>
      </c>
      <c r="B186">
        <v>51.150002000000001</v>
      </c>
      <c r="C186">
        <v>51.560001</v>
      </c>
      <c r="D186">
        <v>50.34</v>
      </c>
      <c r="E186">
        <v>50.619999</v>
      </c>
      <c r="F186">
        <v>7703300</v>
      </c>
      <c r="G186">
        <v>48.953881000000003</v>
      </c>
      <c r="H186">
        <f t="shared" si="3"/>
        <v>185</v>
      </c>
    </row>
    <row r="187" spans="1:8">
      <c r="A187" s="1">
        <v>42494</v>
      </c>
      <c r="B187">
        <v>50.32</v>
      </c>
      <c r="C187">
        <v>51.540000999999997</v>
      </c>
      <c r="D187">
        <v>50.32</v>
      </c>
      <c r="E187">
        <v>51.360000999999997</v>
      </c>
      <c r="F187">
        <v>6279400</v>
      </c>
      <c r="G187">
        <v>49.669525999999998</v>
      </c>
      <c r="H187">
        <f t="shared" si="3"/>
        <v>186</v>
      </c>
    </row>
    <row r="188" spans="1:8">
      <c r="A188" s="1">
        <v>42493</v>
      </c>
      <c r="B188">
        <v>50.349997999999999</v>
      </c>
      <c r="C188">
        <v>50.650002000000001</v>
      </c>
      <c r="D188">
        <v>50.27</v>
      </c>
      <c r="E188">
        <v>50.5</v>
      </c>
      <c r="F188">
        <v>3847400</v>
      </c>
      <c r="G188">
        <v>48.837831999999999</v>
      </c>
      <c r="H188">
        <f t="shared" si="3"/>
        <v>187</v>
      </c>
    </row>
    <row r="189" spans="1:8">
      <c r="A189" s="1">
        <v>42492</v>
      </c>
      <c r="B189">
        <v>50.25</v>
      </c>
      <c r="C189">
        <v>50.689999</v>
      </c>
      <c r="D189">
        <v>50.09</v>
      </c>
      <c r="E189">
        <v>50.41</v>
      </c>
      <c r="F189">
        <v>5694600</v>
      </c>
      <c r="G189">
        <v>48.750793999999999</v>
      </c>
      <c r="H189">
        <f t="shared" si="3"/>
        <v>188</v>
      </c>
    </row>
    <row r="190" spans="1:8">
      <c r="A190" s="1">
        <v>42489</v>
      </c>
      <c r="B190">
        <v>49.779998999999997</v>
      </c>
      <c r="C190">
        <v>50.119999</v>
      </c>
      <c r="D190">
        <v>49.27</v>
      </c>
      <c r="E190">
        <v>50.099997999999999</v>
      </c>
      <c r="F190">
        <v>5558600</v>
      </c>
      <c r="G190">
        <v>48.450996000000004</v>
      </c>
      <c r="H190">
        <f t="shared" si="3"/>
        <v>189</v>
      </c>
    </row>
    <row r="191" spans="1:8">
      <c r="A191" s="1">
        <v>42488</v>
      </c>
      <c r="B191">
        <v>49.279998999999997</v>
      </c>
      <c r="C191">
        <v>49.959999000000003</v>
      </c>
      <c r="D191">
        <v>49.130001</v>
      </c>
      <c r="E191">
        <v>49.950001</v>
      </c>
      <c r="F191">
        <v>4577100</v>
      </c>
      <c r="G191">
        <v>48.305934999999998</v>
      </c>
      <c r="H191">
        <f t="shared" si="3"/>
        <v>190</v>
      </c>
    </row>
    <row r="192" spans="1:8">
      <c r="A192" s="1">
        <v>42487</v>
      </c>
      <c r="B192">
        <v>49.580002</v>
      </c>
      <c r="C192">
        <v>49.950001</v>
      </c>
      <c r="D192">
        <v>48.759998000000003</v>
      </c>
      <c r="E192">
        <v>49.540000999999997</v>
      </c>
      <c r="F192">
        <v>5822100</v>
      </c>
      <c r="G192">
        <v>47.90943</v>
      </c>
    </row>
    <row r="193" spans="1:7">
      <c r="A193" s="1">
        <v>42486</v>
      </c>
      <c r="B193">
        <v>49.110000999999997</v>
      </c>
      <c r="C193">
        <v>49.43</v>
      </c>
      <c r="D193">
        <v>49.040000999999997</v>
      </c>
      <c r="E193">
        <v>49.200001</v>
      </c>
      <c r="F193">
        <v>4334700</v>
      </c>
      <c r="G193">
        <v>47.580621000000001</v>
      </c>
    </row>
    <row r="194" spans="1:7">
      <c r="A194" s="1">
        <v>42485</v>
      </c>
      <c r="B194">
        <v>49.189999</v>
      </c>
      <c r="C194">
        <v>49.369999</v>
      </c>
      <c r="D194">
        <v>48.900002000000001</v>
      </c>
      <c r="E194">
        <v>49.27</v>
      </c>
      <c r="F194">
        <v>4136800</v>
      </c>
      <c r="G194">
        <v>47.648316999999999</v>
      </c>
    </row>
    <row r="195" spans="1:7">
      <c r="A195" s="1">
        <v>42482</v>
      </c>
      <c r="B195">
        <v>49.18</v>
      </c>
      <c r="C195">
        <v>49.450001</v>
      </c>
      <c r="D195">
        <v>49.080002</v>
      </c>
      <c r="E195">
        <v>49.259998000000003</v>
      </c>
      <c r="F195">
        <v>3285100</v>
      </c>
      <c r="G195">
        <v>47.638643999999999</v>
      </c>
    </row>
    <row r="196" spans="1:7">
      <c r="A196" s="1">
        <v>42481</v>
      </c>
      <c r="B196">
        <v>49.75</v>
      </c>
      <c r="C196">
        <v>49.77</v>
      </c>
      <c r="D196">
        <v>48.720001000000003</v>
      </c>
      <c r="E196">
        <v>48.939999</v>
      </c>
      <c r="F196">
        <v>6023300</v>
      </c>
      <c r="G196">
        <v>47.329177000000001</v>
      </c>
    </row>
    <row r="197" spans="1:7">
      <c r="A197" s="1">
        <v>42480</v>
      </c>
      <c r="B197">
        <v>50.959999000000003</v>
      </c>
      <c r="C197">
        <v>51.110000999999997</v>
      </c>
      <c r="D197">
        <v>49.740001999999997</v>
      </c>
      <c r="E197">
        <v>49.77</v>
      </c>
      <c r="F197">
        <v>4965300</v>
      </c>
      <c r="G197">
        <v>48.131860000000003</v>
      </c>
    </row>
    <row r="198" spans="1:7">
      <c r="A198" s="1">
        <v>42479</v>
      </c>
      <c r="B198">
        <v>50.98</v>
      </c>
      <c r="C198">
        <v>51.060001</v>
      </c>
      <c r="D198">
        <v>50.580002</v>
      </c>
      <c r="E198">
        <v>51</v>
      </c>
      <c r="F198">
        <v>3499500</v>
      </c>
      <c r="G198">
        <v>49.321375000000003</v>
      </c>
    </row>
    <row r="199" spans="1:7">
      <c r="A199" s="1">
        <v>42478</v>
      </c>
      <c r="B199">
        <v>50.68</v>
      </c>
      <c r="C199">
        <v>50.91</v>
      </c>
      <c r="D199">
        <v>50.360000999999997</v>
      </c>
      <c r="E199">
        <v>50.91</v>
      </c>
      <c r="F199">
        <v>3017200</v>
      </c>
      <c r="G199">
        <v>49.234336999999996</v>
      </c>
    </row>
    <row r="200" spans="1:7">
      <c r="A200" s="1">
        <v>42475</v>
      </c>
      <c r="B200">
        <v>50.439999</v>
      </c>
      <c r="C200">
        <v>50.799999</v>
      </c>
      <c r="D200">
        <v>50.360000999999997</v>
      </c>
      <c r="E200">
        <v>50.68</v>
      </c>
      <c r="F200">
        <v>2689500</v>
      </c>
      <c r="G200">
        <v>49.011907999999998</v>
      </c>
    </row>
    <row r="201" spans="1:7">
      <c r="A201" s="1">
        <v>42474</v>
      </c>
      <c r="B201">
        <v>50.360000999999997</v>
      </c>
      <c r="C201">
        <v>50.560001</v>
      </c>
      <c r="D201">
        <v>50.16</v>
      </c>
      <c r="E201">
        <v>50.450001</v>
      </c>
      <c r="F201">
        <v>2993300</v>
      </c>
      <c r="G201">
        <v>48.789478000000003</v>
      </c>
    </row>
    <row r="202" spans="1:7">
      <c r="A202" s="1">
        <v>42473</v>
      </c>
      <c r="B202">
        <v>50.860000999999997</v>
      </c>
      <c r="C202">
        <v>50.91</v>
      </c>
      <c r="D202">
        <v>50.07</v>
      </c>
      <c r="E202">
        <v>50.360000999999997</v>
      </c>
      <c r="F202">
        <v>3029400</v>
      </c>
      <c r="G202">
        <v>48.702440000000003</v>
      </c>
    </row>
    <row r="203" spans="1:7">
      <c r="A203" s="1">
        <v>42472</v>
      </c>
      <c r="B203">
        <v>50.540000999999997</v>
      </c>
      <c r="C203">
        <v>50.830002</v>
      </c>
      <c r="D203">
        <v>50.290000999999997</v>
      </c>
      <c r="E203">
        <v>50.77</v>
      </c>
      <c r="F203">
        <v>3475500</v>
      </c>
      <c r="G203">
        <v>49.098945000000001</v>
      </c>
    </row>
    <row r="204" spans="1:7">
      <c r="A204" s="1">
        <v>42471</v>
      </c>
      <c r="B204">
        <v>50.580002</v>
      </c>
      <c r="C204">
        <v>50.990001999999997</v>
      </c>
      <c r="D204">
        <v>50.450001</v>
      </c>
      <c r="E204">
        <v>50.470001000000003</v>
      </c>
      <c r="F204">
        <v>2965700</v>
      </c>
      <c r="G204">
        <v>48.808819999999997</v>
      </c>
    </row>
    <row r="205" spans="1:7">
      <c r="A205" s="1">
        <v>42468</v>
      </c>
      <c r="B205">
        <v>50.790000999999997</v>
      </c>
      <c r="C205">
        <v>51.119999</v>
      </c>
      <c r="D205">
        <v>50.650002000000001</v>
      </c>
      <c r="E205">
        <v>50.73</v>
      </c>
      <c r="F205">
        <v>3778500</v>
      </c>
      <c r="G205">
        <v>49.060260999999997</v>
      </c>
    </row>
    <row r="206" spans="1:7">
      <c r="A206" s="1">
        <v>42467</v>
      </c>
      <c r="B206">
        <v>50.290000999999997</v>
      </c>
      <c r="C206">
        <v>50.860000999999997</v>
      </c>
      <c r="D206">
        <v>50.209999000000003</v>
      </c>
      <c r="E206">
        <v>50.669998</v>
      </c>
      <c r="F206">
        <v>3670900</v>
      </c>
      <c r="G206">
        <v>49.002234999999999</v>
      </c>
    </row>
    <row r="207" spans="1:7">
      <c r="A207" s="1">
        <v>42466</v>
      </c>
      <c r="B207">
        <v>50.610000999999997</v>
      </c>
      <c r="C207">
        <v>50.66</v>
      </c>
      <c r="D207">
        <v>50.009998000000003</v>
      </c>
      <c r="E207">
        <v>50.360000999999997</v>
      </c>
      <c r="F207">
        <v>6000200</v>
      </c>
      <c r="G207">
        <v>48.702440000000003</v>
      </c>
    </row>
    <row r="208" spans="1:7">
      <c r="A208" s="1">
        <v>42465</v>
      </c>
      <c r="B208">
        <v>51.290000999999997</v>
      </c>
      <c r="C208">
        <v>51.580002</v>
      </c>
      <c r="D208">
        <v>50.619999</v>
      </c>
      <c r="E208">
        <v>50.650002000000001</v>
      </c>
      <c r="F208">
        <v>4815000</v>
      </c>
      <c r="G208">
        <v>48.982895999999997</v>
      </c>
    </row>
    <row r="209" spans="1:7">
      <c r="A209" s="1">
        <v>42464</v>
      </c>
      <c r="B209">
        <v>51.709999000000003</v>
      </c>
      <c r="C209">
        <v>51.779998999999997</v>
      </c>
      <c r="D209">
        <v>51.139999000000003</v>
      </c>
      <c r="E209">
        <v>51.529998999999997</v>
      </c>
      <c r="F209">
        <v>4262100</v>
      </c>
      <c r="G209">
        <v>49.833928999999998</v>
      </c>
    </row>
    <row r="210" spans="1:7">
      <c r="A210" s="1">
        <v>42461</v>
      </c>
      <c r="B210">
        <v>51.5</v>
      </c>
      <c r="C210">
        <v>51.790000999999997</v>
      </c>
      <c r="D210">
        <v>51.16</v>
      </c>
      <c r="E210">
        <v>51.700001</v>
      </c>
      <c r="F210">
        <v>3728500</v>
      </c>
      <c r="G210">
        <v>49.998334999999997</v>
      </c>
    </row>
    <row r="211" spans="1:7">
      <c r="A211" s="1">
        <v>42460</v>
      </c>
      <c r="B211">
        <v>51.220001000000003</v>
      </c>
      <c r="C211">
        <v>51.73</v>
      </c>
      <c r="D211">
        <v>51.119999</v>
      </c>
      <c r="E211">
        <v>51.73</v>
      </c>
      <c r="F211">
        <v>4999000</v>
      </c>
      <c r="G211">
        <v>50.027346999999999</v>
      </c>
    </row>
    <row r="212" spans="1:7">
      <c r="A212" s="1">
        <v>42459</v>
      </c>
      <c r="B212">
        <v>51.209999000000003</v>
      </c>
      <c r="C212">
        <v>51.25</v>
      </c>
      <c r="D212">
        <v>50.830002</v>
      </c>
      <c r="E212">
        <v>51.209999000000003</v>
      </c>
      <c r="F212">
        <v>2851400</v>
      </c>
      <c r="G212">
        <v>49.524462</v>
      </c>
    </row>
    <row r="213" spans="1:7">
      <c r="A213" s="1">
        <v>42458</v>
      </c>
      <c r="B213">
        <v>50.75</v>
      </c>
      <c r="C213">
        <v>51.220001000000003</v>
      </c>
      <c r="D213">
        <v>50.57</v>
      </c>
      <c r="E213">
        <v>51.200001</v>
      </c>
      <c r="F213">
        <v>3943800</v>
      </c>
      <c r="G213">
        <v>49.514792999999997</v>
      </c>
    </row>
    <row r="214" spans="1:7">
      <c r="A214" s="1">
        <v>42457</v>
      </c>
      <c r="B214">
        <v>50.830002</v>
      </c>
      <c r="C214">
        <v>51.169998</v>
      </c>
      <c r="D214">
        <v>50.529998999999997</v>
      </c>
      <c r="E214">
        <v>50.580002</v>
      </c>
      <c r="F214">
        <v>3063200</v>
      </c>
      <c r="G214">
        <v>48.915199999999999</v>
      </c>
    </row>
    <row r="215" spans="1:7">
      <c r="A215" s="1">
        <v>42453</v>
      </c>
      <c r="B215">
        <v>50.669998</v>
      </c>
      <c r="C215">
        <v>50.98</v>
      </c>
      <c r="D215">
        <v>50.580002</v>
      </c>
      <c r="E215">
        <v>50.900002000000001</v>
      </c>
      <c r="F215">
        <v>3587200</v>
      </c>
      <c r="G215">
        <v>49.224668000000001</v>
      </c>
    </row>
    <row r="216" spans="1:7">
      <c r="A216" s="1">
        <v>42452</v>
      </c>
      <c r="B216">
        <v>50.310001</v>
      </c>
      <c r="C216">
        <v>50.869999</v>
      </c>
      <c r="D216">
        <v>50.07</v>
      </c>
      <c r="E216">
        <v>50.669998</v>
      </c>
      <c r="F216">
        <v>3151600</v>
      </c>
      <c r="G216">
        <v>49.002234999999999</v>
      </c>
    </row>
    <row r="217" spans="1:7">
      <c r="A217" s="1">
        <v>42451</v>
      </c>
      <c r="B217">
        <v>50.459999000000003</v>
      </c>
      <c r="C217">
        <v>50.77</v>
      </c>
      <c r="D217">
        <v>50.209999000000003</v>
      </c>
      <c r="E217">
        <v>50.27</v>
      </c>
      <c r="F217">
        <v>2882500</v>
      </c>
      <c r="G217">
        <v>48.615403000000001</v>
      </c>
    </row>
    <row r="218" spans="1:7">
      <c r="A218" s="1">
        <v>42450</v>
      </c>
      <c r="B218">
        <v>50.5</v>
      </c>
      <c r="C218">
        <v>50.830002</v>
      </c>
      <c r="D218">
        <v>50.119999</v>
      </c>
      <c r="E218">
        <v>50.48</v>
      </c>
      <c r="F218">
        <v>3499800</v>
      </c>
      <c r="G218">
        <v>48.818489999999997</v>
      </c>
    </row>
    <row r="219" spans="1:7">
      <c r="A219" s="1">
        <v>42447</v>
      </c>
      <c r="B219">
        <v>50.959999000000003</v>
      </c>
      <c r="C219">
        <v>51.009998000000003</v>
      </c>
      <c r="D219">
        <v>50.549999</v>
      </c>
      <c r="E219">
        <v>50.759998000000003</v>
      </c>
      <c r="F219">
        <v>8057900</v>
      </c>
      <c r="G219">
        <v>49.089272999999999</v>
      </c>
    </row>
    <row r="220" spans="1:7">
      <c r="A220" s="1">
        <v>42446</v>
      </c>
      <c r="B220">
        <v>50.599997999999999</v>
      </c>
      <c r="C220">
        <v>51</v>
      </c>
      <c r="D220">
        <v>50.360000999999997</v>
      </c>
      <c r="E220">
        <v>50.82</v>
      </c>
      <c r="F220">
        <v>5230400</v>
      </c>
      <c r="G220">
        <v>49.147298999999997</v>
      </c>
    </row>
    <row r="221" spans="1:7">
      <c r="A221" s="1">
        <v>42445</v>
      </c>
      <c r="B221">
        <v>50.200001</v>
      </c>
      <c r="C221">
        <v>50.830002</v>
      </c>
      <c r="D221">
        <v>49.740001999999997</v>
      </c>
      <c r="E221">
        <v>50.68</v>
      </c>
      <c r="F221">
        <v>4506500</v>
      </c>
      <c r="G221">
        <v>49.011907999999998</v>
      </c>
    </row>
    <row r="222" spans="1:7">
      <c r="A222" s="1">
        <v>42444</v>
      </c>
      <c r="B222">
        <v>49.68</v>
      </c>
      <c r="C222">
        <v>50.419998</v>
      </c>
      <c r="D222">
        <v>49.599997999999999</v>
      </c>
      <c r="E222">
        <v>50.330002</v>
      </c>
      <c r="F222">
        <v>4564500</v>
      </c>
      <c r="G222">
        <v>48.673428999999999</v>
      </c>
    </row>
    <row r="223" spans="1:7">
      <c r="A223" s="1">
        <v>42443</v>
      </c>
      <c r="B223">
        <v>49.889999000000003</v>
      </c>
      <c r="C223">
        <v>50.060001</v>
      </c>
      <c r="D223">
        <v>49.540000999999997</v>
      </c>
      <c r="E223">
        <v>49.950001</v>
      </c>
      <c r="F223">
        <v>3787800</v>
      </c>
      <c r="G223">
        <v>48.305934999999998</v>
      </c>
    </row>
    <row r="224" spans="1:7">
      <c r="A224" s="1">
        <v>42440</v>
      </c>
      <c r="B224">
        <v>49.950001</v>
      </c>
      <c r="C224">
        <v>50.139999000000003</v>
      </c>
      <c r="D224">
        <v>49.68</v>
      </c>
      <c r="E224">
        <v>49.790000999999997</v>
      </c>
      <c r="F224">
        <v>4940500</v>
      </c>
      <c r="G224">
        <v>48.151201999999998</v>
      </c>
    </row>
    <row r="225" spans="1:7">
      <c r="A225" s="1">
        <v>42439</v>
      </c>
      <c r="B225">
        <v>49.66</v>
      </c>
      <c r="C225">
        <v>49.93</v>
      </c>
      <c r="D225">
        <v>49.290000999999997</v>
      </c>
      <c r="E225">
        <v>49.869999</v>
      </c>
      <c r="F225">
        <v>6727700</v>
      </c>
      <c r="G225">
        <v>48.228566999999998</v>
      </c>
    </row>
    <row r="226" spans="1:7">
      <c r="A226" s="1">
        <v>42438</v>
      </c>
      <c r="B226">
        <v>49.139999000000003</v>
      </c>
      <c r="C226">
        <v>49.689999</v>
      </c>
      <c r="D226">
        <v>49.02</v>
      </c>
      <c r="E226">
        <v>49.560001</v>
      </c>
      <c r="F226">
        <v>4501100</v>
      </c>
      <c r="G226">
        <v>47.928773</v>
      </c>
    </row>
    <row r="227" spans="1:7">
      <c r="A227" s="1">
        <v>42437</v>
      </c>
      <c r="B227">
        <v>48.669998</v>
      </c>
      <c r="C227">
        <v>49.290000999999997</v>
      </c>
      <c r="D227">
        <v>48.43</v>
      </c>
      <c r="E227">
        <v>49.150002000000001</v>
      </c>
      <c r="F227">
        <v>5362900</v>
      </c>
      <c r="G227">
        <v>47.532266999999997</v>
      </c>
    </row>
    <row r="228" spans="1:7">
      <c r="A228" s="1">
        <v>42436</v>
      </c>
      <c r="B228">
        <v>48.549999</v>
      </c>
      <c r="C228">
        <v>48.720001000000003</v>
      </c>
      <c r="D228">
        <v>48.07</v>
      </c>
      <c r="E228">
        <v>48.490001999999997</v>
      </c>
      <c r="F228">
        <v>5271100</v>
      </c>
      <c r="G228">
        <v>46.893991</v>
      </c>
    </row>
    <row r="229" spans="1:7">
      <c r="A229" s="1">
        <v>42433</v>
      </c>
      <c r="B229">
        <v>47.880001</v>
      </c>
      <c r="C229">
        <v>48.77</v>
      </c>
      <c r="D229">
        <v>47.740001999999997</v>
      </c>
      <c r="E229">
        <v>48.630001</v>
      </c>
      <c r="F229">
        <v>5305400</v>
      </c>
      <c r="G229">
        <v>47.029381999999998</v>
      </c>
    </row>
    <row r="230" spans="1:7">
      <c r="A230" s="1">
        <v>42432</v>
      </c>
      <c r="B230">
        <v>48.139999000000003</v>
      </c>
      <c r="C230">
        <v>48.189999</v>
      </c>
      <c r="D230">
        <v>47.470001000000003</v>
      </c>
      <c r="E230">
        <v>48.189999</v>
      </c>
      <c r="F230">
        <v>5192500</v>
      </c>
      <c r="G230">
        <v>46.603861999999999</v>
      </c>
    </row>
    <row r="231" spans="1:7">
      <c r="A231" s="1">
        <v>42431</v>
      </c>
      <c r="B231">
        <v>47.549999</v>
      </c>
      <c r="C231">
        <v>48.07</v>
      </c>
      <c r="D231">
        <v>46.560001</v>
      </c>
      <c r="E231">
        <v>47.98</v>
      </c>
      <c r="F231">
        <v>5464500</v>
      </c>
      <c r="G231">
        <v>46.400775000000003</v>
      </c>
    </row>
    <row r="232" spans="1:7">
      <c r="A232" s="1">
        <v>42430</v>
      </c>
      <c r="B232">
        <v>48.32</v>
      </c>
      <c r="C232">
        <v>48.599997999999999</v>
      </c>
      <c r="D232">
        <v>47.27</v>
      </c>
      <c r="E232">
        <v>47.490001999999997</v>
      </c>
      <c r="F232">
        <v>6889000</v>
      </c>
      <c r="G232">
        <v>45.926904999999998</v>
      </c>
    </row>
    <row r="233" spans="1:7">
      <c r="A233" s="1">
        <v>42429</v>
      </c>
      <c r="B233">
        <v>48.279998999999997</v>
      </c>
      <c r="C233">
        <v>48.669998</v>
      </c>
      <c r="D233">
        <v>48.110000999999997</v>
      </c>
      <c r="E233">
        <v>48.18</v>
      </c>
      <c r="F233">
        <v>6043300</v>
      </c>
      <c r="G233">
        <v>46.594192999999997</v>
      </c>
    </row>
    <row r="234" spans="1:7">
      <c r="A234" s="1">
        <v>42426</v>
      </c>
      <c r="B234">
        <v>49.34</v>
      </c>
      <c r="C234">
        <v>49.360000999999997</v>
      </c>
      <c r="D234">
        <v>48.099997999999999</v>
      </c>
      <c r="E234">
        <v>48.189999</v>
      </c>
      <c r="F234">
        <v>5511300</v>
      </c>
      <c r="G234">
        <v>46.603861999999999</v>
      </c>
    </row>
    <row r="235" spans="1:7">
      <c r="A235" s="1">
        <v>42425</v>
      </c>
      <c r="B235">
        <v>48.93</v>
      </c>
      <c r="C235">
        <v>49.43</v>
      </c>
      <c r="D235">
        <v>48.869999</v>
      </c>
      <c r="E235">
        <v>49.360000999999997</v>
      </c>
      <c r="F235">
        <v>3652800</v>
      </c>
      <c r="G235">
        <v>47.735354999999998</v>
      </c>
    </row>
    <row r="236" spans="1:7">
      <c r="A236" s="1">
        <v>42424</v>
      </c>
      <c r="B236">
        <v>48.830002</v>
      </c>
      <c r="C236">
        <v>49.389999000000003</v>
      </c>
      <c r="D236">
        <v>48.59</v>
      </c>
      <c r="E236">
        <v>48.98</v>
      </c>
      <c r="F236">
        <v>3567300</v>
      </c>
      <c r="G236">
        <v>47.367860999999998</v>
      </c>
    </row>
    <row r="237" spans="1:7">
      <c r="A237" s="1">
        <v>42423</v>
      </c>
      <c r="B237">
        <v>48.970001000000003</v>
      </c>
      <c r="C237">
        <v>49.27</v>
      </c>
      <c r="D237">
        <v>48.75</v>
      </c>
      <c r="E237">
        <v>49.099997999999999</v>
      </c>
      <c r="F237">
        <v>3495200</v>
      </c>
      <c r="G237">
        <v>47.483910000000002</v>
      </c>
    </row>
    <row r="238" spans="1:7">
      <c r="A238" s="1">
        <v>42422</v>
      </c>
      <c r="B238">
        <v>48.610000999999997</v>
      </c>
      <c r="C238">
        <v>49.099997999999999</v>
      </c>
      <c r="D238">
        <v>48.459999000000003</v>
      </c>
      <c r="E238">
        <v>49.099997999999999</v>
      </c>
      <c r="F238">
        <v>3403800</v>
      </c>
      <c r="G238">
        <v>47.483910000000002</v>
      </c>
    </row>
    <row r="239" spans="1:7">
      <c r="A239" s="1">
        <v>42419</v>
      </c>
      <c r="B239">
        <v>48.630001</v>
      </c>
      <c r="C239">
        <v>48.93</v>
      </c>
      <c r="D239">
        <v>48.23</v>
      </c>
      <c r="E239">
        <v>48.57</v>
      </c>
      <c r="F239">
        <v>4602000</v>
      </c>
      <c r="G239">
        <v>46.971356</v>
      </c>
    </row>
    <row r="240" spans="1:7">
      <c r="A240" s="1">
        <v>42418</v>
      </c>
      <c r="B240">
        <v>47.799999</v>
      </c>
      <c r="C240">
        <v>48.91</v>
      </c>
      <c r="D240">
        <v>47.709999000000003</v>
      </c>
      <c r="E240">
        <v>48.869999</v>
      </c>
      <c r="F240">
        <v>5743900</v>
      </c>
      <c r="G240">
        <v>47.261481000000003</v>
      </c>
    </row>
    <row r="241" spans="1:7">
      <c r="A241" s="1">
        <v>42417</v>
      </c>
      <c r="B241">
        <v>48.080002</v>
      </c>
      <c r="C241">
        <v>48.16</v>
      </c>
      <c r="D241">
        <v>47.52</v>
      </c>
      <c r="E241">
        <v>47.830002</v>
      </c>
      <c r="F241">
        <v>5218300</v>
      </c>
      <c r="G241">
        <v>46.255715000000002</v>
      </c>
    </row>
    <row r="242" spans="1:7">
      <c r="A242" s="1">
        <v>42416</v>
      </c>
      <c r="B242">
        <v>48.009998000000003</v>
      </c>
      <c r="C242">
        <v>48.09</v>
      </c>
      <c r="D242">
        <v>47.470001000000003</v>
      </c>
      <c r="E242">
        <v>48.09</v>
      </c>
      <c r="F242">
        <v>5147700</v>
      </c>
      <c r="G242">
        <v>46.507154999999997</v>
      </c>
    </row>
    <row r="243" spans="1:7">
      <c r="A243" s="1">
        <v>42412</v>
      </c>
      <c r="B243">
        <v>48</v>
      </c>
      <c r="C243">
        <v>48.279998999999997</v>
      </c>
      <c r="D243">
        <v>47.560001</v>
      </c>
      <c r="E243">
        <v>47.91</v>
      </c>
      <c r="F243">
        <v>5077400</v>
      </c>
      <c r="G243">
        <v>46.333080000000002</v>
      </c>
    </row>
    <row r="244" spans="1:7">
      <c r="A244" s="1">
        <v>42411</v>
      </c>
      <c r="B244">
        <v>48.189999</v>
      </c>
      <c r="C244">
        <v>48.759998000000003</v>
      </c>
      <c r="D244">
        <v>48.02</v>
      </c>
      <c r="E244">
        <v>48.049999</v>
      </c>
      <c r="F244">
        <v>5963800</v>
      </c>
      <c r="G244">
        <v>46.468471000000001</v>
      </c>
    </row>
    <row r="245" spans="1:7">
      <c r="A245" s="1">
        <v>42410</v>
      </c>
      <c r="B245">
        <v>48.900002000000001</v>
      </c>
      <c r="C245">
        <v>49.349997999999999</v>
      </c>
      <c r="D245">
        <v>48.27</v>
      </c>
      <c r="E245">
        <v>49.209999000000003</v>
      </c>
      <c r="F245">
        <v>6086900</v>
      </c>
      <c r="G245">
        <v>47.065161000000003</v>
      </c>
    </row>
    <row r="246" spans="1:7">
      <c r="A246" s="1">
        <v>42409</v>
      </c>
      <c r="B246">
        <v>48.580002</v>
      </c>
      <c r="C246">
        <v>49.32</v>
      </c>
      <c r="D246">
        <v>48.279998999999997</v>
      </c>
      <c r="E246">
        <v>49.200001</v>
      </c>
      <c r="F246">
        <v>7085700</v>
      </c>
      <c r="G246">
        <v>47.055598000000003</v>
      </c>
    </row>
    <row r="247" spans="1:7">
      <c r="A247" s="1">
        <v>42408</v>
      </c>
      <c r="B247">
        <v>48.18</v>
      </c>
      <c r="C247">
        <v>48.849997999999999</v>
      </c>
      <c r="D247">
        <v>48.040000999999997</v>
      </c>
      <c r="E247">
        <v>48.82</v>
      </c>
      <c r="F247">
        <v>7027400</v>
      </c>
      <c r="G247">
        <v>46.692160000000001</v>
      </c>
    </row>
    <row r="248" spans="1:7">
      <c r="A248" s="1">
        <v>42405</v>
      </c>
      <c r="B248">
        <v>48.02</v>
      </c>
      <c r="C248">
        <v>48.5</v>
      </c>
      <c r="D248">
        <v>47.259998000000003</v>
      </c>
      <c r="E248">
        <v>48.220001000000003</v>
      </c>
      <c r="F248">
        <v>8747200</v>
      </c>
      <c r="G248">
        <v>46.118312000000003</v>
      </c>
    </row>
    <row r="249" spans="1:7">
      <c r="A249" s="1">
        <v>42404</v>
      </c>
      <c r="B249">
        <v>48.5</v>
      </c>
      <c r="C249">
        <v>48.689999</v>
      </c>
      <c r="D249">
        <v>47.450001</v>
      </c>
      <c r="E249">
        <v>48.419998</v>
      </c>
      <c r="F249">
        <v>9049000</v>
      </c>
      <c r="G249">
        <v>46.309592000000002</v>
      </c>
    </row>
    <row r="250" spans="1:7">
      <c r="A250" s="1">
        <v>42403</v>
      </c>
      <c r="B250">
        <v>49.41</v>
      </c>
      <c r="C250">
        <v>50.240001999999997</v>
      </c>
      <c r="D250">
        <v>48.310001</v>
      </c>
      <c r="E250">
        <v>48.509998000000003</v>
      </c>
      <c r="F250">
        <v>15188000</v>
      </c>
      <c r="G250">
        <v>46.395670000000003</v>
      </c>
    </row>
    <row r="251" spans="1:7">
      <c r="A251" s="1">
        <v>42402</v>
      </c>
      <c r="B251">
        <v>49.549999</v>
      </c>
      <c r="C251">
        <v>49.790000999999997</v>
      </c>
      <c r="D251">
        <v>49.419998</v>
      </c>
      <c r="E251">
        <v>49.630001</v>
      </c>
      <c r="F251">
        <v>6308200</v>
      </c>
      <c r="G251">
        <v>47.466856999999997</v>
      </c>
    </row>
    <row r="252" spans="1:7">
      <c r="A252" s="1">
        <v>42401</v>
      </c>
      <c r="B252">
        <v>48.939999</v>
      </c>
      <c r="C252">
        <v>49.990001999999997</v>
      </c>
      <c r="D252">
        <v>48.790000999999997</v>
      </c>
      <c r="E252">
        <v>49.900002000000001</v>
      </c>
      <c r="F252">
        <v>9996700</v>
      </c>
      <c r="G252">
        <v>47.725088999999997</v>
      </c>
    </row>
    <row r="253" spans="1:7">
      <c r="A253" s="1">
        <v>42398</v>
      </c>
      <c r="B253">
        <v>48.580002</v>
      </c>
      <c r="C253">
        <v>49</v>
      </c>
      <c r="D253">
        <v>48.48</v>
      </c>
      <c r="E253">
        <v>48.919998</v>
      </c>
      <c r="F253">
        <v>7181700</v>
      </c>
      <c r="G253">
        <v>46.787799999999997</v>
      </c>
    </row>
    <row r="254" spans="1:7">
      <c r="A254" s="1">
        <v>42397</v>
      </c>
      <c r="B254">
        <v>47.639999000000003</v>
      </c>
      <c r="C254">
        <v>48.560001</v>
      </c>
      <c r="D254">
        <v>47.25</v>
      </c>
      <c r="E254">
        <v>48.279998999999997</v>
      </c>
      <c r="F254">
        <v>3980400</v>
      </c>
      <c r="G254">
        <v>46.175694999999997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3"/>
  <sheetViews>
    <sheetView workbookViewId="0">
      <selection activeCell="I6" sqref="I6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/>
      <c r="K1" s="4"/>
      <c r="L1" s="4"/>
      <c r="M1" s="4"/>
      <c r="N1" s="4"/>
      <c r="O1" s="4"/>
      <c r="P1" s="4" t="s">
        <v>11</v>
      </c>
    </row>
    <row r="2" spans="1:16">
      <c r="A2" s="1">
        <v>42762</v>
      </c>
      <c r="B2">
        <v>55.099997999999999</v>
      </c>
      <c r="C2">
        <v>55.099997999999999</v>
      </c>
      <c r="D2">
        <v>54.220001000000003</v>
      </c>
      <c r="E2">
        <v>54.380001</v>
      </c>
      <c r="F2">
        <v>419600</v>
      </c>
      <c r="G2">
        <v>54.380001</v>
      </c>
      <c r="H2">
        <v>1</v>
      </c>
      <c r="J2" s="4">
        <f>AVERAGE(G2:G31)</f>
        <v>53.130000100000004</v>
      </c>
      <c r="K2" s="6">
        <f>AVERAGE(G2:G91)</f>
        <v>50.381770066666689</v>
      </c>
      <c r="L2" s="6">
        <f>AVERAGE(G2:G181)</f>
        <v>50.111222594444435</v>
      </c>
      <c r="M2" s="4"/>
      <c r="N2" s="4"/>
      <c r="O2" s="4"/>
      <c r="P2" s="4"/>
    </row>
    <row r="3" spans="1:16">
      <c r="A3" s="1">
        <v>42761</v>
      </c>
      <c r="B3">
        <v>54.73</v>
      </c>
      <c r="C3">
        <v>55.080002</v>
      </c>
      <c r="D3">
        <v>54.52</v>
      </c>
      <c r="E3">
        <v>55.029998999999997</v>
      </c>
      <c r="F3">
        <v>293000</v>
      </c>
      <c r="G3">
        <v>55.029998999999997</v>
      </c>
      <c r="H3">
        <f>H2+1</f>
        <v>2</v>
      </c>
      <c r="I3">
        <v>1.68</v>
      </c>
      <c r="J3" s="25">
        <f>$I3/J2</f>
        <v>3.1620553300168351E-2</v>
      </c>
      <c r="K3" s="25">
        <f>$I3/K2</f>
        <v>3.3345394530143999E-2</v>
      </c>
      <c r="L3" s="25">
        <f>$I3/L2</f>
        <v>3.3525424306575444E-2</v>
      </c>
      <c r="M3" s="4"/>
      <c r="N3" s="4"/>
      <c r="O3" s="4"/>
      <c r="P3" s="4"/>
    </row>
    <row r="4" spans="1:16">
      <c r="A4" s="1">
        <v>42760</v>
      </c>
      <c r="B4">
        <v>54.439999</v>
      </c>
      <c r="C4">
        <v>54.759998000000003</v>
      </c>
      <c r="D4">
        <v>54.18</v>
      </c>
      <c r="E4">
        <v>54.610000999999997</v>
      </c>
      <c r="F4">
        <v>343100</v>
      </c>
      <c r="G4">
        <v>54.610000999999997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54.09</v>
      </c>
      <c r="C5">
        <v>54.709999000000003</v>
      </c>
      <c r="D5">
        <v>54.060001</v>
      </c>
      <c r="E5">
        <v>54.57</v>
      </c>
      <c r="F5">
        <v>191400</v>
      </c>
      <c r="G5">
        <v>54.57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54.23</v>
      </c>
      <c r="C6">
        <v>54.52</v>
      </c>
      <c r="D6">
        <v>53.98</v>
      </c>
      <c r="E6">
        <v>54.23</v>
      </c>
      <c r="F6">
        <v>166400</v>
      </c>
      <c r="G6">
        <v>54.23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54.130001</v>
      </c>
      <c r="C7">
        <v>54.52</v>
      </c>
      <c r="D7">
        <v>53.799999</v>
      </c>
      <c r="E7">
        <v>54.23</v>
      </c>
      <c r="F7">
        <v>296000</v>
      </c>
      <c r="G7">
        <v>54.23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54.360000999999997</v>
      </c>
      <c r="C8">
        <v>54.939999</v>
      </c>
      <c r="D8">
        <v>54.18</v>
      </c>
      <c r="E8">
        <v>54.240001999999997</v>
      </c>
      <c r="F8">
        <v>293200</v>
      </c>
      <c r="G8">
        <v>54.240001999999997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54.700001</v>
      </c>
      <c r="C9">
        <v>55.029998999999997</v>
      </c>
      <c r="D9">
        <v>54.41</v>
      </c>
      <c r="E9">
        <v>54.709999000000003</v>
      </c>
      <c r="F9">
        <v>217900</v>
      </c>
      <c r="G9">
        <v>54.709999000000003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54.709999000000003</v>
      </c>
      <c r="C10">
        <v>55.200001</v>
      </c>
      <c r="D10">
        <v>54.400002000000001</v>
      </c>
      <c r="E10">
        <v>54.689999</v>
      </c>
      <c r="F10">
        <v>386300</v>
      </c>
      <c r="G10">
        <v>54.689999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54</v>
      </c>
      <c r="C11">
        <v>54.5</v>
      </c>
      <c r="D11">
        <v>53.830002</v>
      </c>
      <c r="E11">
        <v>54.459999000000003</v>
      </c>
      <c r="F11">
        <v>291500</v>
      </c>
      <c r="G11">
        <v>54.459999000000003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53.669998</v>
      </c>
      <c r="C12">
        <v>54.16</v>
      </c>
      <c r="D12">
        <v>53.279998999999997</v>
      </c>
      <c r="E12">
        <v>54.099997999999999</v>
      </c>
      <c r="F12">
        <v>502300</v>
      </c>
      <c r="G12">
        <v>54.099997999999999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52.599997999999999</v>
      </c>
      <c r="C13">
        <v>53.34</v>
      </c>
      <c r="D13">
        <v>52.59</v>
      </c>
      <c r="E13">
        <v>53.330002</v>
      </c>
      <c r="F13">
        <v>299000</v>
      </c>
      <c r="G13">
        <v>53.330002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52.360000999999997</v>
      </c>
      <c r="C14">
        <v>52.619999</v>
      </c>
      <c r="D14">
        <v>52.02</v>
      </c>
      <c r="E14">
        <v>52.509998000000003</v>
      </c>
      <c r="F14">
        <v>323000</v>
      </c>
      <c r="G14">
        <v>52.509998000000003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53.5</v>
      </c>
      <c r="C15">
        <v>53.580002</v>
      </c>
      <c r="D15">
        <v>52.27</v>
      </c>
      <c r="E15">
        <v>52.419998</v>
      </c>
      <c r="F15">
        <v>574700</v>
      </c>
      <c r="G15">
        <v>52.419998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51.990001999999997</v>
      </c>
      <c r="C16">
        <v>52.82</v>
      </c>
      <c r="D16">
        <v>51.990001999999997</v>
      </c>
      <c r="E16">
        <v>52.77</v>
      </c>
      <c r="F16">
        <v>355600</v>
      </c>
      <c r="G16">
        <v>52.77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52.25</v>
      </c>
      <c r="C17">
        <v>52.380001</v>
      </c>
      <c r="D17">
        <v>51.75</v>
      </c>
      <c r="E17">
        <v>52.299999</v>
      </c>
      <c r="F17">
        <v>759100</v>
      </c>
      <c r="G17">
        <v>52.299999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51.790000999999997</v>
      </c>
      <c r="C18">
        <v>52.689999</v>
      </c>
      <c r="D18">
        <v>51.790000999999997</v>
      </c>
      <c r="E18">
        <v>52.07</v>
      </c>
      <c r="F18">
        <v>548100</v>
      </c>
      <c r="G18">
        <v>52.07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52.279998999999997</v>
      </c>
      <c r="C19">
        <v>52.279998999999997</v>
      </c>
      <c r="D19">
        <v>51.5</v>
      </c>
      <c r="E19">
        <v>51.720001000000003</v>
      </c>
      <c r="F19">
        <v>324200</v>
      </c>
      <c r="G19">
        <v>51.720001000000003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52.57</v>
      </c>
      <c r="C20">
        <v>52.57</v>
      </c>
      <c r="D20">
        <v>51.970001000000003</v>
      </c>
      <c r="E20">
        <v>52.150002000000001</v>
      </c>
      <c r="F20">
        <v>228200</v>
      </c>
      <c r="G20">
        <v>52.150002000000001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52</v>
      </c>
      <c r="C21">
        <v>52.43</v>
      </c>
      <c r="D21">
        <v>51.84</v>
      </c>
      <c r="E21">
        <v>52.400002000000001</v>
      </c>
      <c r="F21">
        <v>272100</v>
      </c>
      <c r="G21">
        <v>52.400002000000001</v>
      </c>
      <c r="H21">
        <f t="shared" si="0"/>
        <v>20</v>
      </c>
      <c r="M21" s="6"/>
      <c r="N21" s="6"/>
      <c r="O21" s="6"/>
      <c r="P21" s="5" t="e">
        <f t="shared" ref="P21:P26" si="1">+O21/M21</f>
        <v>#DIV/0!</v>
      </c>
    </row>
    <row r="22" spans="1:16">
      <c r="A22" s="1">
        <v>42732</v>
      </c>
      <c r="B22">
        <v>52.77</v>
      </c>
      <c r="C22">
        <v>52.77</v>
      </c>
      <c r="D22">
        <v>51.580002</v>
      </c>
      <c r="E22">
        <v>51.720001000000003</v>
      </c>
      <c r="F22">
        <v>204700</v>
      </c>
      <c r="G22">
        <v>51.720001000000003</v>
      </c>
      <c r="H22">
        <f t="shared" si="0"/>
        <v>21</v>
      </c>
      <c r="M22" s="7"/>
      <c r="N22" s="7"/>
      <c r="O22" s="7"/>
      <c r="P22" s="5" t="e">
        <f t="shared" si="1"/>
        <v>#DIV/0!</v>
      </c>
    </row>
    <row r="23" spans="1:16">
      <c r="A23" s="1">
        <v>42731</v>
      </c>
      <c r="B23">
        <v>52.66</v>
      </c>
      <c r="C23">
        <v>52.830002</v>
      </c>
      <c r="D23">
        <v>52.380001</v>
      </c>
      <c r="E23">
        <v>52.669998</v>
      </c>
      <c r="F23">
        <v>550700</v>
      </c>
      <c r="G23">
        <v>52.669998</v>
      </c>
      <c r="H23">
        <f t="shared" si="0"/>
        <v>22</v>
      </c>
      <c r="J23" s="4"/>
      <c r="K23" s="7"/>
      <c r="L23" s="7"/>
      <c r="M23" s="7"/>
      <c r="N23" s="7"/>
      <c r="O23" s="7"/>
      <c r="P23" s="5" t="e">
        <f t="shared" si="1"/>
        <v>#DIV/0!</v>
      </c>
    </row>
    <row r="24" spans="1:16">
      <c r="A24" s="1">
        <v>42727</v>
      </c>
      <c r="B24">
        <v>52.700001</v>
      </c>
      <c r="C24">
        <v>53.049999</v>
      </c>
      <c r="D24">
        <v>52.549999</v>
      </c>
      <c r="E24">
        <v>52.75</v>
      </c>
      <c r="F24">
        <v>271100</v>
      </c>
      <c r="G24">
        <v>52.75</v>
      </c>
      <c r="H24">
        <f t="shared" si="0"/>
        <v>23</v>
      </c>
      <c r="J24" s="4"/>
      <c r="K24" s="7"/>
      <c r="L24" s="7"/>
      <c r="M24" s="7"/>
      <c r="N24" s="22"/>
      <c r="O24" s="7"/>
      <c r="P24" s="5" t="e">
        <f t="shared" si="1"/>
        <v>#DIV/0!</v>
      </c>
    </row>
    <row r="25" spans="1:16">
      <c r="A25" s="1">
        <v>42726</v>
      </c>
      <c r="B25">
        <v>52.52</v>
      </c>
      <c r="C25">
        <v>52.73</v>
      </c>
      <c r="D25">
        <v>52.130001</v>
      </c>
      <c r="E25">
        <v>52.630001</v>
      </c>
      <c r="F25">
        <v>184500</v>
      </c>
      <c r="G25">
        <v>52.630001</v>
      </c>
      <c r="H25">
        <f t="shared" si="0"/>
        <v>24</v>
      </c>
      <c r="J25" s="4"/>
      <c r="K25" s="7"/>
      <c r="L25" s="7"/>
      <c r="M25" s="7"/>
      <c r="N25" s="22"/>
      <c r="O25" s="7"/>
      <c r="P25" s="5" t="e">
        <f t="shared" si="1"/>
        <v>#DIV/0!</v>
      </c>
    </row>
    <row r="26" spans="1:16">
      <c r="A26" s="1">
        <v>42725</v>
      </c>
      <c r="B26">
        <v>52.509998000000003</v>
      </c>
      <c r="C26">
        <v>52.959999000000003</v>
      </c>
      <c r="D26">
        <v>52.380001</v>
      </c>
      <c r="E26">
        <v>52.450001</v>
      </c>
      <c r="F26">
        <v>283200</v>
      </c>
      <c r="G26">
        <v>52.450001</v>
      </c>
      <c r="H26">
        <f t="shared" si="0"/>
        <v>25</v>
      </c>
      <c r="J26" s="4"/>
      <c r="K26" s="7"/>
      <c r="L26" s="7"/>
      <c r="M26" s="7"/>
      <c r="N26" s="22"/>
      <c r="O26" s="7"/>
      <c r="P26" s="5" t="e">
        <f t="shared" si="1"/>
        <v>#DIV/0!</v>
      </c>
    </row>
    <row r="27" spans="1:16">
      <c r="A27" s="1">
        <v>42724</v>
      </c>
      <c r="B27">
        <v>52.169998</v>
      </c>
      <c r="C27">
        <v>52.650002000000001</v>
      </c>
      <c r="D27">
        <v>51.98</v>
      </c>
      <c r="E27">
        <v>52.509998000000003</v>
      </c>
      <c r="F27">
        <v>303000</v>
      </c>
      <c r="G27">
        <v>52.509998000000003</v>
      </c>
      <c r="H27">
        <f t="shared" si="0"/>
        <v>26</v>
      </c>
    </row>
    <row r="28" spans="1:16">
      <c r="A28" s="1">
        <v>42723</v>
      </c>
      <c r="B28">
        <v>52.599997999999999</v>
      </c>
      <c r="C28">
        <v>52.73</v>
      </c>
      <c r="D28">
        <v>52.220001000000003</v>
      </c>
      <c r="E28">
        <v>52.400002000000001</v>
      </c>
      <c r="F28">
        <v>330000</v>
      </c>
      <c r="G28">
        <v>52.400002000000001</v>
      </c>
      <c r="H28">
        <f t="shared" si="0"/>
        <v>27</v>
      </c>
      <c r="J28" s="2"/>
      <c r="M28" s="3"/>
    </row>
    <row r="29" spans="1:16">
      <c r="A29" s="1">
        <v>42720</v>
      </c>
      <c r="B29">
        <v>52.139999000000003</v>
      </c>
      <c r="C29">
        <v>52.700001</v>
      </c>
      <c r="D29">
        <v>51.889999000000003</v>
      </c>
      <c r="E29">
        <v>52.380001</v>
      </c>
      <c r="F29">
        <v>1005000</v>
      </c>
      <c r="G29">
        <v>52.380001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51.290000999999997</v>
      </c>
      <c r="C30">
        <v>52.130001</v>
      </c>
      <c r="D30">
        <v>51.119999</v>
      </c>
      <c r="E30">
        <v>52.060001</v>
      </c>
      <c r="F30">
        <v>376600</v>
      </c>
      <c r="G30">
        <v>52.060001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52.619999</v>
      </c>
      <c r="C31">
        <v>52.900002000000001</v>
      </c>
      <c r="D31">
        <v>51.330002</v>
      </c>
      <c r="E31">
        <v>51.41</v>
      </c>
      <c r="F31">
        <v>393000</v>
      </c>
      <c r="G31">
        <v>51.41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51.830002</v>
      </c>
      <c r="C32">
        <v>52.049999</v>
      </c>
      <c r="D32">
        <v>51.5</v>
      </c>
      <c r="E32">
        <v>51.950001</v>
      </c>
      <c r="F32">
        <v>317100</v>
      </c>
      <c r="G32">
        <v>51.950001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50.880001</v>
      </c>
      <c r="C33">
        <v>51.860000999999997</v>
      </c>
      <c r="D33">
        <v>50.880001</v>
      </c>
      <c r="E33">
        <v>51.48</v>
      </c>
      <c r="F33">
        <v>379500</v>
      </c>
      <c r="G33">
        <v>51.48</v>
      </c>
      <c r="H33">
        <f t="shared" si="0"/>
        <v>32</v>
      </c>
      <c r="J33" s="4"/>
      <c r="K33" s="4"/>
      <c r="L33" s="4"/>
      <c r="M33" s="4">
        <v>42290</v>
      </c>
      <c r="N33" s="4"/>
      <c r="O33" s="4"/>
      <c r="P33" s="4"/>
    </row>
    <row r="34" spans="1:16">
      <c r="A34" s="1">
        <v>42713</v>
      </c>
      <c r="B34">
        <v>51.040000999999997</v>
      </c>
      <c r="C34">
        <v>51.689999</v>
      </c>
      <c r="D34">
        <v>51.029998999999997</v>
      </c>
      <c r="E34">
        <v>51.290000999999997</v>
      </c>
      <c r="F34">
        <v>404200</v>
      </c>
      <c r="G34">
        <v>51.290000999999997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50.369999</v>
      </c>
      <c r="C35">
        <v>51.240001999999997</v>
      </c>
      <c r="D35">
        <v>49.84</v>
      </c>
      <c r="E35">
        <v>51.209999000000003</v>
      </c>
      <c r="F35">
        <v>402600</v>
      </c>
      <c r="G35">
        <v>51.209999000000003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50.080002</v>
      </c>
      <c r="C36">
        <v>50.950001</v>
      </c>
      <c r="D36">
        <v>49.720001000000003</v>
      </c>
      <c r="E36">
        <v>50.860000999999997</v>
      </c>
      <c r="F36">
        <v>270300</v>
      </c>
      <c r="G36">
        <v>50.860000999999997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49.779998999999997</v>
      </c>
      <c r="C37">
        <v>49.900002000000001</v>
      </c>
      <c r="D37">
        <v>49.279998999999997</v>
      </c>
      <c r="E37">
        <v>49.84</v>
      </c>
      <c r="F37">
        <v>236000</v>
      </c>
      <c r="G37">
        <v>49.84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49.529998999999997</v>
      </c>
      <c r="C38">
        <v>49.689999</v>
      </c>
      <c r="D38">
        <v>48.939999</v>
      </c>
      <c r="E38">
        <v>49.669998</v>
      </c>
      <c r="F38">
        <v>287000</v>
      </c>
      <c r="G38">
        <v>49.669998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49.43</v>
      </c>
      <c r="C39">
        <v>49.810001</v>
      </c>
      <c r="D39">
        <v>49.029998999999997</v>
      </c>
      <c r="E39">
        <v>49.68</v>
      </c>
      <c r="F39">
        <v>402800</v>
      </c>
      <c r="G39">
        <v>49.68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48.740001999999997</v>
      </c>
      <c r="C40">
        <v>49.130001</v>
      </c>
      <c r="D40">
        <v>48.41</v>
      </c>
      <c r="E40">
        <v>48.869999</v>
      </c>
      <c r="F40">
        <v>431900</v>
      </c>
      <c r="G40">
        <v>48.869999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51.150002000000001</v>
      </c>
      <c r="C41">
        <v>51.150002000000001</v>
      </c>
      <c r="D41">
        <v>49.049999</v>
      </c>
      <c r="E41">
        <v>49.080002</v>
      </c>
      <c r="F41">
        <v>516800</v>
      </c>
      <c r="G41">
        <v>49.080002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50.380001</v>
      </c>
      <c r="C42">
        <v>51.189999</v>
      </c>
      <c r="D42">
        <v>50.220001000000003</v>
      </c>
      <c r="E42">
        <v>51.150002000000001</v>
      </c>
      <c r="F42">
        <v>365600</v>
      </c>
      <c r="G42">
        <v>51.150002000000001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49.66</v>
      </c>
      <c r="C43">
        <v>50.549999</v>
      </c>
      <c r="D43">
        <v>49.650002000000001</v>
      </c>
      <c r="E43">
        <v>50.540000999999997</v>
      </c>
      <c r="F43">
        <v>245300</v>
      </c>
      <c r="G43">
        <v>50.540000999999997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48.720001000000003</v>
      </c>
      <c r="C44">
        <v>49.549999</v>
      </c>
      <c r="D44">
        <v>48.720001000000003</v>
      </c>
      <c r="E44">
        <v>49.549999</v>
      </c>
      <c r="F44">
        <v>86300</v>
      </c>
      <c r="G44">
        <v>49.549999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48.34</v>
      </c>
      <c r="C45">
        <v>49.040000999999997</v>
      </c>
      <c r="D45">
        <v>48.34</v>
      </c>
      <c r="E45">
        <v>48.560001</v>
      </c>
      <c r="F45">
        <v>253600</v>
      </c>
      <c r="G45">
        <v>48.560001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48.369999</v>
      </c>
      <c r="C46">
        <v>49.310001</v>
      </c>
      <c r="D46">
        <v>48.299999</v>
      </c>
      <c r="E46">
        <v>49.259998000000003</v>
      </c>
      <c r="F46">
        <v>321200</v>
      </c>
      <c r="G46">
        <v>49.259998000000003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47.950001</v>
      </c>
      <c r="C47">
        <v>48.509998000000003</v>
      </c>
      <c r="D47">
        <v>47.93</v>
      </c>
      <c r="E47">
        <v>48.25</v>
      </c>
      <c r="F47">
        <v>348900</v>
      </c>
      <c r="G47">
        <v>48.25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47.869999</v>
      </c>
      <c r="C48">
        <v>48.18</v>
      </c>
      <c r="D48">
        <v>47.439999</v>
      </c>
      <c r="E48">
        <v>47.740001999999997</v>
      </c>
      <c r="F48">
        <v>304600</v>
      </c>
      <c r="G48">
        <v>47.740001999999997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47.860000999999997</v>
      </c>
      <c r="C49">
        <v>48.349997999999999</v>
      </c>
      <c r="D49">
        <v>47.77</v>
      </c>
      <c r="E49">
        <v>47.900002000000001</v>
      </c>
      <c r="F49">
        <v>266500</v>
      </c>
      <c r="G49">
        <v>47.900002000000001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48.360000999999997</v>
      </c>
      <c r="C50">
        <v>48.82</v>
      </c>
      <c r="D50">
        <v>47.52</v>
      </c>
      <c r="E50">
        <v>48</v>
      </c>
      <c r="F50">
        <v>251200</v>
      </c>
      <c r="G50">
        <v>48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48.439999</v>
      </c>
      <c r="C51">
        <v>48.91</v>
      </c>
      <c r="D51">
        <v>48.209999000000003</v>
      </c>
      <c r="E51">
        <v>48.360000999999997</v>
      </c>
      <c r="F51">
        <v>313400</v>
      </c>
      <c r="G51">
        <v>48.360000999999997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47.110000999999997</v>
      </c>
      <c r="C52">
        <v>48.32</v>
      </c>
      <c r="D52">
        <v>47.080002</v>
      </c>
      <c r="E52">
        <v>48.220001000000003</v>
      </c>
      <c r="F52">
        <v>274600</v>
      </c>
      <c r="G52">
        <v>48.220001000000003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47.16</v>
      </c>
      <c r="C53">
        <v>47.91</v>
      </c>
      <c r="D53">
        <v>47.009998000000003</v>
      </c>
      <c r="E53">
        <v>47.43</v>
      </c>
      <c r="F53">
        <v>237300</v>
      </c>
      <c r="G53">
        <v>47.43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48.400002000000001</v>
      </c>
      <c r="C54">
        <v>48.700001</v>
      </c>
      <c r="D54">
        <v>46.779998999999997</v>
      </c>
      <c r="E54">
        <v>47.220001000000003</v>
      </c>
      <c r="F54">
        <v>314900</v>
      </c>
      <c r="G54">
        <v>47.220001000000003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49.099997999999999</v>
      </c>
      <c r="C55">
        <v>49.509998000000003</v>
      </c>
      <c r="D55">
        <v>48.450001</v>
      </c>
      <c r="E55">
        <v>49.09</v>
      </c>
      <c r="F55">
        <v>334700</v>
      </c>
      <c r="G55">
        <v>48.67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49.779998999999997</v>
      </c>
      <c r="C56">
        <v>50.599997999999999</v>
      </c>
      <c r="D56">
        <v>49.709999000000003</v>
      </c>
      <c r="E56">
        <v>50.299999</v>
      </c>
      <c r="F56">
        <v>219700</v>
      </c>
      <c r="G56">
        <v>49.869647000000001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48.48</v>
      </c>
      <c r="C57">
        <v>49.860000999999997</v>
      </c>
      <c r="D57">
        <v>48.369999</v>
      </c>
      <c r="E57">
        <v>49.830002</v>
      </c>
      <c r="F57">
        <v>380400</v>
      </c>
      <c r="G57">
        <v>49.403671000000003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48.740001999999997</v>
      </c>
      <c r="C58">
        <v>48.950001</v>
      </c>
      <c r="D58">
        <v>48.02</v>
      </c>
      <c r="E58">
        <v>48.099997999999999</v>
      </c>
      <c r="F58">
        <v>334400</v>
      </c>
      <c r="G58">
        <v>47.688468999999998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51.880001</v>
      </c>
      <c r="C59">
        <v>51.880001</v>
      </c>
      <c r="D59">
        <v>46.52</v>
      </c>
      <c r="E59">
        <v>48.389999000000003</v>
      </c>
      <c r="F59">
        <v>282700</v>
      </c>
      <c r="G59">
        <v>47.975988999999998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48.950001</v>
      </c>
      <c r="C60">
        <v>49.029998999999997</v>
      </c>
      <c r="D60">
        <v>48.029998999999997</v>
      </c>
      <c r="E60">
        <v>48.25</v>
      </c>
      <c r="F60">
        <v>354300</v>
      </c>
      <c r="G60">
        <v>47.837187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50.220001000000003</v>
      </c>
      <c r="C61">
        <v>50.220001000000003</v>
      </c>
      <c r="D61">
        <v>48.889999000000003</v>
      </c>
      <c r="E61">
        <v>49.080002</v>
      </c>
      <c r="F61">
        <v>373400</v>
      </c>
      <c r="G61">
        <v>48.660088000000002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49.290000999999997</v>
      </c>
      <c r="C62">
        <v>50.34</v>
      </c>
      <c r="D62">
        <v>49.060001</v>
      </c>
      <c r="E62">
        <v>50.310001</v>
      </c>
      <c r="F62">
        <v>925100</v>
      </c>
      <c r="G62">
        <v>49.879564000000002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49</v>
      </c>
      <c r="C63">
        <v>49.529998999999997</v>
      </c>
      <c r="D63">
        <v>48.919998</v>
      </c>
      <c r="E63">
        <v>49.07</v>
      </c>
      <c r="F63">
        <v>218200</v>
      </c>
      <c r="G63">
        <v>48.650171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48.849997999999999</v>
      </c>
      <c r="C64">
        <v>49.080002</v>
      </c>
      <c r="D64">
        <v>48.599997999999999</v>
      </c>
      <c r="E64">
        <v>49.060001</v>
      </c>
      <c r="F64">
        <v>247700</v>
      </c>
      <c r="G64">
        <v>48.640258000000003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49.259998000000003</v>
      </c>
      <c r="C65">
        <v>49.310001</v>
      </c>
      <c r="D65">
        <v>48.900002000000001</v>
      </c>
      <c r="E65">
        <v>49.189999</v>
      </c>
      <c r="F65">
        <v>275600</v>
      </c>
      <c r="G65">
        <v>48.769143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48.73</v>
      </c>
      <c r="C66">
        <v>49.369999</v>
      </c>
      <c r="D66">
        <v>48.529998999999997</v>
      </c>
      <c r="E66">
        <v>49.310001</v>
      </c>
      <c r="F66">
        <v>240700</v>
      </c>
      <c r="G66">
        <v>48.888119000000003</v>
      </c>
      <c r="H66">
        <f t="shared" si="0"/>
        <v>65</v>
      </c>
      <c r="J66" s="4"/>
      <c r="K66" s="4"/>
      <c r="L66" s="4"/>
      <c r="M66" s="4"/>
      <c r="N66" s="4"/>
      <c r="O66" s="4"/>
      <c r="P66" s="4"/>
    </row>
    <row r="67" spans="1:16">
      <c r="A67" s="1">
        <v>42667</v>
      </c>
      <c r="B67">
        <v>48.959999000000003</v>
      </c>
      <c r="C67">
        <v>48.970001000000003</v>
      </c>
      <c r="D67">
        <v>48.389999000000003</v>
      </c>
      <c r="E67">
        <v>48.759998000000003</v>
      </c>
      <c r="F67">
        <v>329500</v>
      </c>
      <c r="G67">
        <v>48.342821999999998</v>
      </c>
      <c r="H67">
        <f t="shared" si="0"/>
        <v>66</v>
      </c>
      <c r="J67" s="4"/>
      <c r="K67" s="4"/>
      <c r="L67" s="4"/>
      <c r="M67" s="4"/>
      <c r="N67" s="4"/>
      <c r="O67" s="4"/>
      <c r="P67" s="4"/>
    </row>
    <row r="68" spans="1:16">
      <c r="A68" s="1">
        <v>42664</v>
      </c>
      <c r="B68">
        <v>48.349997999999999</v>
      </c>
      <c r="C68">
        <v>48.610000999999997</v>
      </c>
      <c r="D68">
        <v>48.18</v>
      </c>
      <c r="E68">
        <v>48.419998</v>
      </c>
      <c r="F68">
        <v>275200</v>
      </c>
      <c r="G68">
        <v>48.005730999999997</v>
      </c>
      <c r="H68">
        <f t="shared" ref="H68:H131" si="2">H67+1</f>
        <v>67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48.740001999999997</v>
      </c>
      <c r="C69">
        <v>48.869999</v>
      </c>
      <c r="D69">
        <v>48.310001</v>
      </c>
      <c r="E69">
        <v>48.540000999999997</v>
      </c>
      <c r="F69">
        <v>211800</v>
      </c>
      <c r="G69">
        <v>48.124707000000001</v>
      </c>
      <c r="H69">
        <f t="shared" si="2"/>
        <v>68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48.82</v>
      </c>
      <c r="C70">
        <v>48.990001999999997</v>
      </c>
      <c r="D70">
        <v>48.529998999999997</v>
      </c>
      <c r="E70">
        <v>48.68</v>
      </c>
      <c r="F70">
        <v>205000</v>
      </c>
      <c r="G70">
        <v>48.263508000000002</v>
      </c>
      <c r="H70">
        <f t="shared" si="2"/>
        <v>69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48.689999</v>
      </c>
      <c r="C71">
        <v>48.939999</v>
      </c>
      <c r="D71">
        <v>48.259998000000003</v>
      </c>
      <c r="E71">
        <v>48.82</v>
      </c>
      <c r="F71">
        <v>132500</v>
      </c>
      <c r="G71">
        <v>48.40231</v>
      </c>
      <c r="H71">
        <f t="shared" si="2"/>
        <v>70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48.34</v>
      </c>
      <c r="C72">
        <v>48.529998999999997</v>
      </c>
      <c r="D72">
        <v>48.200001</v>
      </c>
      <c r="E72">
        <v>48.419998</v>
      </c>
      <c r="F72">
        <v>194200</v>
      </c>
      <c r="G72">
        <v>48.005730999999997</v>
      </c>
      <c r="H72">
        <f t="shared" si="2"/>
        <v>71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48.209999000000003</v>
      </c>
      <c r="C73">
        <v>48.700001</v>
      </c>
      <c r="D73">
        <v>48.029998999999997</v>
      </c>
      <c r="E73">
        <v>48.400002000000001</v>
      </c>
      <c r="F73">
        <v>228600</v>
      </c>
      <c r="G73">
        <v>47.985905000000002</v>
      </c>
      <c r="H73">
        <f t="shared" si="2"/>
        <v>72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47.82</v>
      </c>
      <c r="C74">
        <v>48.66</v>
      </c>
      <c r="D74">
        <v>47.540000999999997</v>
      </c>
      <c r="E74">
        <v>48.400002000000001</v>
      </c>
      <c r="F74">
        <v>332000</v>
      </c>
      <c r="G74">
        <v>47.985905000000002</v>
      </c>
      <c r="H74">
        <f t="shared" si="2"/>
        <v>73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47.41</v>
      </c>
      <c r="C75">
        <v>47.669998</v>
      </c>
      <c r="D75">
        <v>47.139999000000003</v>
      </c>
      <c r="E75">
        <v>47.459999000000003</v>
      </c>
      <c r="F75">
        <v>533800</v>
      </c>
      <c r="G75">
        <v>47.053944999999999</v>
      </c>
      <c r="H75">
        <f t="shared" si="2"/>
        <v>74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47.880001</v>
      </c>
      <c r="C76">
        <v>47.880001</v>
      </c>
      <c r="D76">
        <v>47</v>
      </c>
      <c r="E76">
        <v>47.139999000000003</v>
      </c>
      <c r="F76">
        <v>308400</v>
      </c>
      <c r="G76">
        <v>46.736682999999999</v>
      </c>
      <c r="H76">
        <f t="shared" si="2"/>
        <v>75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47.349997999999999</v>
      </c>
      <c r="C77">
        <v>47.990001999999997</v>
      </c>
      <c r="D77">
        <v>47.349997999999999</v>
      </c>
      <c r="E77">
        <v>47.889999000000003</v>
      </c>
      <c r="F77">
        <v>279500</v>
      </c>
      <c r="G77">
        <v>47.480266</v>
      </c>
      <c r="H77">
        <f t="shared" si="2"/>
        <v>76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47.810001</v>
      </c>
      <c r="C78">
        <v>47.869999</v>
      </c>
      <c r="D78">
        <v>47.259998000000003</v>
      </c>
      <c r="E78">
        <v>47.34</v>
      </c>
      <c r="F78">
        <v>289100</v>
      </c>
      <c r="G78">
        <v>46.934972999999999</v>
      </c>
      <c r="H78">
        <f t="shared" si="2"/>
        <v>77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47.439999</v>
      </c>
      <c r="C79">
        <v>47.720001000000003</v>
      </c>
      <c r="D79">
        <v>47.130001</v>
      </c>
      <c r="E79">
        <v>47.48</v>
      </c>
      <c r="F79">
        <v>335800</v>
      </c>
      <c r="G79">
        <v>47.073774</v>
      </c>
      <c r="H79">
        <f t="shared" si="2"/>
        <v>78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48.200001</v>
      </c>
      <c r="C80">
        <v>48.34</v>
      </c>
      <c r="D80">
        <v>47.509998000000003</v>
      </c>
      <c r="E80">
        <v>47.630001</v>
      </c>
      <c r="F80">
        <v>391600</v>
      </c>
      <c r="G80">
        <v>47.222493</v>
      </c>
      <c r="H80">
        <f t="shared" si="2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49.209999000000003</v>
      </c>
      <c r="C81">
        <v>49.209999000000003</v>
      </c>
      <c r="D81">
        <v>47.779998999999997</v>
      </c>
      <c r="E81">
        <v>48.049999</v>
      </c>
      <c r="F81">
        <v>391100</v>
      </c>
      <c r="G81">
        <v>47.638897</v>
      </c>
      <c r="H81">
        <f t="shared" si="2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50.150002000000001</v>
      </c>
      <c r="C82">
        <v>50.25</v>
      </c>
      <c r="D82">
        <v>48.880001</v>
      </c>
      <c r="E82">
        <v>49.220001000000003</v>
      </c>
      <c r="F82">
        <v>310500</v>
      </c>
      <c r="G82">
        <v>48.798889000000003</v>
      </c>
      <c r="H82">
        <f t="shared" si="2"/>
        <v>81</v>
      </c>
    </row>
    <row r="83" spans="1:16">
      <c r="A83" s="1">
        <v>42643</v>
      </c>
      <c r="B83">
        <v>50.240001999999997</v>
      </c>
      <c r="C83">
        <v>50.41</v>
      </c>
      <c r="D83">
        <v>49.919998</v>
      </c>
      <c r="E83">
        <v>50.200001</v>
      </c>
      <c r="F83">
        <v>512700</v>
      </c>
      <c r="G83">
        <v>49.770504000000003</v>
      </c>
      <c r="H83">
        <f t="shared" si="2"/>
        <v>82</v>
      </c>
    </row>
    <row r="84" spans="1:16">
      <c r="A84" s="1">
        <v>42642</v>
      </c>
      <c r="B84">
        <v>50.799999</v>
      </c>
      <c r="C84">
        <v>50.799999</v>
      </c>
      <c r="D84">
        <v>49.91</v>
      </c>
      <c r="E84">
        <v>50.060001</v>
      </c>
      <c r="F84">
        <v>222800</v>
      </c>
      <c r="G84">
        <v>49.631703000000002</v>
      </c>
      <c r="H84">
        <f t="shared" si="2"/>
        <v>83</v>
      </c>
    </row>
    <row r="85" spans="1:16">
      <c r="A85" s="1">
        <v>42641</v>
      </c>
      <c r="B85">
        <v>51.349997999999999</v>
      </c>
      <c r="C85">
        <v>51.459999000000003</v>
      </c>
      <c r="D85">
        <v>50.650002000000001</v>
      </c>
      <c r="E85">
        <v>50.919998</v>
      </c>
      <c r="F85">
        <v>279700</v>
      </c>
      <c r="G85">
        <v>50.484341000000001</v>
      </c>
      <c r="H85">
        <f t="shared" si="2"/>
        <v>84</v>
      </c>
    </row>
    <row r="86" spans="1:16">
      <c r="A86" s="1">
        <v>42640</v>
      </c>
      <c r="B86">
        <v>51.700001</v>
      </c>
      <c r="C86">
        <v>51.779998999999997</v>
      </c>
      <c r="D86">
        <v>51.16</v>
      </c>
      <c r="E86">
        <v>51.25</v>
      </c>
      <c r="F86">
        <v>360500</v>
      </c>
      <c r="G86">
        <v>50.811520000000002</v>
      </c>
      <c r="H86">
        <f t="shared" si="2"/>
        <v>85</v>
      </c>
    </row>
    <row r="87" spans="1:16">
      <c r="A87" s="1">
        <v>42639</v>
      </c>
      <c r="B87">
        <v>51.619999</v>
      </c>
      <c r="C87">
        <v>51.91</v>
      </c>
      <c r="D87">
        <v>51.400002000000001</v>
      </c>
      <c r="E87">
        <v>51.650002000000001</v>
      </c>
      <c r="F87">
        <v>415700</v>
      </c>
      <c r="G87">
        <v>51.208098999999997</v>
      </c>
      <c r="H87">
        <f t="shared" si="2"/>
        <v>86</v>
      </c>
    </row>
    <row r="88" spans="1:16">
      <c r="A88" s="1">
        <v>42636</v>
      </c>
      <c r="B88">
        <v>51.689999</v>
      </c>
      <c r="C88">
        <v>51.790000999999997</v>
      </c>
      <c r="D88">
        <v>51.439999</v>
      </c>
      <c r="E88">
        <v>51.639999000000003</v>
      </c>
      <c r="F88">
        <v>235100</v>
      </c>
      <c r="G88">
        <v>51.198183</v>
      </c>
      <c r="H88">
        <f t="shared" si="2"/>
        <v>87</v>
      </c>
    </row>
    <row r="89" spans="1:16">
      <c r="A89" s="1">
        <v>42635</v>
      </c>
      <c r="B89">
        <v>51.77</v>
      </c>
      <c r="C89">
        <v>52.040000999999997</v>
      </c>
      <c r="D89">
        <v>51.419998</v>
      </c>
      <c r="E89">
        <v>51.91</v>
      </c>
      <c r="F89">
        <v>242500</v>
      </c>
      <c r="G89">
        <v>51.465873000000002</v>
      </c>
      <c r="H89">
        <f t="shared" si="2"/>
        <v>88</v>
      </c>
    </row>
    <row r="90" spans="1:16">
      <c r="A90" s="1">
        <v>42634</v>
      </c>
      <c r="B90">
        <v>50.349997999999999</v>
      </c>
      <c r="C90">
        <v>51.490001999999997</v>
      </c>
      <c r="D90">
        <v>50.029998999999997</v>
      </c>
      <c r="E90">
        <v>51.490001999999997</v>
      </c>
      <c r="F90">
        <v>229400</v>
      </c>
      <c r="G90">
        <v>51.049467999999997</v>
      </c>
      <c r="H90">
        <f t="shared" si="2"/>
        <v>89</v>
      </c>
    </row>
    <row r="91" spans="1:16">
      <c r="A91" s="1">
        <v>42633</v>
      </c>
      <c r="B91">
        <v>50.23</v>
      </c>
      <c r="C91">
        <v>50.669998</v>
      </c>
      <c r="D91">
        <v>50.16</v>
      </c>
      <c r="E91">
        <v>50.169998</v>
      </c>
      <c r="F91">
        <v>219600</v>
      </c>
      <c r="G91">
        <v>49.740758</v>
      </c>
      <c r="H91">
        <f t="shared" si="2"/>
        <v>90</v>
      </c>
    </row>
    <row r="92" spans="1:16">
      <c r="A92" s="1">
        <v>42632</v>
      </c>
      <c r="B92">
        <v>49.43</v>
      </c>
      <c r="C92">
        <v>50.099997999999999</v>
      </c>
      <c r="D92">
        <v>49.290000999999997</v>
      </c>
      <c r="E92">
        <v>50.060001</v>
      </c>
      <c r="F92">
        <v>240200</v>
      </c>
      <c r="G92">
        <v>49.631703000000002</v>
      </c>
      <c r="H92">
        <f t="shared" si="2"/>
        <v>91</v>
      </c>
    </row>
    <row r="93" spans="1:16">
      <c r="A93" s="1">
        <v>42629</v>
      </c>
      <c r="B93">
        <v>48.380001</v>
      </c>
      <c r="C93">
        <v>49.330002</v>
      </c>
      <c r="D93">
        <v>48.049999</v>
      </c>
      <c r="E93">
        <v>49.189999</v>
      </c>
      <c r="F93">
        <v>589600</v>
      </c>
      <c r="G93">
        <v>48.769143</v>
      </c>
      <c r="H93">
        <f t="shared" si="2"/>
        <v>92</v>
      </c>
    </row>
    <row r="94" spans="1:16">
      <c r="A94" s="1">
        <v>42628</v>
      </c>
      <c r="B94">
        <v>48.200001</v>
      </c>
      <c r="C94">
        <v>48.599997999999999</v>
      </c>
      <c r="D94">
        <v>47.900002000000001</v>
      </c>
      <c r="E94">
        <v>48.459999000000003</v>
      </c>
      <c r="F94">
        <v>236900</v>
      </c>
      <c r="G94">
        <v>48.045389</v>
      </c>
      <c r="H94">
        <f t="shared" si="2"/>
        <v>93</v>
      </c>
    </row>
    <row r="95" spans="1:16">
      <c r="A95" s="1">
        <v>42627</v>
      </c>
      <c r="B95">
        <v>48.209999000000003</v>
      </c>
      <c r="C95">
        <v>48.459999000000003</v>
      </c>
      <c r="D95">
        <v>47.889999000000003</v>
      </c>
      <c r="E95">
        <v>48.18</v>
      </c>
      <c r="F95">
        <v>267000</v>
      </c>
      <c r="G95">
        <v>47.767786000000001</v>
      </c>
      <c r="H95">
        <f t="shared" si="2"/>
        <v>94</v>
      </c>
    </row>
    <row r="96" spans="1:16">
      <c r="A96" s="1">
        <v>42626</v>
      </c>
      <c r="B96">
        <v>48.560001</v>
      </c>
      <c r="C96">
        <v>48.599997999999999</v>
      </c>
      <c r="D96">
        <v>47.869999</v>
      </c>
      <c r="E96">
        <v>47.919998</v>
      </c>
      <c r="F96">
        <v>220000</v>
      </c>
      <c r="G96">
        <v>47.510008999999997</v>
      </c>
      <c r="H96">
        <f t="shared" si="2"/>
        <v>95</v>
      </c>
    </row>
    <row r="97" spans="1:8">
      <c r="A97" s="1">
        <v>42625</v>
      </c>
      <c r="B97">
        <v>48.139999000000003</v>
      </c>
      <c r="C97">
        <v>48.900002000000001</v>
      </c>
      <c r="D97">
        <v>47.91</v>
      </c>
      <c r="E97">
        <v>48.810001</v>
      </c>
      <c r="F97">
        <v>324300</v>
      </c>
      <c r="G97">
        <v>48.392397000000003</v>
      </c>
      <c r="H97">
        <f t="shared" si="2"/>
        <v>96</v>
      </c>
    </row>
    <row r="98" spans="1:8">
      <c r="A98" s="1">
        <v>42622</v>
      </c>
      <c r="B98">
        <v>50.049999</v>
      </c>
      <c r="C98">
        <v>50.259998000000003</v>
      </c>
      <c r="D98">
        <v>48.290000999999997</v>
      </c>
      <c r="E98">
        <v>48.299999</v>
      </c>
      <c r="F98">
        <v>268600</v>
      </c>
      <c r="G98">
        <v>47.886758</v>
      </c>
      <c r="H98">
        <f t="shared" si="2"/>
        <v>97</v>
      </c>
    </row>
    <row r="99" spans="1:8">
      <c r="A99" s="1">
        <v>42621</v>
      </c>
      <c r="B99">
        <v>49.75</v>
      </c>
      <c r="C99">
        <v>50.529998999999997</v>
      </c>
      <c r="D99">
        <v>49.75</v>
      </c>
      <c r="E99">
        <v>50.419998</v>
      </c>
      <c r="F99">
        <v>236700</v>
      </c>
      <c r="G99">
        <v>49.988619</v>
      </c>
      <c r="H99">
        <f t="shared" si="2"/>
        <v>98</v>
      </c>
    </row>
    <row r="100" spans="1:8">
      <c r="A100" s="1">
        <v>42620</v>
      </c>
      <c r="B100">
        <v>49.77</v>
      </c>
      <c r="C100">
        <v>50.400002000000001</v>
      </c>
      <c r="D100">
        <v>49.52</v>
      </c>
      <c r="E100">
        <v>49.98</v>
      </c>
      <c r="F100">
        <v>239500</v>
      </c>
      <c r="G100">
        <v>49.552385000000001</v>
      </c>
      <c r="H100">
        <f t="shared" si="2"/>
        <v>99</v>
      </c>
    </row>
    <row r="101" spans="1:8">
      <c r="A101" s="1">
        <v>42619</v>
      </c>
      <c r="B101">
        <v>49.610000999999997</v>
      </c>
      <c r="C101">
        <v>49.98</v>
      </c>
      <c r="D101">
        <v>49.389999000000003</v>
      </c>
      <c r="E101">
        <v>49.790000999999997</v>
      </c>
      <c r="F101">
        <v>194600</v>
      </c>
      <c r="G101">
        <v>49.364012000000002</v>
      </c>
      <c r="H101">
        <f t="shared" si="2"/>
        <v>100</v>
      </c>
    </row>
    <row r="102" spans="1:8">
      <c r="A102" s="1">
        <v>42615</v>
      </c>
      <c r="B102">
        <v>48.77</v>
      </c>
      <c r="C102">
        <v>49.459999000000003</v>
      </c>
      <c r="D102">
        <v>48.759998000000003</v>
      </c>
      <c r="E102">
        <v>49.43</v>
      </c>
      <c r="F102">
        <v>343100</v>
      </c>
      <c r="G102">
        <v>49.007092</v>
      </c>
      <c r="H102">
        <f t="shared" si="2"/>
        <v>101</v>
      </c>
    </row>
    <row r="103" spans="1:8">
      <c r="A103" s="1">
        <v>42614</v>
      </c>
      <c r="B103">
        <v>48.889999000000003</v>
      </c>
      <c r="C103">
        <v>49.049999</v>
      </c>
      <c r="D103">
        <v>48.549999</v>
      </c>
      <c r="E103">
        <v>48.619999</v>
      </c>
      <c r="F103">
        <v>325100</v>
      </c>
      <c r="G103">
        <v>48.20402</v>
      </c>
      <c r="H103">
        <f t="shared" si="2"/>
        <v>102</v>
      </c>
    </row>
    <row r="104" spans="1:8">
      <c r="A104" s="1">
        <v>42613</v>
      </c>
      <c r="B104">
        <v>48.950001</v>
      </c>
      <c r="C104">
        <v>49.02</v>
      </c>
      <c r="D104">
        <v>48.560001</v>
      </c>
      <c r="E104">
        <v>48.91</v>
      </c>
      <c r="F104">
        <v>320400</v>
      </c>
      <c r="G104">
        <v>48.491540000000001</v>
      </c>
      <c r="H104">
        <f t="shared" si="2"/>
        <v>103</v>
      </c>
    </row>
    <row r="105" spans="1:8">
      <c r="A105" s="1">
        <v>42612</v>
      </c>
      <c r="B105">
        <v>49.459999000000003</v>
      </c>
      <c r="C105">
        <v>49.810001</v>
      </c>
      <c r="D105">
        <v>48.810001</v>
      </c>
      <c r="E105">
        <v>48.900002000000001</v>
      </c>
      <c r="F105">
        <v>238300</v>
      </c>
      <c r="G105">
        <v>48.481627000000003</v>
      </c>
      <c r="H105">
        <f t="shared" si="2"/>
        <v>104</v>
      </c>
    </row>
    <row r="106" spans="1:8">
      <c r="A106" s="1">
        <v>42611</v>
      </c>
      <c r="B106">
        <v>48.939999</v>
      </c>
      <c r="C106">
        <v>49.529998999999997</v>
      </c>
      <c r="D106">
        <v>48.939999</v>
      </c>
      <c r="E106">
        <v>49.43</v>
      </c>
      <c r="F106">
        <v>359200</v>
      </c>
      <c r="G106">
        <v>49.007092</v>
      </c>
      <c r="H106">
        <f t="shared" si="2"/>
        <v>105</v>
      </c>
    </row>
    <row r="107" spans="1:8">
      <c r="A107" s="1">
        <v>42608</v>
      </c>
      <c r="B107">
        <v>50.130001</v>
      </c>
      <c r="C107">
        <v>50.41</v>
      </c>
      <c r="D107">
        <v>48.77</v>
      </c>
      <c r="E107">
        <v>48.799999</v>
      </c>
      <c r="F107">
        <v>295600</v>
      </c>
      <c r="G107">
        <v>48.382480999999999</v>
      </c>
      <c r="H107">
        <f t="shared" si="2"/>
        <v>106</v>
      </c>
    </row>
    <row r="108" spans="1:8">
      <c r="A108" s="1">
        <v>42607</v>
      </c>
      <c r="B108">
        <v>49.990001999999997</v>
      </c>
      <c r="C108">
        <v>50.299999</v>
      </c>
      <c r="D108">
        <v>49.990001999999997</v>
      </c>
      <c r="E108">
        <v>50.119999</v>
      </c>
      <c r="F108">
        <v>262700</v>
      </c>
      <c r="G108">
        <v>49.691186999999999</v>
      </c>
      <c r="H108">
        <f t="shared" si="2"/>
        <v>107</v>
      </c>
    </row>
    <row r="109" spans="1:8">
      <c r="A109" s="1">
        <v>42606</v>
      </c>
      <c r="B109">
        <v>50.290000999999997</v>
      </c>
      <c r="C109">
        <v>50.450001</v>
      </c>
      <c r="D109">
        <v>49.799999</v>
      </c>
      <c r="E109">
        <v>50.09</v>
      </c>
      <c r="F109">
        <v>135800</v>
      </c>
      <c r="G109">
        <v>49.661445000000001</v>
      </c>
      <c r="H109">
        <f t="shared" si="2"/>
        <v>108</v>
      </c>
    </row>
    <row r="110" spans="1:8">
      <c r="A110" s="1">
        <v>42605</v>
      </c>
      <c r="B110">
        <v>50.349997999999999</v>
      </c>
      <c r="C110">
        <v>50.73</v>
      </c>
      <c r="D110">
        <v>50.279998999999997</v>
      </c>
      <c r="E110">
        <v>50.330002</v>
      </c>
      <c r="F110">
        <v>211100</v>
      </c>
      <c r="G110">
        <v>49.899393000000003</v>
      </c>
      <c r="H110">
        <f t="shared" si="2"/>
        <v>109</v>
      </c>
    </row>
    <row r="111" spans="1:8">
      <c r="A111" s="1">
        <v>42604</v>
      </c>
      <c r="B111">
        <v>50.169998</v>
      </c>
      <c r="C111">
        <v>50.52</v>
      </c>
      <c r="D111">
        <v>50.099997999999999</v>
      </c>
      <c r="E111">
        <v>50.380001</v>
      </c>
      <c r="F111">
        <v>214900</v>
      </c>
      <c r="G111">
        <v>49.948963999999997</v>
      </c>
      <c r="H111">
        <f t="shared" si="2"/>
        <v>110</v>
      </c>
    </row>
    <row r="112" spans="1:8">
      <c r="A112" s="1">
        <v>42601</v>
      </c>
      <c r="B112">
        <v>50.299999</v>
      </c>
      <c r="C112">
        <v>50.369999</v>
      </c>
      <c r="D112">
        <v>49.84</v>
      </c>
      <c r="E112">
        <v>50.09</v>
      </c>
      <c r="F112">
        <v>212900</v>
      </c>
      <c r="G112">
        <v>49.661445000000001</v>
      </c>
      <c r="H112">
        <f t="shared" si="2"/>
        <v>111</v>
      </c>
    </row>
    <row r="113" spans="1:8">
      <c r="A113" s="1">
        <v>42600</v>
      </c>
      <c r="B113">
        <v>49.830002</v>
      </c>
      <c r="C113">
        <v>50.599997999999999</v>
      </c>
      <c r="D113">
        <v>49.830002</v>
      </c>
      <c r="E113">
        <v>50.59</v>
      </c>
      <c r="F113">
        <v>351400</v>
      </c>
      <c r="G113">
        <v>50.157167000000001</v>
      </c>
      <c r="H113">
        <f t="shared" si="2"/>
        <v>112</v>
      </c>
    </row>
    <row r="114" spans="1:8">
      <c r="A114" s="1">
        <v>42599</v>
      </c>
      <c r="B114">
        <v>49.189999</v>
      </c>
      <c r="C114">
        <v>49.919998</v>
      </c>
      <c r="D114">
        <v>48.959999000000003</v>
      </c>
      <c r="E114">
        <v>49.790000999999997</v>
      </c>
      <c r="F114">
        <v>374200</v>
      </c>
      <c r="G114">
        <v>49.364012000000002</v>
      </c>
      <c r="H114">
        <f t="shared" si="2"/>
        <v>113</v>
      </c>
    </row>
    <row r="115" spans="1:8">
      <c r="A115" s="1">
        <v>42598</v>
      </c>
      <c r="B115">
        <v>49.939999</v>
      </c>
      <c r="C115">
        <v>50</v>
      </c>
      <c r="D115">
        <v>49.290000999999997</v>
      </c>
      <c r="E115">
        <v>49.389999000000003</v>
      </c>
      <c r="F115">
        <v>392500</v>
      </c>
      <c r="G115">
        <v>48.967433</v>
      </c>
      <c r="H115">
        <f t="shared" si="2"/>
        <v>114</v>
      </c>
    </row>
    <row r="116" spans="1:8">
      <c r="A116" s="1">
        <v>42597</v>
      </c>
      <c r="B116">
        <v>50.490001999999997</v>
      </c>
      <c r="C116">
        <v>50.73</v>
      </c>
      <c r="D116">
        <v>50.029998999999997</v>
      </c>
      <c r="E116">
        <v>50.040000999999997</v>
      </c>
      <c r="F116">
        <v>262200</v>
      </c>
      <c r="G116">
        <v>49.611873000000003</v>
      </c>
      <c r="H116">
        <f t="shared" si="2"/>
        <v>115</v>
      </c>
    </row>
    <row r="117" spans="1:8">
      <c r="A117" s="1">
        <v>42594</v>
      </c>
      <c r="B117">
        <v>50.360000999999997</v>
      </c>
      <c r="C117">
        <v>51.02</v>
      </c>
      <c r="D117">
        <v>50.360000999999997</v>
      </c>
      <c r="E117">
        <v>50.560001</v>
      </c>
      <c r="F117">
        <v>207500</v>
      </c>
      <c r="G117">
        <v>50.127425000000002</v>
      </c>
      <c r="H117">
        <f t="shared" si="2"/>
        <v>116</v>
      </c>
    </row>
    <row r="118" spans="1:8">
      <c r="A118" s="1">
        <v>42593</v>
      </c>
      <c r="B118">
        <v>50.599997999999999</v>
      </c>
      <c r="C118">
        <v>50.700001</v>
      </c>
      <c r="D118">
        <v>50.43</v>
      </c>
      <c r="E118">
        <v>50.619999</v>
      </c>
      <c r="F118">
        <v>352000</v>
      </c>
      <c r="G118">
        <v>50.186909</v>
      </c>
      <c r="H118">
        <f t="shared" si="2"/>
        <v>117</v>
      </c>
    </row>
    <row r="119" spans="1:8">
      <c r="A119" s="1">
        <v>42592</v>
      </c>
      <c r="B119">
        <v>50.889999000000003</v>
      </c>
      <c r="C119">
        <v>50.990001999999997</v>
      </c>
      <c r="D119">
        <v>50.599997999999999</v>
      </c>
      <c r="E119">
        <v>50.990001999999997</v>
      </c>
      <c r="F119">
        <v>346300</v>
      </c>
      <c r="G119">
        <v>50.157167999999999</v>
      </c>
      <c r="H119">
        <f t="shared" si="2"/>
        <v>118</v>
      </c>
    </row>
    <row r="120" spans="1:8">
      <c r="A120" s="1">
        <v>42591</v>
      </c>
      <c r="B120">
        <v>50.779998999999997</v>
      </c>
      <c r="C120">
        <v>50.959999000000003</v>
      </c>
      <c r="D120">
        <v>50.580002</v>
      </c>
      <c r="E120">
        <v>50.799999</v>
      </c>
      <c r="F120">
        <v>232300</v>
      </c>
      <c r="G120">
        <v>49.970269000000002</v>
      </c>
      <c r="H120">
        <f t="shared" si="2"/>
        <v>119</v>
      </c>
    </row>
    <row r="121" spans="1:8">
      <c r="A121" s="1">
        <v>42590</v>
      </c>
      <c r="B121">
        <v>50.919998</v>
      </c>
      <c r="C121">
        <v>51.330002</v>
      </c>
      <c r="D121">
        <v>50.5</v>
      </c>
      <c r="E121">
        <v>50.740001999999997</v>
      </c>
      <c r="F121">
        <v>274400</v>
      </c>
      <c r="G121">
        <v>49.911251</v>
      </c>
      <c r="H121">
        <f t="shared" si="2"/>
        <v>120</v>
      </c>
    </row>
    <row r="122" spans="1:8">
      <c r="A122" s="1">
        <v>42587</v>
      </c>
      <c r="B122">
        <v>51.669998</v>
      </c>
      <c r="C122">
        <v>51.669998</v>
      </c>
      <c r="D122">
        <v>50.849997999999999</v>
      </c>
      <c r="E122">
        <v>50.93</v>
      </c>
      <c r="F122">
        <v>275400</v>
      </c>
      <c r="G122">
        <v>50.098146</v>
      </c>
      <c r="H122">
        <f t="shared" si="2"/>
        <v>121</v>
      </c>
    </row>
    <row r="123" spans="1:8">
      <c r="A123" s="1">
        <v>42586</v>
      </c>
      <c r="B123">
        <v>50.849997999999999</v>
      </c>
      <c r="C123">
        <v>52.470001000000003</v>
      </c>
      <c r="D123">
        <v>50.790000999999997</v>
      </c>
      <c r="E123">
        <v>51.75</v>
      </c>
      <c r="F123">
        <v>327400</v>
      </c>
      <c r="G123">
        <v>50.904752999999999</v>
      </c>
      <c r="H123">
        <f t="shared" si="2"/>
        <v>122</v>
      </c>
    </row>
    <row r="124" spans="1:8">
      <c r="A124" s="1">
        <v>42585</v>
      </c>
      <c r="B124">
        <v>51.799999</v>
      </c>
      <c r="C124">
        <v>51.900002000000001</v>
      </c>
      <c r="D124">
        <v>51.080002</v>
      </c>
      <c r="E124">
        <v>51.139999000000003</v>
      </c>
      <c r="F124">
        <v>511900</v>
      </c>
      <c r="G124">
        <v>50.304715000000002</v>
      </c>
      <c r="H124">
        <f t="shared" si="2"/>
        <v>123</v>
      </c>
    </row>
    <row r="125" spans="1:8">
      <c r="A125" s="1">
        <v>42584</v>
      </c>
      <c r="B125">
        <v>51.759998000000003</v>
      </c>
      <c r="C125">
        <v>51.970001000000003</v>
      </c>
      <c r="D125">
        <v>51.52</v>
      </c>
      <c r="E125">
        <v>51.900002000000001</v>
      </c>
      <c r="F125">
        <v>486300</v>
      </c>
      <c r="G125">
        <v>51.052303999999999</v>
      </c>
      <c r="H125">
        <f t="shared" si="2"/>
        <v>124</v>
      </c>
    </row>
    <row r="126" spans="1:8">
      <c r="A126" s="1">
        <v>42583</v>
      </c>
      <c r="B126">
        <v>51.619999</v>
      </c>
      <c r="C126">
        <v>52.060001</v>
      </c>
      <c r="D126">
        <v>51.470001000000003</v>
      </c>
      <c r="E126">
        <v>51.880001</v>
      </c>
      <c r="F126">
        <v>514200</v>
      </c>
      <c r="G126">
        <v>51.032629999999997</v>
      </c>
      <c r="H126">
        <f t="shared" si="2"/>
        <v>125</v>
      </c>
    </row>
    <row r="127" spans="1:8">
      <c r="A127" s="1">
        <v>42580</v>
      </c>
      <c r="B127">
        <v>51.529998999999997</v>
      </c>
      <c r="C127">
        <v>52.119999</v>
      </c>
      <c r="D127">
        <v>51.48</v>
      </c>
      <c r="E127">
        <v>51.73</v>
      </c>
      <c r="F127">
        <v>1537600</v>
      </c>
      <c r="G127">
        <v>50.885078999999998</v>
      </c>
      <c r="H127">
        <f t="shared" si="2"/>
        <v>126</v>
      </c>
    </row>
    <row r="128" spans="1:8">
      <c r="A128" s="1">
        <v>42579</v>
      </c>
      <c r="B128">
        <v>51.049999</v>
      </c>
      <c r="C128">
        <v>51.650002000000001</v>
      </c>
      <c r="D128">
        <v>51.02</v>
      </c>
      <c r="E128">
        <v>51.5</v>
      </c>
      <c r="F128">
        <v>576500</v>
      </c>
      <c r="G128">
        <v>50.658836000000001</v>
      </c>
      <c r="H128">
        <f t="shared" si="2"/>
        <v>127</v>
      </c>
    </row>
    <row r="129" spans="1:8">
      <c r="A129" s="1">
        <v>42578</v>
      </c>
      <c r="B129">
        <v>51.439999</v>
      </c>
      <c r="C129">
        <v>51.470001000000003</v>
      </c>
      <c r="D129">
        <v>50.450001</v>
      </c>
      <c r="E129">
        <v>50.950001</v>
      </c>
      <c r="F129">
        <v>326700</v>
      </c>
      <c r="G129">
        <v>50.117820000000002</v>
      </c>
      <c r="H129">
        <f t="shared" si="2"/>
        <v>128</v>
      </c>
    </row>
    <row r="130" spans="1:8">
      <c r="A130" s="1">
        <v>42577</v>
      </c>
      <c r="B130">
        <v>51.630001</v>
      </c>
      <c r="C130">
        <v>51.84</v>
      </c>
      <c r="D130">
        <v>51.18</v>
      </c>
      <c r="E130">
        <v>51.48</v>
      </c>
      <c r="F130">
        <v>318900</v>
      </c>
      <c r="G130">
        <v>50.639161999999999</v>
      </c>
      <c r="H130">
        <f t="shared" si="2"/>
        <v>129</v>
      </c>
    </row>
    <row r="131" spans="1:8">
      <c r="A131" s="1">
        <v>42576</v>
      </c>
      <c r="B131">
        <v>51.849997999999999</v>
      </c>
      <c r="C131">
        <v>51.869999</v>
      </c>
      <c r="D131">
        <v>51.310001</v>
      </c>
      <c r="E131">
        <v>51.639999000000003</v>
      </c>
      <c r="F131">
        <v>318000</v>
      </c>
      <c r="G131">
        <v>50.796548999999999</v>
      </c>
      <c r="H131">
        <f t="shared" si="2"/>
        <v>130</v>
      </c>
    </row>
    <row r="132" spans="1:8">
      <c r="A132" s="1">
        <v>42573</v>
      </c>
      <c r="B132">
        <v>51.59</v>
      </c>
      <c r="C132">
        <v>51.950001</v>
      </c>
      <c r="D132">
        <v>51.439999</v>
      </c>
      <c r="E132">
        <v>51.889999000000003</v>
      </c>
      <c r="F132">
        <v>466200</v>
      </c>
      <c r="G132">
        <v>51.042465</v>
      </c>
      <c r="H132">
        <f t="shared" ref="H132:H191" si="3">H131+1</f>
        <v>131</v>
      </c>
    </row>
    <row r="133" spans="1:8">
      <c r="A133" s="1">
        <v>42572</v>
      </c>
      <c r="B133">
        <v>51.299999</v>
      </c>
      <c r="C133">
        <v>51.689999</v>
      </c>
      <c r="D133">
        <v>51.029998999999997</v>
      </c>
      <c r="E133">
        <v>51.689999</v>
      </c>
      <c r="F133">
        <v>266600</v>
      </c>
      <c r="G133">
        <v>50.845731000000001</v>
      </c>
      <c r="H133">
        <f t="shared" si="3"/>
        <v>132</v>
      </c>
    </row>
    <row r="134" spans="1:8">
      <c r="A134" s="1">
        <v>42571</v>
      </c>
      <c r="B134">
        <v>51.509998000000003</v>
      </c>
      <c r="C134">
        <v>51.560001</v>
      </c>
      <c r="D134">
        <v>51.369999</v>
      </c>
      <c r="E134">
        <v>51.43</v>
      </c>
      <c r="F134">
        <v>231000</v>
      </c>
      <c r="G134">
        <v>50.589979999999997</v>
      </c>
      <c r="H134">
        <f t="shared" si="3"/>
        <v>133</v>
      </c>
    </row>
    <row r="135" spans="1:8">
      <c r="A135" s="1">
        <v>42570</v>
      </c>
      <c r="B135">
        <v>51.779998999999997</v>
      </c>
      <c r="C135">
        <v>51.82</v>
      </c>
      <c r="D135">
        <v>51.5</v>
      </c>
      <c r="E135">
        <v>51.59</v>
      </c>
      <c r="F135">
        <v>286900</v>
      </c>
      <c r="G135">
        <v>50.747366</v>
      </c>
      <c r="H135">
        <f t="shared" si="3"/>
        <v>134</v>
      </c>
    </row>
    <row r="136" spans="1:8">
      <c r="A136" s="1">
        <v>42569</v>
      </c>
      <c r="B136">
        <v>51.91</v>
      </c>
      <c r="C136">
        <v>51.98</v>
      </c>
      <c r="D136">
        <v>51.68</v>
      </c>
      <c r="E136">
        <v>51.84</v>
      </c>
      <c r="F136">
        <v>217200</v>
      </c>
      <c r="G136">
        <v>50.993282999999998</v>
      </c>
      <c r="H136">
        <f t="shared" si="3"/>
        <v>135</v>
      </c>
    </row>
    <row r="137" spans="1:8">
      <c r="A137" s="1">
        <v>42566</v>
      </c>
      <c r="B137">
        <v>51.48</v>
      </c>
      <c r="C137">
        <v>52.02</v>
      </c>
      <c r="D137">
        <v>51.400002000000001</v>
      </c>
      <c r="E137">
        <v>51.779998999999997</v>
      </c>
      <c r="F137">
        <v>210900</v>
      </c>
      <c r="G137">
        <v>50.934260999999999</v>
      </c>
      <c r="H137">
        <f t="shared" si="3"/>
        <v>136</v>
      </c>
    </row>
    <row r="138" spans="1:8">
      <c r="A138" s="1">
        <v>42565</v>
      </c>
      <c r="B138">
        <v>51.66</v>
      </c>
      <c r="C138">
        <v>51.889999000000003</v>
      </c>
      <c r="D138">
        <v>51.139999000000003</v>
      </c>
      <c r="E138">
        <v>51.470001000000003</v>
      </c>
      <c r="F138">
        <v>307500</v>
      </c>
      <c r="G138">
        <v>50.629327000000004</v>
      </c>
      <c r="H138">
        <f t="shared" si="3"/>
        <v>137</v>
      </c>
    </row>
    <row r="139" spans="1:8">
      <c r="A139" s="1">
        <v>42564</v>
      </c>
      <c r="B139">
        <v>51.830002</v>
      </c>
      <c r="C139">
        <v>52.25</v>
      </c>
      <c r="D139">
        <v>51.77</v>
      </c>
      <c r="E139">
        <v>52.09</v>
      </c>
      <c r="F139">
        <v>217100</v>
      </c>
      <c r="G139">
        <v>51.239198999999999</v>
      </c>
      <c r="H139">
        <f t="shared" si="3"/>
        <v>138</v>
      </c>
    </row>
    <row r="140" spans="1:8">
      <c r="A140" s="1">
        <v>42563</v>
      </c>
      <c r="B140">
        <v>51.939999</v>
      </c>
      <c r="C140">
        <v>52.169998</v>
      </c>
      <c r="D140">
        <v>51.580002</v>
      </c>
      <c r="E140">
        <v>51.650002000000001</v>
      </c>
      <c r="F140">
        <v>383000</v>
      </c>
      <c r="G140">
        <v>50.806387000000001</v>
      </c>
      <c r="H140">
        <f t="shared" si="3"/>
        <v>139</v>
      </c>
    </row>
    <row r="141" spans="1:8">
      <c r="A141" s="1">
        <v>42562</v>
      </c>
      <c r="B141">
        <v>51.689999</v>
      </c>
      <c r="C141">
        <v>52.220001000000003</v>
      </c>
      <c r="D141">
        <v>51.139999000000003</v>
      </c>
      <c r="E141">
        <v>52.200001</v>
      </c>
      <c r="F141">
        <v>304200</v>
      </c>
      <c r="G141">
        <v>51.347403</v>
      </c>
      <c r="H141">
        <f t="shared" si="3"/>
        <v>140</v>
      </c>
    </row>
    <row r="142" spans="1:8">
      <c r="A142" s="1">
        <v>42559</v>
      </c>
      <c r="B142">
        <v>51.689999</v>
      </c>
      <c r="C142">
        <v>51.93</v>
      </c>
      <c r="D142">
        <v>51.200001</v>
      </c>
      <c r="E142">
        <v>51.91</v>
      </c>
      <c r="F142">
        <v>545600</v>
      </c>
      <c r="G142">
        <v>51.062139000000002</v>
      </c>
      <c r="H142">
        <f t="shared" si="3"/>
        <v>141</v>
      </c>
    </row>
    <row r="143" spans="1:8">
      <c r="A143" s="1">
        <v>42558</v>
      </c>
      <c r="B143">
        <v>53</v>
      </c>
      <c r="C143">
        <v>53</v>
      </c>
      <c r="D143">
        <v>51.73</v>
      </c>
      <c r="E143">
        <v>51.830002</v>
      </c>
      <c r="F143">
        <v>504500</v>
      </c>
      <c r="G143">
        <v>50.983448000000003</v>
      </c>
      <c r="H143">
        <f t="shared" si="3"/>
        <v>142</v>
      </c>
    </row>
    <row r="144" spans="1:8">
      <c r="A144" s="1">
        <v>42557</v>
      </c>
      <c r="B144">
        <v>52.93</v>
      </c>
      <c r="C144">
        <v>53.330002</v>
      </c>
      <c r="D144">
        <v>52.549999</v>
      </c>
      <c r="E144">
        <v>53.150002000000001</v>
      </c>
      <c r="F144">
        <v>557600</v>
      </c>
      <c r="G144">
        <v>52.281888000000002</v>
      </c>
      <c r="H144">
        <f t="shared" si="3"/>
        <v>143</v>
      </c>
    </row>
    <row r="145" spans="1:8">
      <c r="A145" s="1">
        <v>42556</v>
      </c>
      <c r="B145">
        <v>52.630001</v>
      </c>
      <c r="C145">
        <v>52.93</v>
      </c>
      <c r="D145">
        <v>52.450001</v>
      </c>
      <c r="E145">
        <v>52.880001</v>
      </c>
      <c r="F145">
        <v>665800</v>
      </c>
      <c r="G145">
        <v>52.016297000000002</v>
      </c>
      <c r="H145">
        <f t="shared" si="3"/>
        <v>144</v>
      </c>
    </row>
    <row r="146" spans="1:8">
      <c r="A146" s="1">
        <v>42552</v>
      </c>
      <c r="B146">
        <v>52.759998000000003</v>
      </c>
      <c r="C146">
        <v>52.98</v>
      </c>
      <c r="D146">
        <v>51.900002000000001</v>
      </c>
      <c r="E146">
        <v>52.419998</v>
      </c>
      <c r="F146">
        <v>663900</v>
      </c>
      <c r="G146">
        <v>51.563808000000002</v>
      </c>
      <c r="H146">
        <f t="shared" si="3"/>
        <v>145</v>
      </c>
    </row>
    <row r="147" spans="1:8">
      <c r="A147" s="1">
        <v>42551</v>
      </c>
      <c r="B147">
        <v>51.599997999999999</v>
      </c>
      <c r="C147">
        <v>52.68</v>
      </c>
      <c r="D147">
        <v>51.25</v>
      </c>
      <c r="E147">
        <v>52.669998</v>
      </c>
      <c r="F147">
        <v>1049600</v>
      </c>
      <c r="G147">
        <v>51.809724000000003</v>
      </c>
      <c r="H147">
        <f t="shared" si="3"/>
        <v>146</v>
      </c>
    </row>
    <row r="148" spans="1:8">
      <c r="A148" s="1">
        <v>42550</v>
      </c>
      <c r="B148">
        <v>52.200001</v>
      </c>
      <c r="C148">
        <v>52.400002000000001</v>
      </c>
      <c r="D148">
        <v>51.48</v>
      </c>
      <c r="E148">
        <v>51.52</v>
      </c>
      <c r="F148">
        <v>686600</v>
      </c>
      <c r="G148">
        <v>50.678510000000003</v>
      </c>
      <c r="H148">
        <f t="shared" si="3"/>
        <v>147</v>
      </c>
    </row>
    <row r="149" spans="1:8">
      <c r="A149" s="1">
        <v>42549</v>
      </c>
      <c r="B149">
        <v>52.169998</v>
      </c>
      <c r="C149">
        <v>52.48</v>
      </c>
      <c r="D149">
        <v>51.040000999999997</v>
      </c>
      <c r="E149">
        <v>51.900002000000001</v>
      </c>
      <c r="F149">
        <v>840300</v>
      </c>
      <c r="G149">
        <v>51.052303999999999</v>
      </c>
      <c r="H149">
        <f t="shared" si="3"/>
        <v>148</v>
      </c>
    </row>
    <row r="150" spans="1:8">
      <c r="A150" s="1">
        <v>42548</v>
      </c>
      <c r="B150">
        <v>51.599997999999999</v>
      </c>
      <c r="C150">
        <v>52.360000999999997</v>
      </c>
      <c r="D150">
        <v>51.220001000000003</v>
      </c>
      <c r="E150">
        <v>52.189999</v>
      </c>
      <c r="F150">
        <v>443300</v>
      </c>
      <c r="G150">
        <v>51.337564999999998</v>
      </c>
      <c r="H150">
        <f t="shared" si="3"/>
        <v>149</v>
      </c>
    </row>
    <row r="151" spans="1:8">
      <c r="A151" s="1">
        <v>42545</v>
      </c>
      <c r="B151">
        <v>51.75</v>
      </c>
      <c r="C151">
        <v>52.34</v>
      </c>
      <c r="D151">
        <v>51.34</v>
      </c>
      <c r="E151">
        <v>51.73</v>
      </c>
      <c r="F151">
        <v>379400</v>
      </c>
      <c r="G151">
        <v>50.885078999999998</v>
      </c>
      <c r="H151">
        <f t="shared" si="3"/>
        <v>150</v>
      </c>
    </row>
    <row r="152" spans="1:8">
      <c r="A152" s="1">
        <v>42544</v>
      </c>
      <c r="B152">
        <v>51.34</v>
      </c>
      <c r="C152">
        <v>51.82</v>
      </c>
      <c r="D152">
        <v>51.279998999999997</v>
      </c>
      <c r="E152">
        <v>51.82</v>
      </c>
      <c r="F152">
        <v>228300</v>
      </c>
      <c r="G152">
        <v>50.973609000000003</v>
      </c>
      <c r="H152">
        <f t="shared" si="3"/>
        <v>151</v>
      </c>
    </row>
    <row r="153" spans="1:8">
      <c r="A153" s="1">
        <v>42543</v>
      </c>
      <c r="B153">
        <v>51.639999000000003</v>
      </c>
      <c r="C153">
        <v>51.639999000000003</v>
      </c>
      <c r="D153">
        <v>51.25</v>
      </c>
      <c r="E153">
        <v>51.25</v>
      </c>
      <c r="F153">
        <v>225000</v>
      </c>
      <c r="G153">
        <v>50.412919000000002</v>
      </c>
      <c r="H153">
        <f t="shared" si="3"/>
        <v>152</v>
      </c>
    </row>
    <row r="154" spans="1:8">
      <c r="A154" s="1">
        <v>42542</v>
      </c>
      <c r="B154">
        <v>51.299999</v>
      </c>
      <c r="C154">
        <v>51.84</v>
      </c>
      <c r="D154">
        <v>50.75</v>
      </c>
      <c r="E154">
        <v>51.48</v>
      </c>
      <c r="F154">
        <v>221300</v>
      </c>
      <c r="G154">
        <v>50.639161999999999</v>
      </c>
      <c r="H154">
        <f t="shared" si="3"/>
        <v>153</v>
      </c>
    </row>
    <row r="155" spans="1:8">
      <c r="A155" s="1">
        <v>42541</v>
      </c>
      <c r="B155">
        <v>51.369999</v>
      </c>
      <c r="C155">
        <v>51.689999</v>
      </c>
      <c r="D155">
        <v>51.07</v>
      </c>
      <c r="E155">
        <v>51.299999</v>
      </c>
      <c r="F155">
        <v>148600</v>
      </c>
      <c r="G155">
        <v>50.462102000000002</v>
      </c>
      <c r="H155">
        <f t="shared" si="3"/>
        <v>154</v>
      </c>
    </row>
    <row r="156" spans="1:8">
      <c r="A156" s="1">
        <v>42538</v>
      </c>
      <c r="B156">
        <v>51.049999</v>
      </c>
      <c r="C156">
        <v>51.419998</v>
      </c>
      <c r="D156">
        <v>50.619999</v>
      </c>
      <c r="E156">
        <v>51.349997999999999</v>
      </c>
      <c r="F156">
        <v>657900</v>
      </c>
      <c r="G156">
        <v>50.511284000000003</v>
      </c>
      <c r="H156">
        <f t="shared" si="3"/>
        <v>155</v>
      </c>
    </row>
    <row r="157" spans="1:8">
      <c r="A157" s="1">
        <v>42537</v>
      </c>
      <c r="B157">
        <v>50.93</v>
      </c>
      <c r="C157">
        <v>51.450001</v>
      </c>
      <c r="D157">
        <v>50.919998</v>
      </c>
      <c r="E157">
        <v>51.25</v>
      </c>
      <c r="F157">
        <v>199700</v>
      </c>
      <c r="G157">
        <v>50.412919000000002</v>
      </c>
      <c r="H157">
        <f t="shared" si="3"/>
        <v>156</v>
      </c>
    </row>
    <row r="158" spans="1:8">
      <c r="A158" s="1">
        <v>42536</v>
      </c>
      <c r="B158">
        <v>51.5</v>
      </c>
      <c r="C158">
        <v>51.599997999999999</v>
      </c>
      <c r="D158">
        <v>50.860000999999997</v>
      </c>
      <c r="E158">
        <v>51.060001</v>
      </c>
      <c r="F158">
        <v>323100</v>
      </c>
      <c r="G158">
        <v>50.226024000000002</v>
      </c>
      <c r="H158">
        <f t="shared" si="3"/>
        <v>157</v>
      </c>
    </row>
    <row r="159" spans="1:8">
      <c r="A159" s="1">
        <v>42535</v>
      </c>
      <c r="B159">
        <v>51.41</v>
      </c>
      <c r="C159">
        <v>51.650002000000001</v>
      </c>
      <c r="D159">
        <v>51.060001</v>
      </c>
      <c r="E159">
        <v>51.540000999999997</v>
      </c>
      <c r="F159">
        <v>345100</v>
      </c>
      <c r="G159">
        <v>50.698183999999998</v>
      </c>
      <c r="H159">
        <f t="shared" si="3"/>
        <v>158</v>
      </c>
    </row>
    <row r="160" spans="1:8">
      <c r="A160" s="1">
        <v>42534</v>
      </c>
      <c r="B160">
        <v>51.5</v>
      </c>
      <c r="C160">
        <v>51.790000999999997</v>
      </c>
      <c r="D160">
        <v>51.360000999999997</v>
      </c>
      <c r="E160">
        <v>51.400002000000001</v>
      </c>
      <c r="F160">
        <v>138100</v>
      </c>
      <c r="G160">
        <v>50.560471</v>
      </c>
      <c r="H160">
        <f t="shared" si="3"/>
        <v>159</v>
      </c>
    </row>
    <row r="161" spans="1:8">
      <c r="A161" s="1">
        <v>42531</v>
      </c>
      <c r="B161">
        <v>51.369999</v>
      </c>
      <c r="C161">
        <v>51.959999000000003</v>
      </c>
      <c r="D161">
        <v>51.34</v>
      </c>
      <c r="E161">
        <v>51.540000999999997</v>
      </c>
      <c r="F161">
        <v>204300</v>
      </c>
      <c r="G161">
        <v>50.698183999999998</v>
      </c>
      <c r="H161">
        <f t="shared" si="3"/>
        <v>160</v>
      </c>
    </row>
    <row r="162" spans="1:8">
      <c r="A162" s="1">
        <v>42530</v>
      </c>
      <c r="B162">
        <v>51.119999</v>
      </c>
      <c r="C162">
        <v>51.73</v>
      </c>
      <c r="D162">
        <v>51.119999</v>
      </c>
      <c r="E162">
        <v>51.630001</v>
      </c>
      <c r="F162">
        <v>148700</v>
      </c>
      <c r="G162">
        <v>50.786714000000003</v>
      </c>
      <c r="H162">
        <f t="shared" si="3"/>
        <v>161</v>
      </c>
    </row>
    <row r="163" spans="1:8">
      <c r="A163" s="1">
        <v>42529</v>
      </c>
      <c r="B163">
        <v>50.599997999999999</v>
      </c>
      <c r="C163">
        <v>51.240001999999997</v>
      </c>
      <c r="D163">
        <v>50.599997999999999</v>
      </c>
      <c r="E163">
        <v>51.169998</v>
      </c>
      <c r="F163">
        <v>185700</v>
      </c>
      <c r="G163">
        <v>50.334223999999999</v>
      </c>
      <c r="H163">
        <f t="shared" si="3"/>
        <v>162</v>
      </c>
    </row>
    <row r="164" spans="1:8">
      <c r="A164" s="1">
        <v>42528</v>
      </c>
      <c r="B164">
        <v>50.540000999999997</v>
      </c>
      <c r="C164">
        <v>50.799999</v>
      </c>
      <c r="D164">
        <v>50.5</v>
      </c>
      <c r="E164">
        <v>50.610000999999997</v>
      </c>
      <c r="F164">
        <v>402600</v>
      </c>
      <c r="G164">
        <v>49.783372999999997</v>
      </c>
      <c r="H164">
        <f t="shared" si="3"/>
        <v>163</v>
      </c>
    </row>
    <row r="165" spans="1:8">
      <c r="A165" s="1">
        <v>42527</v>
      </c>
      <c r="B165">
        <v>50.68</v>
      </c>
      <c r="C165">
        <v>50.860000999999997</v>
      </c>
      <c r="D165">
        <v>50.200001</v>
      </c>
      <c r="E165">
        <v>50.540000999999997</v>
      </c>
      <c r="F165">
        <v>202800</v>
      </c>
      <c r="G165">
        <v>49.714517000000001</v>
      </c>
      <c r="H165">
        <f t="shared" si="3"/>
        <v>164</v>
      </c>
    </row>
    <row r="166" spans="1:8">
      <c r="A166" s="1">
        <v>42524</v>
      </c>
      <c r="B166">
        <v>49.93</v>
      </c>
      <c r="C166">
        <v>50.93</v>
      </c>
      <c r="D166">
        <v>49.860000999999997</v>
      </c>
      <c r="E166">
        <v>50.669998</v>
      </c>
      <c r="F166">
        <v>425700</v>
      </c>
      <c r="G166">
        <v>49.842390999999999</v>
      </c>
      <c r="H166">
        <f t="shared" si="3"/>
        <v>165</v>
      </c>
    </row>
    <row r="167" spans="1:8">
      <c r="A167" s="1">
        <v>42523</v>
      </c>
      <c r="B167">
        <v>49.540000999999997</v>
      </c>
      <c r="C167">
        <v>49.77</v>
      </c>
      <c r="D167">
        <v>49.259998000000003</v>
      </c>
      <c r="E167">
        <v>49.619999</v>
      </c>
      <c r="F167">
        <v>228600</v>
      </c>
      <c r="G167">
        <v>48.809541000000003</v>
      </c>
      <c r="H167">
        <f t="shared" si="3"/>
        <v>166</v>
      </c>
    </row>
    <row r="168" spans="1:8">
      <c r="A168" s="1">
        <v>42522</v>
      </c>
      <c r="B168">
        <v>49.540000999999997</v>
      </c>
      <c r="C168">
        <v>49.860000999999997</v>
      </c>
      <c r="D168">
        <v>49.5</v>
      </c>
      <c r="E168">
        <v>49.720001000000003</v>
      </c>
      <c r="F168">
        <v>194500</v>
      </c>
      <c r="G168">
        <v>48.907910000000001</v>
      </c>
      <c r="H168">
        <f t="shared" si="3"/>
        <v>167</v>
      </c>
    </row>
    <row r="169" spans="1:8">
      <c r="A169" s="1">
        <v>42521</v>
      </c>
      <c r="B169">
        <v>49.419998</v>
      </c>
      <c r="C169">
        <v>49.740001999999997</v>
      </c>
      <c r="D169">
        <v>49.02</v>
      </c>
      <c r="E169">
        <v>49.68</v>
      </c>
      <c r="F169">
        <v>296000</v>
      </c>
      <c r="G169">
        <v>48.868563000000002</v>
      </c>
      <c r="H169">
        <f t="shared" si="3"/>
        <v>168</v>
      </c>
    </row>
    <row r="170" spans="1:8">
      <c r="A170" s="1">
        <v>42517</v>
      </c>
      <c r="B170">
        <v>49.07</v>
      </c>
      <c r="C170">
        <v>49.470001000000003</v>
      </c>
      <c r="D170">
        <v>48.950001</v>
      </c>
      <c r="E170">
        <v>49.439999</v>
      </c>
      <c r="F170">
        <v>218300</v>
      </c>
      <c r="G170">
        <v>48.632480999999999</v>
      </c>
      <c r="H170">
        <f t="shared" si="3"/>
        <v>169</v>
      </c>
    </row>
    <row r="171" spans="1:8">
      <c r="A171" s="1">
        <v>42516</v>
      </c>
      <c r="B171">
        <v>48.439999</v>
      </c>
      <c r="C171">
        <v>49.119999</v>
      </c>
      <c r="D171">
        <v>48.439999</v>
      </c>
      <c r="E171">
        <v>49.009998000000003</v>
      </c>
      <c r="F171">
        <v>164800</v>
      </c>
      <c r="G171">
        <v>48.209504000000003</v>
      </c>
      <c r="H171">
        <f t="shared" si="3"/>
        <v>170</v>
      </c>
    </row>
    <row r="172" spans="1:8">
      <c r="A172" s="1">
        <v>42515</v>
      </c>
      <c r="B172">
        <v>48.540000999999997</v>
      </c>
      <c r="C172">
        <v>48.82</v>
      </c>
      <c r="D172">
        <v>48.220001000000003</v>
      </c>
      <c r="E172">
        <v>48.32</v>
      </c>
      <c r="F172">
        <v>196900</v>
      </c>
      <c r="G172">
        <v>47.530776000000003</v>
      </c>
      <c r="H172">
        <f t="shared" si="3"/>
        <v>171</v>
      </c>
    </row>
    <row r="173" spans="1:8">
      <c r="A173" s="1">
        <v>42514</v>
      </c>
      <c r="B173">
        <v>48.16</v>
      </c>
      <c r="C173">
        <v>48.669998</v>
      </c>
      <c r="D173">
        <v>48.099997999999999</v>
      </c>
      <c r="E173">
        <v>48.66</v>
      </c>
      <c r="F173">
        <v>213000</v>
      </c>
      <c r="G173">
        <v>47.865222000000003</v>
      </c>
      <c r="H173">
        <f t="shared" si="3"/>
        <v>172</v>
      </c>
    </row>
    <row r="174" spans="1:8">
      <c r="A174" s="1">
        <v>42513</v>
      </c>
      <c r="B174">
        <v>48.349997999999999</v>
      </c>
      <c r="C174">
        <v>48.52</v>
      </c>
      <c r="D174">
        <v>47.959999000000003</v>
      </c>
      <c r="E174">
        <v>48.009998000000003</v>
      </c>
      <c r="F174">
        <v>232400</v>
      </c>
      <c r="G174">
        <v>47.225836999999999</v>
      </c>
      <c r="H174">
        <f t="shared" si="3"/>
        <v>173</v>
      </c>
    </row>
    <row r="175" spans="1:8">
      <c r="A175" s="1">
        <v>42510</v>
      </c>
      <c r="B175">
        <v>48.18</v>
      </c>
      <c r="C175">
        <v>48.419998</v>
      </c>
      <c r="D175">
        <v>47.880001</v>
      </c>
      <c r="E175">
        <v>48.290000999999997</v>
      </c>
      <c r="F175">
        <v>330500</v>
      </c>
      <c r="G175">
        <v>47.501266999999999</v>
      </c>
      <c r="H175">
        <f t="shared" si="3"/>
        <v>174</v>
      </c>
    </row>
    <row r="176" spans="1:8">
      <c r="A176" s="1">
        <v>42509</v>
      </c>
      <c r="B176">
        <v>47.700001</v>
      </c>
      <c r="C176">
        <v>48.220001000000003</v>
      </c>
      <c r="D176">
        <v>46.959999000000003</v>
      </c>
      <c r="E176">
        <v>48.139999000000003</v>
      </c>
      <c r="F176">
        <v>370100</v>
      </c>
      <c r="G176">
        <v>47.353715000000001</v>
      </c>
      <c r="H176">
        <f t="shared" si="3"/>
        <v>175</v>
      </c>
    </row>
    <row r="177" spans="1:8">
      <c r="A177" s="1">
        <v>42508</v>
      </c>
      <c r="B177">
        <v>48.610000999999997</v>
      </c>
      <c r="C177">
        <v>49.209999000000003</v>
      </c>
      <c r="D177">
        <v>47.73</v>
      </c>
      <c r="E177">
        <v>47.990001999999997</v>
      </c>
      <c r="F177">
        <v>242900</v>
      </c>
      <c r="G177">
        <v>47.206167000000001</v>
      </c>
      <c r="H177">
        <f t="shared" si="3"/>
        <v>176</v>
      </c>
    </row>
    <row r="178" spans="1:8">
      <c r="A178" s="1">
        <v>42507</v>
      </c>
      <c r="B178">
        <v>50.380001</v>
      </c>
      <c r="C178">
        <v>50.509998000000003</v>
      </c>
      <c r="D178">
        <v>48.66</v>
      </c>
      <c r="E178">
        <v>48.849997999999999</v>
      </c>
      <c r="F178">
        <v>316500</v>
      </c>
      <c r="G178">
        <v>48.052118</v>
      </c>
      <c r="H178">
        <f t="shared" si="3"/>
        <v>177</v>
      </c>
    </row>
    <row r="179" spans="1:8">
      <c r="A179" s="1">
        <v>42506</v>
      </c>
      <c r="B179">
        <v>49.939999</v>
      </c>
      <c r="C179">
        <v>50.439999</v>
      </c>
      <c r="D179">
        <v>49.650002000000001</v>
      </c>
      <c r="E179">
        <v>50.41</v>
      </c>
      <c r="F179">
        <v>307800</v>
      </c>
      <c r="G179">
        <v>49.586638999999998</v>
      </c>
      <c r="H179">
        <f t="shared" si="3"/>
        <v>178</v>
      </c>
    </row>
    <row r="180" spans="1:8">
      <c r="A180" s="1">
        <v>42503</v>
      </c>
      <c r="B180">
        <v>50.18</v>
      </c>
      <c r="C180">
        <v>50.419998</v>
      </c>
      <c r="D180">
        <v>49.799999</v>
      </c>
      <c r="E180">
        <v>49.970001000000003</v>
      </c>
      <c r="F180">
        <v>200100</v>
      </c>
      <c r="G180">
        <v>49.153827</v>
      </c>
      <c r="H180">
        <f t="shared" si="3"/>
        <v>179</v>
      </c>
    </row>
    <row r="181" spans="1:8">
      <c r="A181" s="1">
        <v>42502</v>
      </c>
      <c r="B181">
        <v>49.950001</v>
      </c>
      <c r="C181">
        <v>50.470001000000003</v>
      </c>
      <c r="D181">
        <v>49.5</v>
      </c>
      <c r="E181">
        <v>50.389999000000003</v>
      </c>
      <c r="F181">
        <v>327700</v>
      </c>
      <c r="G181">
        <v>49.566965000000003</v>
      </c>
      <c r="H181">
        <f t="shared" si="3"/>
        <v>180</v>
      </c>
    </row>
    <row r="182" spans="1:8">
      <c r="A182" s="1">
        <v>42501</v>
      </c>
      <c r="B182">
        <v>49.470001000000003</v>
      </c>
      <c r="C182">
        <v>50.060001</v>
      </c>
      <c r="D182">
        <v>49.080002</v>
      </c>
      <c r="E182">
        <v>49.939999</v>
      </c>
      <c r="F182">
        <v>302100</v>
      </c>
      <c r="G182">
        <v>49.124315000000003</v>
      </c>
      <c r="H182">
        <f t="shared" si="3"/>
        <v>181</v>
      </c>
    </row>
    <row r="183" spans="1:8">
      <c r="A183" s="1">
        <v>42500</v>
      </c>
      <c r="B183">
        <v>49.400002000000001</v>
      </c>
      <c r="C183">
        <v>49.84</v>
      </c>
      <c r="D183">
        <v>49.049999</v>
      </c>
      <c r="E183">
        <v>49.790000999999997</v>
      </c>
      <c r="F183">
        <v>525200</v>
      </c>
      <c r="G183">
        <v>48.583300999999999</v>
      </c>
      <c r="H183">
        <f t="shared" si="3"/>
        <v>182</v>
      </c>
    </row>
    <row r="184" spans="1:8">
      <c r="A184" s="1">
        <v>42499</v>
      </c>
      <c r="B184">
        <v>49.950001</v>
      </c>
      <c r="C184">
        <v>50.470001000000003</v>
      </c>
      <c r="D184">
        <v>49.540000999999997</v>
      </c>
      <c r="E184">
        <v>50.400002000000001</v>
      </c>
      <c r="F184">
        <v>284900</v>
      </c>
      <c r="G184">
        <v>49.178517999999997</v>
      </c>
      <c r="H184">
        <f t="shared" si="3"/>
        <v>183</v>
      </c>
    </row>
    <row r="185" spans="1:8">
      <c r="A185" s="1">
        <v>42496</v>
      </c>
      <c r="B185">
        <v>49.880001</v>
      </c>
      <c r="C185">
        <v>49.880001</v>
      </c>
      <c r="D185">
        <v>49.259998000000003</v>
      </c>
      <c r="E185">
        <v>49.880001</v>
      </c>
      <c r="F185">
        <v>214200</v>
      </c>
      <c r="G185">
        <v>48.671120000000002</v>
      </c>
      <c r="H185">
        <f t="shared" si="3"/>
        <v>184</v>
      </c>
    </row>
    <row r="186" spans="1:8">
      <c r="A186" s="1">
        <v>42495</v>
      </c>
      <c r="B186">
        <v>50.209999000000003</v>
      </c>
      <c r="C186">
        <v>50.68</v>
      </c>
      <c r="D186">
        <v>49.610000999999997</v>
      </c>
      <c r="E186">
        <v>49.82</v>
      </c>
      <c r="F186">
        <v>253000</v>
      </c>
      <c r="G186">
        <v>48.612572999999998</v>
      </c>
      <c r="H186">
        <f t="shared" si="3"/>
        <v>185</v>
      </c>
    </row>
    <row r="187" spans="1:8">
      <c r="A187" s="1">
        <v>42494</v>
      </c>
      <c r="B187">
        <v>49.540000999999997</v>
      </c>
      <c r="C187">
        <v>50.610000999999997</v>
      </c>
      <c r="D187">
        <v>49.220001000000003</v>
      </c>
      <c r="E187">
        <v>50.310001</v>
      </c>
      <c r="F187">
        <v>227700</v>
      </c>
      <c r="G187">
        <v>49.090699000000001</v>
      </c>
      <c r="H187">
        <f t="shared" si="3"/>
        <v>186</v>
      </c>
    </row>
    <row r="188" spans="1:8">
      <c r="A188" s="1">
        <v>42493</v>
      </c>
      <c r="B188">
        <v>49.470001000000003</v>
      </c>
      <c r="C188">
        <v>49.669998</v>
      </c>
      <c r="D188">
        <v>49.09</v>
      </c>
      <c r="E188">
        <v>49.549999</v>
      </c>
      <c r="F188">
        <v>242600</v>
      </c>
      <c r="G188">
        <v>48.349116000000002</v>
      </c>
      <c r="H188">
        <f t="shared" si="3"/>
        <v>187</v>
      </c>
    </row>
    <row r="189" spans="1:8">
      <c r="A189" s="1">
        <v>42492</v>
      </c>
      <c r="B189">
        <v>48.700001</v>
      </c>
      <c r="C189">
        <v>49.639999000000003</v>
      </c>
      <c r="D189">
        <v>48.700001</v>
      </c>
      <c r="E189">
        <v>49.41</v>
      </c>
      <c r="F189">
        <v>278500</v>
      </c>
      <c r="G189">
        <v>48.212510000000002</v>
      </c>
      <c r="H189">
        <f t="shared" si="3"/>
        <v>188</v>
      </c>
    </row>
    <row r="190" spans="1:8">
      <c r="A190" s="1">
        <v>42489</v>
      </c>
      <c r="B190">
        <v>48.599997999999999</v>
      </c>
      <c r="C190">
        <v>48.880001</v>
      </c>
      <c r="D190">
        <v>48.209999000000003</v>
      </c>
      <c r="E190">
        <v>48.849997999999999</v>
      </c>
      <c r="F190">
        <v>483100</v>
      </c>
      <c r="G190">
        <v>47.666080000000001</v>
      </c>
      <c r="H190">
        <f t="shared" si="3"/>
        <v>189</v>
      </c>
    </row>
    <row r="191" spans="1:8">
      <c r="A191" s="1">
        <v>42488</v>
      </c>
      <c r="B191">
        <v>48.150002000000001</v>
      </c>
      <c r="C191">
        <v>48.799999</v>
      </c>
      <c r="D191">
        <v>47.82</v>
      </c>
      <c r="E191">
        <v>48.73</v>
      </c>
      <c r="F191">
        <v>177000</v>
      </c>
      <c r="G191">
        <v>47.548990000000003</v>
      </c>
      <c r="H191">
        <f t="shared" si="3"/>
        <v>190</v>
      </c>
    </row>
    <row r="192" spans="1:8">
      <c r="A192" s="1">
        <v>42487</v>
      </c>
      <c r="B192">
        <v>48.240001999999997</v>
      </c>
      <c r="C192">
        <v>48.68</v>
      </c>
      <c r="D192">
        <v>47.790000999999997</v>
      </c>
      <c r="E192">
        <v>48.470001000000003</v>
      </c>
      <c r="F192">
        <v>266400</v>
      </c>
      <c r="G192">
        <v>47.295293000000001</v>
      </c>
    </row>
    <row r="193" spans="1:7">
      <c r="A193" s="1">
        <v>42486</v>
      </c>
      <c r="B193">
        <v>48.290000999999997</v>
      </c>
      <c r="C193">
        <v>48.52</v>
      </c>
      <c r="D193">
        <v>48.09</v>
      </c>
      <c r="E193">
        <v>48.23</v>
      </c>
      <c r="F193">
        <v>236200</v>
      </c>
      <c r="G193">
        <v>47.061107999999997</v>
      </c>
    </row>
    <row r="194" spans="1:7">
      <c r="A194" s="1">
        <v>42485</v>
      </c>
      <c r="B194">
        <v>47.619999</v>
      </c>
      <c r="C194">
        <v>48.240001999999997</v>
      </c>
      <c r="D194">
        <v>47.360000999999997</v>
      </c>
      <c r="E194">
        <v>48.240001999999997</v>
      </c>
      <c r="F194">
        <v>232800</v>
      </c>
      <c r="G194">
        <v>47.070867</v>
      </c>
    </row>
    <row r="195" spans="1:7">
      <c r="A195" s="1">
        <v>42482</v>
      </c>
      <c r="B195">
        <v>47.540000999999997</v>
      </c>
      <c r="C195">
        <v>48.07</v>
      </c>
      <c r="D195">
        <v>47.470001000000003</v>
      </c>
      <c r="E195">
        <v>47.630001</v>
      </c>
      <c r="F195">
        <v>246500</v>
      </c>
      <c r="G195">
        <v>46.475650999999999</v>
      </c>
    </row>
    <row r="196" spans="1:7">
      <c r="A196" s="1">
        <v>42481</v>
      </c>
      <c r="B196">
        <v>48.5</v>
      </c>
      <c r="C196">
        <v>48.549999</v>
      </c>
      <c r="D196">
        <v>47.23</v>
      </c>
      <c r="E196">
        <v>47.529998999999997</v>
      </c>
      <c r="F196">
        <v>533600</v>
      </c>
      <c r="G196">
        <v>46.378072000000003</v>
      </c>
    </row>
    <row r="197" spans="1:7">
      <c r="A197" s="1">
        <v>42480</v>
      </c>
      <c r="B197">
        <v>50.41</v>
      </c>
      <c r="C197">
        <v>50.509998000000003</v>
      </c>
      <c r="D197">
        <v>48.509998000000003</v>
      </c>
      <c r="E197">
        <v>48.700001</v>
      </c>
      <c r="F197">
        <v>311600</v>
      </c>
      <c r="G197">
        <v>47.519717999999997</v>
      </c>
    </row>
    <row r="198" spans="1:7">
      <c r="A198" s="1">
        <v>42479</v>
      </c>
      <c r="B198">
        <v>50.27</v>
      </c>
      <c r="C198">
        <v>50.650002000000001</v>
      </c>
      <c r="D198">
        <v>50.119999</v>
      </c>
      <c r="E198">
        <v>50.360000999999997</v>
      </c>
      <c r="F198">
        <v>222700</v>
      </c>
      <c r="G198">
        <v>49.139485999999998</v>
      </c>
    </row>
    <row r="199" spans="1:7">
      <c r="A199" s="1">
        <v>42478</v>
      </c>
      <c r="B199">
        <v>50.189999</v>
      </c>
      <c r="C199">
        <v>50.299999</v>
      </c>
      <c r="D199">
        <v>49.799999</v>
      </c>
      <c r="E199">
        <v>50.25</v>
      </c>
      <c r="F199">
        <v>161000</v>
      </c>
      <c r="G199">
        <v>49.032152000000004</v>
      </c>
    </row>
    <row r="200" spans="1:7">
      <c r="A200" s="1">
        <v>42475</v>
      </c>
      <c r="B200">
        <v>49.470001000000003</v>
      </c>
      <c r="C200">
        <v>50.419998</v>
      </c>
      <c r="D200">
        <v>49.470001000000003</v>
      </c>
      <c r="E200">
        <v>50.209999000000003</v>
      </c>
      <c r="F200">
        <v>226000</v>
      </c>
      <c r="G200">
        <v>48.993119999999998</v>
      </c>
    </row>
    <row r="201" spans="1:7">
      <c r="A201" s="1">
        <v>42474</v>
      </c>
      <c r="B201">
        <v>49.799999</v>
      </c>
      <c r="C201">
        <v>49.84</v>
      </c>
      <c r="D201">
        <v>49.380001</v>
      </c>
      <c r="E201">
        <v>49.639999000000003</v>
      </c>
      <c r="F201">
        <v>233800</v>
      </c>
      <c r="G201">
        <v>48.436934999999998</v>
      </c>
    </row>
    <row r="202" spans="1:7">
      <c r="A202" s="1">
        <v>42473</v>
      </c>
      <c r="B202">
        <v>50.310001</v>
      </c>
      <c r="C202">
        <v>50.310001</v>
      </c>
      <c r="D202">
        <v>49.59</v>
      </c>
      <c r="E202">
        <v>49.830002</v>
      </c>
      <c r="F202">
        <v>198800</v>
      </c>
      <c r="G202">
        <v>48.622332999999998</v>
      </c>
    </row>
    <row r="203" spans="1:7">
      <c r="A203" s="1">
        <v>42472</v>
      </c>
      <c r="B203">
        <v>49.740001999999997</v>
      </c>
      <c r="C203">
        <v>50.259998000000003</v>
      </c>
      <c r="D203">
        <v>49.459999000000003</v>
      </c>
      <c r="E203">
        <v>50.119999</v>
      </c>
      <c r="F203">
        <v>170800</v>
      </c>
      <c r="G203">
        <v>48.905301000000001</v>
      </c>
    </row>
    <row r="204" spans="1:7">
      <c r="A204" s="1">
        <v>42471</v>
      </c>
      <c r="B204">
        <v>50.07</v>
      </c>
      <c r="C204">
        <v>50.369999</v>
      </c>
      <c r="D204">
        <v>49.599997999999999</v>
      </c>
      <c r="E204">
        <v>49.639999000000003</v>
      </c>
      <c r="F204">
        <v>239100</v>
      </c>
      <c r="G204">
        <v>48.436934999999998</v>
      </c>
    </row>
    <row r="205" spans="1:7">
      <c r="A205" s="1">
        <v>42468</v>
      </c>
      <c r="B205">
        <v>50.07</v>
      </c>
      <c r="C205">
        <v>50.380001</v>
      </c>
      <c r="D205">
        <v>50.009998000000003</v>
      </c>
      <c r="E205">
        <v>50.130001</v>
      </c>
      <c r="F205">
        <v>214000</v>
      </c>
      <c r="G205">
        <v>48.915061000000001</v>
      </c>
    </row>
    <row r="206" spans="1:7">
      <c r="A206" s="1">
        <v>42467</v>
      </c>
      <c r="B206">
        <v>49.529998999999997</v>
      </c>
      <c r="C206">
        <v>50.009998000000003</v>
      </c>
      <c r="D206">
        <v>49.529998999999997</v>
      </c>
      <c r="E206">
        <v>49.84</v>
      </c>
      <c r="F206">
        <v>250900</v>
      </c>
      <c r="G206">
        <v>48.632089000000001</v>
      </c>
    </row>
    <row r="207" spans="1:7">
      <c r="A207" s="1">
        <v>42466</v>
      </c>
      <c r="B207">
        <v>49.700001</v>
      </c>
      <c r="C207">
        <v>49.91</v>
      </c>
      <c r="D207">
        <v>49.380001</v>
      </c>
      <c r="E207">
        <v>49.650002000000001</v>
      </c>
      <c r="F207">
        <v>289100</v>
      </c>
      <c r="G207">
        <v>48.446694999999998</v>
      </c>
    </row>
    <row r="208" spans="1:7">
      <c r="A208" s="1">
        <v>42465</v>
      </c>
      <c r="B208">
        <v>50.619999</v>
      </c>
      <c r="C208">
        <v>50.630001</v>
      </c>
      <c r="D208">
        <v>49.66</v>
      </c>
      <c r="E208">
        <v>49.759998000000003</v>
      </c>
      <c r="F208">
        <v>450200</v>
      </c>
      <c r="G208">
        <v>48.554026</v>
      </c>
    </row>
    <row r="209" spans="1:7">
      <c r="A209" s="1">
        <v>42464</v>
      </c>
      <c r="B209">
        <v>50.869999</v>
      </c>
      <c r="C209">
        <v>51</v>
      </c>
      <c r="D209">
        <v>50.560001</v>
      </c>
      <c r="E209">
        <v>50.810001</v>
      </c>
      <c r="F209">
        <v>359200</v>
      </c>
      <c r="G209">
        <v>49.578581</v>
      </c>
    </row>
    <row r="210" spans="1:7">
      <c r="A210" s="1">
        <v>42461</v>
      </c>
      <c r="B210">
        <v>50.189999</v>
      </c>
      <c r="C210">
        <v>50.950001</v>
      </c>
      <c r="D210">
        <v>50.150002000000001</v>
      </c>
      <c r="E210">
        <v>50.869999</v>
      </c>
      <c r="F210">
        <v>421600</v>
      </c>
      <c r="G210">
        <v>49.637124999999997</v>
      </c>
    </row>
    <row r="211" spans="1:7">
      <c r="A211" s="1">
        <v>42460</v>
      </c>
      <c r="B211">
        <v>50.700001</v>
      </c>
      <c r="C211">
        <v>50.880001</v>
      </c>
      <c r="D211">
        <v>50.369999</v>
      </c>
      <c r="E211">
        <v>50.560001</v>
      </c>
      <c r="F211">
        <v>336200</v>
      </c>
      <c r="G211">
        <v>49.33464</v>
      </c>
    </row>
    <row r="212" spans="1:7">
      <c r="A212" s="1">
        <v>42459</v>
      </c>
      <c r="B212">
        <v>50.990001999999997</v>
      </c>
      <c r="C212">
        <v>51</v>
      </c>
      <c r="D212">
        <v>50.48</v>
      </c>
      <c r="E212">
        <v>50.779998999999997</v>
      </c>
      <c r="F212">
        <v>293600</v>
      </c>
      <c r="G212">
        <v>49.549306000000001</v>
      </c>
    </row>
    <row r="213" spans="1:7">
      <c r="A213" s="1">
        <v>42458</v>
      </c>
      <c r="B213">
        <v>50.189999</v>
      </c>
      <c r="C213">
        <v>50.950001</v>
      </c>
      <c r="D213">
        <v>49.950001</v>
      </c>
      <c r="E213">
        <v>50.93</v>
      </c>
      <c r="F213">
        <v>1024200</v>
      </c>
      <c r="G213">
        <v>49.695672000000002</v>
      </c>
    </row>
    <row r="214" spans="1:7">
      <c r="A214" s="1">
        <v>42457</v>
      </c>
      <c r="B214">
        <v>50.169998</v>
      </c>
      <c r="C214">
        <v>50.59</v>
      </c>
      <c r="D214">
        <v>49.689999</v>
      </c>
      <c r="E214">
        <v>50.09</v>
      </c>
      <c r="F214">
        <v>255800</v>
      </c>
      <c r="G214">
        <v>48.87603</v>
      </c>
    </row>
    <row r="215" spans="1:7">
      <c r="A215" s="1">
        <v>42453</v>
      </c>
      <c r="B215">
        <v>49.57</v>
      </c>
      <c r="C215">
        <v>50.150002000000001</v>
      </c>
      <c r="D215">
        <v>49.400002000000001</v>
      </c>
      <c r="E215">
        <v>50.119999</v>
      </c>
      <c r="F215">
        <v>438600</v>
      </c>
      <c r="G215">
        <v>48.905301000000001</v>
      </c>
    </row>
    <row r="216" spans="1:7">
      <c r="A216" s="1">
        <v>42452</v>
      </c>
      <c r="B216">
        <v>49.619999</v>
      </c>
      <c r="C216">
        <v>50.09</v>
      </c>
      <c r="D216">
        <v>49.299999</v>
      </c>
      <c r="E216">
        <v>49.849997999999999</v>
      </c>
      <c r="F216">
        <v>296900</v>
      </c>
      <c r="G216">
        <v>48.641845000000004</v>
      </c>
    </row>
    <row r="217" spans="1:7">
      <c r="A217" s="1">
        <v>42451</v>
      </c>
      <c r="B217">
        <v>49.459999000000003</v>
      </c>
      <c r="C217">
        <v>49.93</v>
      </c>
      <c r="D217">
        <v>49.27</v>
      </c>
      <c r="E217">
        <v>49.639999000000003</v>
      </c>
      <c r="F217">
        <v>202400</v>
      </c>
      <c r="G217">
        <v>48.436934999999998</v>
      </c>
    </row>
    <row r="218" spans="1:7">
      <c r="A218" s="1">
        <v>42450</v>
      </c>
      <c r="B218">
        <v>49.700001</v>
      </c>
      <c r="C218">
        <v>49.759998000000003</v>
      </c>
      <c r="D218">
        <v>49.040000999999997</v>
      </c>
      <c r="E218">
        <v>49.529998999999997</v>
      </c>
      <c r="F218">
        <v>219200</v>
      </c>
      <c r="G218">
        <v>48.329599999999999</v>
      </c>
    </row>
    <row r="219" spans="1:7">
      <c r="A219" s="1">
        <v>42447</v>
      </c>
      <c r="B219">
        <v>49.919998</v>
      </c>
      <c r="C219">
        <v>50.07</v>
      </c>
      <c r="D219">
        <v>49.400002000000001</v>
      </c>
      <c r="E219">
        <v>49.68</v>
      </c>
      <c r="F219">
        <v>779800</v>
      </c>
      <c r="G219">
        <v>48.475966</v>
      </c>
    </row>
    <row r="220" spans="1:7">
      <c r="A220" s="1">
        <v>42446</v>
      </c>
      <c r="B220">
        <v>49.450001</v>
      </c>
      <c r="C220">
        <v>50.07</v>
      </c>
      <c r="D220">
        <v>49.380001</v>
      </c>
      <c r="E220">
        <v>50.009998000000003</v>
      </c>
      <c r="F220">
        <v>420500</v>
      </c>
      <c r="G220">
        <v>48.797967</v>
      </c>
    </row>
    <row r="221" spans="1:7">
      <c r="A221" s="1">
        <v>42445</v>
      </c>
      <c r="B221">
        <v>49</v>
      </c>
      <c r="C221">
        <v>49.77</v>
      </c>
      <c r="D221">
        <v>48.75</v>
      </c>
      <c r="E221">
        <v>49.290000999999997</v>
      </c>
      <c r="F221">
        <v>674300</v>
      </c>
      <c r="G221">
        <v>48.095419</v>
      </c>
    </row>
    <row r="222" spans="1:7">
      <c r="A222" s="1">
        <v>42444</v>
      </c>
      <c r="B222">
        <v>48.580002</v>
      </c>
      <c r="C222">
        <v>49.290000999999997</v>
      </c>
      <c r="D222">
        <v>48.580002</v>
      </c>
      <c r="E222">
        <v>49.18</v>
      </c>
      <c r="F222">
        <v>265700</v>
      </c>
      <c r="G222">
        <v>47.988084000000001</v>
      </c>
    </row>
    <row r="223" spans="1:7">
      <c r="A223" s="1">
        <v>42443</v>
      </c>
      <c r="B223">
        <v>49.060001</v>
      </c>
      <c r="C223">
        <v>49.369999</v>
      </c>
      <c r="D223">
        <v>48.66</v>
      </c>
      <c r="E223">
        <v>48.75</v>
      </c>
      <c r="F223">
        <v>353300</v>
      </c>
      <c r="G223">
        <v>47.568505000000002</v>
      </c>
    </row>
    <row r="224" spans="1:7">
      <c r="A224" s="1">
        <v>42440</v>
      </c>
      <c r="B224">
        <v>48.700001</v>
      </c>
      <c r="C224">
        <v>49.060001</v>
      </c>
      <c r="D224">
        <v>48.509998000000003</v>
      </c>
      <c r="E224">
        <v>48.950001</v>
      </c>
      <c r="F224">
        <v>458800</v>
      </c>
      <c r="G224">
        <v>47.763658999999997</v>
      </c>
    </row>
    <row r="225" spans="1:7">
      <c r="A225" s="1">
        <v>42439</v>
      </c>
      <c r="B225">
        <v>48.110000999999997</v>
      </c>
      <c r="C225">
        <v>48.439999</v>
      </c>
      <c r="D225">
        <v>47.529998999999997</v>
      </c>
      <c r="E225">
        <v>48.41</v>
      </c>
      <c r="F225">
        <v>300900</v>
      </c>
      <c r="G225">
        <v>47.236744999999999</v>
      </c>
    </row>
    <row r="226" spans="1:7">
      <c r="A226" s="1">
        <v>42438</v>
      </c>
      <c r="B226">
        <v>47.77</v>
      </c>
      <c r="C226">
        <v>48.27</v>
      </c>
      <c r="D226">
        <v>47.77</v>
      </c>
      <c r="E226">
        <v>48.169998</v>
      </c>
      <c r="F226">
        <v>343100</v>
      </c>
      <c r="G226">
        <v>47.002560000000003</v>
      </c>
    </row>
    <row r="227" spans="1:7">
      <c r="A227" s="1">
        <v>42437</v>
      </c>
      <c r="B227">
        <v>47.75</v>
      </c>
      <c r="C227">
        <v>48</v>
      </c>
      <c r="D227">
        <v>47.490001999999997</v>
      </c>
      <c r="E227">
        <v>47.900002000000001</v>
      </c>
      <c r="F227">
        <v>287900</v>
      </c>
      <c r="G227">
        <v>46.739106999999997</v>
      </c>
    </row>
    <row r="228" spans="1:7">
      <c r="A228" s="1">
        <v>42436</v>
      </c>
      <c r="B228">
        <v>46.860000999999997</v>
      </c>
      <c r="C228">
        <v>47.740001999999997</v>
      </c>
      <c r="D228">
        <v>46.790000999999997</v>
      </c>
      <c r="E228">
        <v>47.689999</v>
      </c>
      <c r="F228">
        <v>341600</v>
      </c>
      <c r="G228">
        <v>46.534193999999999</v>
      </c>
    </row>
    <row r="229" spans="1:7">
      <c r="A229" s="1">
        <v>42433</v>
      </c>
      <c r="B229">
        <v>45.720001000000003</v>
      </c>
      <c r="C229">
        <v>47.07</v>
      </c>
      <c r="D229">
        <v>45.720001000000003</v>
      </c>
      <c r="E229">
        <v>46.990001999999997</v>
      </c>
      <c r="F229">
        <v>473900</v>
      </c>
      <c r="G229">
        <v>45.851162000000002</v>
      </c>
    </row>
    <row r="230" spans="1:7">
      <c r="A230" s="1">
        <v>42432</v>
      </c>
      <c r="B230">
        <v>45.810001</v>
      </c>
      <c r="C230">
        <v>46</v>
      </c>
      <c r="D230">
        <v>45.23</v>
      </c>
      <c r="E230">
        <v>45.98</v>
      </c>
      <c r="F230">
        <v>329300</v>
      </c>
      <c r="G230">
        <v>44.865637999999997</v>
      </c>
    </row>
    <row r="231" spans="1:7">
      <c r="A231" s="1">
        <v>42431</v>
      </c>
      <c r="B231">
        <v>44.91</v>
      </c>
      <c r="C231">
        <v>45.759998000000003</v>
      </c>
      <c r="D231">
        <v>44.080002</v>
      </c>
      <c r="E231">
        <v>45.740001999999997</v>
      </c>
      <c r="F231">
        <v>716700</v>
      </c>
      <c r="G231">
        <v>44.631456999999997</v>
      </c>
    </row>
    <row r="232" spans="1:7">
      <c r="A232" s="1">
        <v>42430</v>
      </c>
      <c r="B232">
        <v>45.75</v>
      </c>
      <c r="C232">
        <v>45.84</v>
      </c>
      <c r="D232">
        <v>44.799999</v>
      </c>
      <c r="E232">
        <v>45.02</v>
      </c>
      <c r="F232">
        <v>484200</v>
      </c>
      <c r="G232">
        <v>43.928905</v>
      </c>
    </row>
    <row r="233" spans="1:7">
      <c r="A233" s="1">
        <v>42429</v>
      </c>
      <c r="B233">
        <v>45.09</v>
      </c>
      <c r="C233">
        <v>45.860000999999997</v>
      </c>
      <c r="D233">
        <v>45.09</v>
      </c>
      <c r="E233">
        <v>45.52</v>
      </c>
      <c r="F233">
        <v>747000</v>
      </c>
      <c r="G233">
        <v>44.416787999999997</v>
      </c>
    </row>
    <row r="234" spans="1:7">
      <c r="A234" s="1">
        <v>42426</v>
      </c>
      <c r="B234">
        <v>46.490001999999997</v>
      </c>
      <c r="C234">
        <v>46.669998</v>
      </c>
      <c r="D234">
        <v>44.939999</v>
      </c>
      <c r="E234">
        <v>45.119999</v>
      </c>
      <c r="F234">
        <v>500300</v>
      </c>
      <c r="G234">
        <v>44.026479999999999</v>
      </c>
    </row>
    <row r="235" spans="1:7">
      <c r="A235" s="1">
        <v>42425</v>
      </c>
      <c r="B235">
        <v>46.639999000000003</v>
      </c>
      <c r="C235">
        <v>46.990001999999997</v>
      </c>
      <c r="D235">
        <v>46.360000999999997</v>
      </c>
      <c r="E235">
        <v>46.529998999999997</v>
      </c>
      <c r="F235">
        <v>513000</v>
      </c>
      <c r="G235">
        <v>45.402307999999998</v>
      </c>
    </row>
    <row r="236" spans="1:7">
      <c r="A236" s="1">
        <v>42424</v>
      </c>
      <c r="B236">
        <v>45.880001</v>
      </c>
      <c r="C236">
        <v>46.630001</v>
      </c>
      <c r="D236">
        <v>45.709999000000003</v>
      </c>
      <c r="E236">
        <v>46.59</v>
      </c>
      <c r="F236">
        <v>389000</v>
      </c>
      <c r="G236">
        <v>45.460855000000002</v>
      </c>
    </row>
    <row r="237" spans="1:7">
      <c r="A237" s="1">
        <v>42423</v>
      </c>
      <c r="B237">
        <v>45.869999</v>
      </c>
      <c r="C237">
        <v>46.41</v>
      </c>
      <c r="D237">
        <v>45.650002000000001</v>
      </c>
      <c r="E237">
        <v>46.09</v>
      </c>
      <c r="F237">
        <v>435100</v>
      </c>
      <c r="G237">
        <v>44.972973000000003</v>
      </c>
    </row>
    <row r="238" spans="1:7">
      <c r="A238" s="1">
        <v>42422</v>
      </c>
      <c r="B238">
        <v>45.900002000000001</v>
      </c>
      <c r="C238">
        <v>45.900002000000001</v>
      </c>
      <c r="D238">
        <v>45.389999000000003</v>
      </c>
      <c r="E238">
        <v>45.509998000000003</v>
      </c>
      <c r="F238">
        <v>349600</v>
      </c>
      <c r="G238">
        <v>44.407027999999997</v>
      </c>
    </row>
    <row r="239" spans="1:7">
      <c r="A239" s="1">
        <v>42419</v>
      </c>
      <c r="B239">
        <v>45.209999000000003</v>
      </c>
      <c r="C239">
        <v>45.689999</v>
      </c>
      <c r="D239">
        <v>45.189999</v>
      </c>
      <c r="E239">
        <v>45.540000999999997</v>
      </c>
      <c r="F239">
        <v>314500</v>
      </c>
      <c r="G239">
        <v>44.436303000000002</v>
      </c>
    </row>
    <row r="240" spans="1:7">
      <c r="A240" s="1">
        <v>42418</v>
      </c>
      <c r="B240">
        <v>44.709999000000003</v>
      </c>
      <c r="C240">
        <v>45.52</v>
      </c>
      <c r="D240">
        <v>44.459999000000003</v>
      </c>
      <c r="E240">
        <v>45.439999</v>
      </c>
      <c r="F240">
        <v>389900</v>
      </c>
      <c r="G240">
        <v>44.338724999999997</v>
      </c>
    </row>
    <row r="241" spans="1:7">
      <c r="A241" s="1">
        <v>42417</v>
      </c>
      <c r="B241">
        <v>44.450001</v>
      </c>
      <c r="C241">
        <v>44.849997999999999</v>
      </c>
      <c r="D241">
        <v>44.080002</v>
      </c>
      <c r="E241">
        <v>44.740001999999997</v>
      </c>
      <c r="F241">
        <v>503700</v>
      </c>
      <c r="G241">
        <v>43.655692999999999</v>
      </c>
    </row>
    <row r="242" spans="1:7">
      <c r="A242" s="1">
        <v>42416</v>
      </c>
      <c r="B242">
        <v>44.389999000000003</v>
      </c>
      <c r="C242">
        <v>44.630001</v>
      </c>
      <c r="D242">
        <v>43.900002000000001</v>
      </c>
      <c r="E242">
        <v>44.389999000000003</v>
      </c>
      <c r="F242">
        <v>262500</v>
      </c>
      <c r="G242">
        <v>43.314172999999997</v>
      </c>
    </row>
    <row r="243" spans="1:7">
      <c r="A243" s="1">
        <v>42412</v>
      </c>
      <c r="B243">
        <v>44.169998</v>
      </c>
      <c r="C243">
        <v>44.389999000000003</v>
      </c>
      <c r="D243">
        <v>43.459999000000003</v>
      </c>
      <c r="E243">
        <v>44.029998999999997</v>
      </c>
      <c r="F243">
        <v>377600</v>
      </c>
      <c r="G243">
        <v>42.962896999999998</v>
      </c>
    </row>
    <row r="244" spans="1:7">
      <c r="A244" s="1">
        <v>42411</v>
      </c>
      <c r="B244">
        <v>44.029998999999997</v>
      </c>
      <c r="C244">
        <v>44.540000999999997</v>
      </c>
      <c r="D244">
        <v>43.490001999999997</v>
      </c>
      <c r="E244">
        <v>44.16</v>
      </c>
      <c r="F244">
        <v>499500</v>
      </c>
      <c r="G244">
        <v>43.089748</v>
      </c>
    </row>
    <row r="245" spans="1:7">
      <c r="A245" s="1">
        <v>42410</v>
      </c>
      <c r="B245">
        <v>44.66</v>
      </c>
      <c r="C245">
        <v>44.93</v>
      </c>
      <c r="D245">
        <v>43.889999000000003</v>
      </c>
      <c r="E245">
        <v>44.689999</v>
      </c>
      <c r="F245">
        <v>465700</v>
      </c>
      <c r="G245">
        <v>43.216596000000003</v>
      </c>
    </row>
    <row r="246" spans="1:7">
      <c r="A246" s="1">
        <v>42409</v>
      </c>
      <c r="B246">
        <v>44.32</v>
      </c>
      <c r="C246">
        <v>44.740001999999997</v>
      </c>
      <c r="D246">
        <v>44.02</v>
      </c>
      <c r="E246">
        <v>44.529998999999997</v>
      </c>
      <c r="F246">
        <v>357900</v>
      </c>
      <c r="G246">
        <v>43.061870999999996</v>
      </c>
    </row>
    <row r="247" spans="1:7">
      <c r="A247" s="1">
        <v>42408</v>
      </c>
      <c r="B247">
        <v>43.889999000000003</v>
      </c>
      <c r="C247">
        <v>44.57</v>
      </c>
      <c r="D247">
        <v>43.73</v>
      </c>
      <c r="E247">
        <v>44.5</v>
      </c>
      <c r="F247">
        <v>570600</v>
      </c>
      <c r="G247">
        <v>43.032860999999997</v>
      </c>
    </row>
    <row r="248" spans="1:7">
      <c r="A248" s="1">
        <v>42405</v>
      </c>
      <c r="B248">
        <v>43.889999000000003</v>
      </c>
      <c r="C248">
        <v>44.830002</v>
      </c>
      <c r="D248">
        <v>43.330002</v>
      </c>
      <c r="E248">
        <v>44.029998999999997</v>
      </c>
      <c r="F248">
        <v>1035400</v>
      </c>
      <c r="G248">
        <v>42.578355000000002</v>
      </c>
    </row>
    <row r="249" spans="1:7">
      <c r="A249" s="1">
        <v>42404</v>
      </c>
      <c r="B249">
        <v>43.919998</v>
      </c>
      <c r="C249">
        <v>44.509998000000003</v>
      </c>
      <c r="D249">
        <v>43.59</v>
      </c>
      <c r="E249">
        <v>43.849997999999999</v>
      </c>
      <c r="F249">
        <v>653300</v>
      </c>
      <c r="G249">
        <v>42.404290000000003</v>
      </c>
    </row>
    <row r="250" spans="1:7">
      <c r="A250" s="1">
        <v>42403</v>
      </c>
      <c r="B250">
        <v>42.959999000000003</v>
      </c>
      <c r="C250">
        <v>44.490001999999997</v>
      </c>
      <c r="D250">
        <v>42.959999000000003</v>
      </c>
      <c r="E250">
        <v>44.139999000000003</v>
      </c>
      <c r="F250">
        <v>958600</v>
      </c>
      <c r="G250">
        <v>42.684728999999997</v>
      </c>
    </row>
    <row r="251" spans="1:7">
      <c r="A251" s="1">
        <v>42402</v>
      </c>
      <c r="B251">
        <v>42.549999</v>
      </c>
      <c r="C251">
        <v>42.84</v>
      </c>
      <c r="D251">
        <v>42.240001999999997</v>
      </c>
      <c r="E251">
        <v>42.73</v>
      </c>
      <c r="F251">
        <v>675900</v>
      </c>
      <c r="G251">
        <v>41.321216</v>
      </c>
    </row>
    <row r="252" spans="1:7">
      <c r="A252" s="1">
        <v>42401</v>
      </c>
      <c r="B252">
        <v>41.720001000000003</v>
      </c>
      <c r="C252">
        <v>42.93</v>
      </c>
      <c r="D252">
        <v>41.720001000000003</v>
      </c>
      <c r="E252">
        <v>42.700001</v>
      </c>
      <c r="F252">
        <v>435100</v>
      </c>
      <c r="G252">
        <v>41.292206999999998</v>
      </c>
    </row>
    <row r="253" spans="1:7">
      <c r="A253" s="1">
        <v>42398</v>
      </c>
      <c r="B253">
        <v>41.43</v>
      </c>
      <c r="C253">
        <v>42</v>
      </c>
      <c r="D253">
        <v>41.32</v>
      </c>
      <c r="E253">
        <v>41.84</v>
      </c>
      <c r="F253">
        <v>1024600</v>
      </c>
      <c r="G253">
        <v>40.460560000000001</v>
      </c>
    </row>
    <row r="254" spans="1:7">
      <c r="A254" s="1">
        <v>42397</v>
      </c>
      <c r="B254">
        <v>40.669998</v>
      </c>
      <c r="C254">
        <v>41.400002000000001</v>
      </c>
      <c r="D254">
        <v>40.509998000000003</v>
      </c>
      <c r="E254">
        <v>41.169998</v>
      </c>
      <c r="F254">
        <v>466400</v>
      </c>
      <c r="G254">
        <v>39.812646999999998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2"/>
  <sheetViews>
    <sheetView workbookViewId="0">
      <selection activeCell="I9" sqref="I9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58.5</v>
      </c>
      <c r="C2">
        <v>58.549999</v>
      </c>
      <c r="D2">
        <v>58.09</v>
      </c>
      <c r="E2">
        <v>58.23</v>
      </c>
      <c r="F2">
        <v>734300</v>
      </c>
      <c r="G2">
        <v>58.23</v>
      </c>
      <c r="H2">
        <v>1</v>
      </c>
      <c r="J2" s="4">
        <f>AVERAGE(G2:G31)</f>
        <v>58.439999933333333</v>
      </c>
      <c r="K2" s="4">
        <f>AVERAGE(G2:G91)</f>
        <v>57.847938366666689</v>
      </c>
      <c r="L2" s="4">
        <f>AVERAGE(G2:G181)</f>
        <v>59.534650477777745</v>
      </c>
      <c r="M2" s="4"/>
      <c r="N2" s="4"/>
      <c r="O2" s="4"/>
      <c r="P2" s="4"/>
    </row>
    <row r="3" spans="1:16">
      <c r="A3" s="1">
        <v>42761</v>
      </c>
      <c r="B3">
        <v>58.060001</v>
      </c>
      <c r="C3">
        <v>58.540000999999997</v>
      </c>
      <c r="D3">
        <v>57.880001</v>
      </c>
      <c r="E3">
        <v>58.279998999999997</v>
      </c>
      <c r="F3">
        <v>1186900</v>
      </c>
      <c r="G3">
        <v>58.279998999999997</v>
      </c>
      <c r="H3">
        <f>H2+1</f>
        <v>2</v>
      </c>
      <c r="I3">
        <v>2.08</v>
      </c>
      <c r="J3" s="5">
        <f>$I3/J2</f>
        <v>3.5592060273319716E-2</v>
      </c>
      <c r="K3" s="5">
        <f>$I3/K2</f>
        <v>3.595633757621592E-2</v>
      </c>
      <c r="L3" s="5">
        <f>$I3/L2</f>
        <v>3.4937636877139189E-2</v>
      </c>
      <c r="M3" s="4"/>
      <c r="N3" s="4"/>
      <c r="O3" s="4"/>
      <c r="P3" s="4"/>
    </row>
    <row r="4" spans="1:16">
      <c r="A4" s="1">
        <v>42760</v>
      </c>
      <c r="B4">
        <v>58.209999000000003</v>
      </c>
      <c r="C4">
        <v>58.459999000000003</v>
      </c>
      <c r="D4">
        <v>58.099997999999999</v>
      </c>
      <c r="E4">
        <v>58.139999000000003</v>
      </c>
      <c r="F4">
        <v>1315700</v>
      </c>
      <c r="G4">
        <v>58.139999000000003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58.389999000000003</v>
      </c>
      <c r="C5">
        <v>58.59</v>
      </c>
      <c r="D5">
        <v>58.200001</v>
      </c>
      <c r="E5">
        <v>58.43</v>
      </c>
      <c r="F5">
        <v>1061300</v>
      </c>
      <c r="G5">
        <v>58.43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58.709999000000003</v>
      </c>
      <c r="C6">
        <v>58.830002</v>
      </c>
      <c r="D6">
        <v>58.299999</v>
      </c>
      <c r="E6">
        <v>58.389999000000003</v>
      </c>
      <c r="F6">
        <v>1138900</v>
      </c>
      <c r="G6">
        <v>58.389999000000003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58.549999</v>
      </c>
      <c r="C7">
        <v>58.799999</v>
      </c>
      <c r="D7">
        <v>58.18</v>
      </c>
      <c r="E7">
        <v>58.5</v>
      </c>
      <c r="F7">
        <v>1356500</v>
      </c>
      <c r="G7">
        <v>58.5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58.880001</v>
      </c>
      <c r="C8">
        <v>59.07</v>
      </c>
      <c r="D8">
        <v>58.34</v>
      </c>
      <c r="E8">
        <v>58.560001</v>
      </c>
      <c r="F8">
        <v>1228300</v>
      </c>
      <c r="G8">
        <v>58.560001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59.220001000000003</v>
      </c>
      <c r="C9">
        <v>59.630001</v>
      </c>
      <c r="D9">
        <v>59.130001</v>
      </c>
      <c r="E9">
        <v>59.380001</v>
      </c>
      <c r="F9">
        <v>936100</v>
      </c>
      <c r="G9">
        <v>59.380001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59.049999</v>
      </c>
      <c r="C10">
        <v>59.610000999999997</v>
      </c>
      <c r="D10">
        <v>58.75</v>
      </c>
      <c r="E10">
        <v>59.349997999999999</v>
      </c>
      <c r="F10">
        <v>1220700</v>
      </c>
      <c r="G10">
        <v>59.349997999999999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58.529998999999997</v>
      </c>
      <c r="C11">
        <v>58.91</v>
      </c>
      <c r="D11">
        <v>58.380001</v>
      </c>
      <c r="E11">
        <v>58.740001999999997</v>
      </c>
      <c r="F11">
        <v>835200</v>
      </c>
      <c r="G11">
        <v>58.740001999999997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58.700001</v>
      </c>
      <c r="C12">
        <v>58.880001</v>
      </c>
      <c r="D12">
        <v>58.23</v>
      </c>
      <c r="E12">
        <v>58.700001</v>
      </c>
      <c r="F12">
        <v>1171300</v>
      </c>
      <c r="G12">
        <v>58.700001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57.950001</v>
      </c>
      <c r="C13">
        <v>58.740001999999997</v>
      </c>
      <c r="D13">
        <v>57.880001</v>
      </c>
      <c r="E13">
        <v>58.650002000000001</v>
      </c>
      <c r="F13">
        <v>1290900</v>
      </c>
      <c r="G13">
        <v>58.650002000000001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58.040000999999997</v>
      </c>
      <c r="C14">
        <v>58.209999000000003</v>
      </c>
      <c r="D14">
        <v>57.630001</v>
      </c>
      <c r="E14">
        <v>58.099997999999999</v>
      </c>
      <c r="F14">
        <v>1317200</v>
      </c>
      <c r="G14">
        <v>58.099997999999999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58.900002000000001</v>
      </c>
      <c r="C15">
        <v>59.130001</v>
      </c>
      <c r="D15">
        <v>57.98</v>
      </c>
      <c r="E15">
        <v>57.98</v>
      </c>
      <c r="F15">
        <v>1576200</v>
      </c>
      <c r="G15">
        <v>57.98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58.75</v>
      </c>
      <c r="C16">
        <v>59.09</v>
      </c>
      <c r="D16">
        <v>58.5</v>
      </c>
      <c r="E16">
        <v>58.779998999999997</v>
      </c>
      <c r="F16">
        <v>1505000</v>
      </c>
      <c r="G16">
        <v>58.779998999999997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58.919998</v>
      </c>
      <c r="C17">
        <v>59.150002000000001</v>
      </c>
      <c r="D17">
        <v>58.23</v>
      </c>
      <c r="E17">
        <v>59.02</v>
      </c>
      <c r="F17">
        <v>2157600</v>
      </c>
      <c r="G17">
        <v>59.02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58.509998000000003</v>
      </c>
      <c r="C18">
        <v>59.16</v>
      </c>
      <c r="D18">
        <v>58.43</v>
      </c>
      <c r="E18">
        <v>58.939999</v>
      </c>
      <c r="F18">
        <v>1615600</v>
      </c>
      <c r="G18">
        <v>58.939999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58.650002000000001</v>
      </c>
      <c r="C19">
        <v>58.740001999999997</v>
      </c>
      <c r="D19">
        <v>57.869999</v>
      </c>
      <c r="E19">
        <v>58.490001999999997</v>
      </c>
      <c r="F19">
        <v>1678200</v>
      </c>
      <c r="G19">
        <v>58.490001999999997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58.98</v>
      </c>
      <c r="C20">
        <v>59.119999</v>
      </c>
      <c r="D20">
        <v>58.419998</v>
      </c>
      <c r="E20">
        <v>58.650002000000001</v>
      </c>
      <c r="F20">
        <v>1221800</v>
      </c>
      <c r="G20">
        <v>58.650002000000001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58.189999</v>
      </c>
      <c r="C21">
        <v>58.900002000000001</v>
      </c>
      <c r="D21">
        <v>57.959999000000003</v>
      </c>
      <c r="E21">
        <v>58.849997999999999</v>
      </c>
      <c r="F21">
        <v>1250500</v>
      </c>
      <c r="G21">
        <v>58.849997999999999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58.560001</v>
      </c>
      <c r="C22">
        <v>58.720001000000003</v>
      </c>
      <c r="D22">
        <v>57.880001</v>
      </c>
      <c r="E22">
        <v>57.900002000000001</v>
      </c>
      <c r="F22">
        <v>904300</v>
      </c>
      <c r="G22">
        <v>57.900002000000001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58.720001000000003</v>
      </c>
      <c r="C23">
        <v>58.77</v>
      </c>
      <c r="D23">
        <v>58.130001</v>
      </c>
      <c r="E23">
        <v>58.57</v>
      </c>
      <c r="F23">
        <v>730500</v>
      </c>
      <c r="G23">
        <v>58.57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58.82</v>
      </c>
      <c r="C24">
        <v>58.93</v>
      </c>
      <c r="D24">
        <v>58.529998999999997</v>
      </c>
      <c r="E24">
        <v>58.73</v>
      </c>
      <c r="F24">
        <v>622300</v>
      </c>
      <c r="G24">
        <v>58.73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58.380001</v>
      </c>
      <c r="C25">
        <v>58.810001</v>
      </c>
      <c r="D25">
        <v>58.23</v>
      </c>
      <c r="E25">
        <v>58.709999000000003</v>
      </c>
      <c r="F25">
        <v>1085100</v>
      </c>
      <c r="G25">
        <v>58.709999000000003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58.369999</v>
      </c>
      <c r="C26">
        <v>58.889999000000003</v>
      </c>
      <c r="D26">
        <v>58.369999</v>
      </c>
      <c r="E26">
        <v>58.459999000000003</v>
      </c>
      <c r="F26">
        <v>1232900</v>
      </c>
      <c r="G26">
        <v>58.459999000000003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58.029998999999997</v>
      </c>
      <c r="C27">
        <v>58.509998000000003</v>
      </c>
      <c r="D27">
        <v>57.759998000000003</v>
      </c>
      <c r="E27">
        <v>58.450001</v>
      </c>
      <c r="F27">
        <v>1433300</v>
      </c>
      <c r="G27">
        <v>58.450001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58.380001</v>
      </c>
      <c r="C28">
        <v>58.419998</v>
      </c>
      <c r="D28">
        <v>57.610000999999997</v>
      </c>
      <c r="E28">
        <v>58.16</v>
      </c>
      <c r="F28">
        <v>1082100</v>
      </c>
      <c r="G28">
        <v>58.16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57.490001999999997</v>
      </c>
      <c r="C29">
        <v>58.240001999999997</v>
      </c>
      <c r="D29">
        <v>57.189999</v>
      </c>
      <c r="E29">
        <v>58.009998000000003</v>
      </c>
      <c r="F29">
        <v>3048500</v>
      </c>
      <c r="G29">
        <v>58.009998000000003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56.639999000000003</v>
      </c>
      <c r="C30">
        <v>57.400002000000001</v>
      </c>
      <c r="D30">
        <v>56.299999</v>
      </c>
      <c r="E30">
        <v>57.139999000000003</v>
      </c>
      <c r="F30">
        <v>2103900</v>
      </c>
      <c r="G30">
        <v>57.139999000000003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58.650002000000001</v>
      </c>
      <c r="C31">
        <v>58.919998</v>
      </c>
      <c r="D31">
        <v>56.82</v>
      </c>
      <c r="E31">
        <v>56.91</v>
      </c>
      <c r="F31">
        <v>1759300</v>
      </c>
      <c r="G31">
        <v>56.91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57.900002000000001</v>
      </c>
      <c r="C32">
        <v>58.439999</v>
      </c>
      <c r="D32">
        <v>57.77</v>
      </c>
      <c r="E32">
        <v>58.32</v>
      </c>
      <c r="F32">
        <v>1721700</v>
      </c>
      <c r="G32">
        <v>58.32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56.990001999999997</v>
      </c>
      <c r="C33">
        <v>58</v>
      </c>
      <c r="D33">
        <v>56.84</v>
      </c>
      <c r="E33">
        <v>57.939999</v>
      </c>
      <c r="F33">
        <v>1705700</v>
      </c>
      <c r="G33">
        <v>57.939999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56.439999</v>
      </c>
      <c r="C34">
        <v>57.189999</v>
      </c>
      <c r="D34">
        <v>56.34</v>
      </c>
      <c r="E34">
        <v>57.16</v>
      </c>
      <c r="F34">
        <v>1520600</v>
      </c>
      <c r="G34">
        <v>57.16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55.970001000000003</v>
      </c>
      <c r="C35">
        <v>56.669998</v>
      </c>
      <c r="D35">
        <v>55.650002000000001</v>
      </c>
      <c r="E35">
        <v>56.470001000000003</v>
      </c>
      <c r="F35">
        <v>1179000</v>
      </c>
      <c r="G35">
        <v>56.470001000000003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55.57</v>
      </c>
      <c r="C36">
        <v>56.439999</v>
      </c>
      <c r="D36">
        <v>55.57</v>
      </c>
      <c r="E36">
        <v>56.310001</v>
      </c>
      <c r="F36">
        <v>2851500</v>
      </c>
      <c r="G36">
        <v>56.310001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55.790000999999997</v>
      </c>
      <c r="C37">
        <v>55.880001</v>
      </c>
      <c r="D37">
        <v>55.360000999999997</v>
      </c>
      <c r="E37">
        <v>55.419998</v>
      </c>
      <c r="F37">
        <v>1241500</v>
      </c>
      <c r="G37">
        <v>55.419998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55.400002000000001</v>
      </c>
      <c r="C38">
        <v>55.700001</v>
      </c>
      <c r="D38">
        <v>54.959999000000003</v>
      </c>
      <c r="E38">
        <v>55.689999</v>
      </c>
      <c r="F38">
        <v>1515400</v>
      </c>
      <c r="G38">
        <v>55.689999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55.779998999999997</v>
      </c>
      <c r="C39">
        <v>56.419998</v>
      </c>
      <c r="D39">
        <v>55.360000999999997</v>
      </c>
      <c r="E39">
        <v>55.639999000000003</v>
      </c>
      <c r="F39">
        <v>1770100</v>
      </c>
      <c r="G39">
        <v>55.639999000000003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55.509998000000003</v>
      </c>
      <c r="C40">
        <v>55.709999000000003</v>
      </c>
      <c r="D40">
        <v>55.130001</v>
      </c>
      <c r="E40">
        <v>55.380001</v>
      </c>
      <c r="F40">
        <v>1854500</v>
      </c>
      <c r="G40">
        <v>55.380001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57.450001</v>
      </c>
      <c r="C41">
        <v>57.450001</v>
      </c>
      <c r="D41">
        <v>56</v>
      </c>
      <c r="E41">
        <v>56.009998000000003</v>
      </c>
      <c r="F41">
        <v>3693100</v>
      </c>
      <c r="G41">
        <v>56.009998000000003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57.98</v>
      </c>
      <c r="C42">
        <v>58.5</v>
      </c>
      <c r="D42">
        <v>57.830002</v>
      </c>
      <c r="E42">
        <v>58.029998999999997</v>
      </c>
      <c r="F42">
        <v>2126700</v>
      </c>
      <c r="G42">
        <v>58.029998999999997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56.66</v>
      </c>
      <c r="C43">
        <v>58.18</v>
      </c>
      <c r="D43">
        <v>56.650002000000001</v>
      </c>
      <c r="E43">
        <v>58.040000999999997</v>
      </c>
      <c r="F43">
        <v>1812900</v>
      </c>
      <c r="G43">
        <v>58.040000999999997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55.91</v>
      </c>
      <c r="C44">
        <v>56.709999000000003</v>
      </c>
      <c r="D44">
        <v>55.880001</v>
      </c>
      <c r="E44">
        <v>56.560001</v>
      </c>
      <c r="F44">
        <v>662100</v>
      </c>
      <c r="G44">
        <v>56.560001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55.84</v>
      </c>
      <c r="C45">
        <v>56.52</v>
      </c>
      <c r="D45">
        <v>55.599997999999999</v>
      </c>
      <c r="E45">
        <v>55.720001000000003</v>
      </c>
      <c r="F45">
        <v>1057200</v>
      </c>
      <c r="G45">
        <v>55.720001000000003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56.169998</v>
      </c>
      <c r="C46">
        <v>56.799999</v>
      </c>
      <c r="D46">
        <v>55.689999</v>
      </c>
      <c r="E46">
        <v>56.59</v>
      </c>
      <c r="F46">
        <v>1765000</v>
      </c>
      <c r="G46">
        <v>56.59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55.5</v>
      </c>
      <c r="C47">
        <v>56.009998000000003</v>
      </c>
      <c r="D47">
        <v>55.43</v>
      </c>
      <c r="E47">
        <v>56.009998000000003</v>
      </c>
      <c r="F47">
        <v>1576000</v>
      </c>
      <c r="G47">
        <v>56.009998000000003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55.419998</v>
      </c>
      <c r="C48">
        <v>55.84</v>
      </c>
      <c r="D48">
        <v>55.259998000000003</v>
      </c>
      <c r="E48">
        <v>55.529998999999997</v>
      </c>
      <c r="F48">
        <v>2456700</v>
      </c>
      <c r="G48">
        <v>55.529998999999997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54.900002000000001</v>
      </c>
      <c r="C49">
        <v>55.529998999999997</v>
      </c>
      <c r="D49">
        <v>54.900002000000001</v>
      </c>
      <c r="E49">
        <v>55.529998999999997</v>
      </c>
      <c r="F49">
        <v>1487200</v>
      </c>
      <c r="G49">
        <v>55.529998999999997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55.700001</v>
      </c>
      <c r="C50">
        <v>56.099997999999999</v>
      </c>
      <c r="D50">
        <v>54.830002</v>
      </c>
      <c r="E50">
        <v>55.139999000000003</v>
      </c>
      <c r="F50">
        <v>1230700</v>
      </c>
      <c r="G50">
        <v>55.139999000000003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54.889999000000003</v>
      </c>
      <c r="C51">
        <v>55.68</v>
      </c>
      <c r="D51">
        <v>54.830002</v>
      </c>
      <c r="E51">
        <v>55.580002</v>
      </c>
      <c r="F51">
        <v>2325300</v>
      </c>
      <c r="G51">
        <v>55.580002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54.57</v>
      </c>
      <c r="C52">
        <v>54.700001</v>
      </c>
      <c r="D52">
        <v>54.240001999999997</v>
      </c>
      <c r="E52">
        <v>54.580002</v>
      </c>
      <c r="F52">
        <v>2689500</v>
      </c>
      <c r="G52">
        <v>54.580002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55.400002000000001</v>
      </c>
      <c r="C53">
        <v>55.93</v>
      </c>
      <c r="D53">
        <v>54.689999</v>
      </c>
      <c r="E53">
        <v>54.950001</v>
      </c>
      <c r="F53">
        <v>2598000</v>
      </c>
      <c r="G53">
        <v>54.950001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56</v>
      </c>
      <c r="C54">
        <v>56.32</v>
      </c>
      <c r="D54">
        <v>53.66</v>
      </c>
      <c r="E54">
        <v>55.450001</v>
      </c>
      <c r="F54">
        <v>4371900</v>
      </c>
      <c r="G54">
        <v>55.450001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57.66</v>
      </c>
      <c r="C55">
        <v>57.66</v>
      </c>
      <c r="D55">
        <v>56.139999000000003</v>
      </c>
      <c r="E55">
        <v>56.23</v>
      </c>
      <c r="F55">
        <v>3228200</v>
      </c>
      <c r="G55">
        <v>56.23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58.900002000000001</v>
      </c>
      <c r="C56">
        <v>59.439999</v>
      </c>
      <c r="D56">
        <v>58.610000999999997</v>
      </c>
      <c r="E56">
        <v>59.009998000000003</v>
      </c>
      <c r="F56">
        <v>1926200</v>
      </c>
      <c r="G56">
        <v>58.514999000000003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58.009998000000003</v>
      </c>
      <c r="C57">
        <v>58.59</v>
      </c>
      <c r="D57">
        <v>57.02</v>
      </c>
      <c r="E57">
        <v>58.580002</v>
      </c>
      <c r="F57">
        <v>2600200</v>
      </c>
      <c r="G57">
        <v>58.088608999999998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58.650002000000001</v>
      </c>
      <c r="C58">
        <v>59</v>
      </c>
      <c r="D58">
        <v>57.66</v>
      </c>
      <c r="E58">
        <v>57.720001000000003</v>
      </c>
      <c r="F58">
        <v>2101800</v>
      </c>
      <c r="G58">
        <v>57.235823000000003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57.830002</v>
      </c>
      <c r="C59">
        <v>58.5</v>
      </c>
      <c r="D59">
        <v>57.549999</v>
      </c>
      <c r="E59">
        <v>58.240001999999997</v>
      </c>
      <c r="F59">
        <v>1279200</v>
      </c>
      <c r="G59">
        <v>57.751460999999999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58.400002000000001</v>
      </c>
      <c r="C60">
        <v>58.400002000000001</v>
      </c>
      <c r="D60">
        <v>57.389999000000003</v>
      </c>
      <c r="E60">
        <v>57.98</v>
      </c>
      <c r="F60">
        <v>1922700</v>
      </c>
      <c r="G60">
        <v>57.493639999999999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59.700001</v>
      </c>
      <c r="C61">
        <v>59.740001999999997</v>
      </c>
      <c r="D61">
        <v>58.389999000000003</v>
      </c>
      <c r="E61">
        <v>58.52</v>
      </c>
      <c r="F61">
        <v>1654700</v>
      </c>
      <c r="G61">
        <v>58.029111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58.77</v>
      </c>
      <c r="C62">
        <v>60.130001</v>
      </c>
      <c r="D62">
        <v>58.639999000000003</v>
      </c>
      <c r="E62">
        <v>59.720001000000003</v>
      </c>
      <c r="F62">
        <v>1855200</v>
      </c>
      <c r="G62">
        <v>59.219045999999999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58.290000999999997</v>
      </c>
      <c r="C63">
        <v>58.880001</v>
      </c>
      <c r="D63">
        <v>58.220001000000003</v>
      </c>
      <c r="E63">
        <v>58.52</v>
      </c>
      <c r="F63">
        <v>1515600</v>
      </c>
      <c r="G63">
        <v>58.029111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58.880001</v>
      </c>
      <c r="C64">
        <v>58.880001</v>
      </c>
      <c r="D64">
        <v>57.98</v>
      </c>
      <c r="E64">
        <v>58.290000999999997</v>
      </c>
      <c r="F64">
        <v>2328200</v>
      </c>
      <c r="G64">
        <v>57.801040999999998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58.220001000000003</v>
      </c>
      <c r="C65">
        <v>59.169998</v>
      </c>
      <c r="D65">
        <v>57.880001</v>
      </c>
      <c r="E65">
        <v>58.830002</v>
      </c>
      <c r="F65">
        <v>2266200</v>
      </c>
      <c r="G65">
        <v>58.336511999999999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57.68</v>
      </c>
      <c r="C66">
        <v>58.150002000000001</v>
      </c>
      <c r="D66">
        <v>57.639999000000003</v>
      </c>
      <c r="E66">
        <v>58.130001</v>
      </c>
      <c r="F66">
        <v>1849200</v>
      </c>
      <c r="G66">
        <v>57.642383000000002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57.990001999999997</v>
      </c>
      <c r="C67">
        <v>58.119999</v>
      </c>
      <c r="D67">
        <v>57.509998000000003</v>
      </c>
      <c r="E67">
        <v>57.799999</v>
      </c>
      <c r="F67">
        <v>1348600</v>
      </c>
      <c r="G67">
        <v>57.315150000000003</v>
      </c>
      <c r="H67">
        <f t="shared" si="0"/>
        <v>66</v>
      </c>
      <c r="M67" s="4"/>
      <c r="N67" s="4"/>
      <c r="O67" s="4"/>
      <c r="P67" s="4"/>
      <c r="Q67" t="s">
        <v>48</v>
      </c>
    </row>
    <row r="68" spans="1:17">
      <c r="A68" s="1">
        <v>42664</v>
      </c>
      <c r="B68">
        <v>57.759998000000003</v>
      </c>
      <c r="C68">
        <v>58.060001</v>
      </c>
      <c r="D68">
        <v>57.450001</v>
      </c>
      <c r="E68">
        <v>57.689999</v>
      </c>
      <c r="F68">
        <v>1486900</v>
      </c>
      <c r="G68">
        <v>57.206071999999999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58.240001999999997</v>
      </c>
      <c r="C69">
        <v>58.540000999999997</v>
      </c>
      <c r="D69">
        <v>57.869999</v>
      </c>
      <c r="E69">
        <v>58.060001</v>
      </c>
      <c r="F69">
        <v>1663200</v>
      </c>
      <c r="G69">
        <v>57.572971000000003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58.25</v>
      </c>
      <c r="C70">
        <v>58.389999000000003</v>
      </c>
      <c r="D70">
        <v>57.799999</v>
      </c>
      <c r="E70">
        <v>58.18</v>
      </c>
      <c r="F70">
        <v>1414000</v>
      </c>
      <c r="G70">
        <v>57.691963000000001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58.34</v>
      </c>
      <c r="C71">
        <v>58.599997999999999</v>
      </c>
      <c r="D71">
        <v>57.540000999999997</v>
      </c>
      <c r="E71">
        <v>58.299999</v>
      </c>
      <c r="F71">
        <v>1489500</v>
      </c>
      <c r="G71">
        <v>57.810955999999997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57.880001</v>
      </c>
      <c r="C72">
        <v>58.240001999999997</v>
      </c>
      <c r="D72">
        <v>57.880001</v>
      </c>
      <c r="E72">
        <v>58.040000999999997</v>
      </c>
      <c r="F72">
        <v>1514300</v>
      </c>
      <c r="G72">
        <v>57.553137999999997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57.939999</v>
      </c>
      <c r="C73">
        <v>58.360000999999997</v>
      </c>
      <c r="D73">
        <v>57.639999000000003</v>
      </c>
      <c r="E73">
        <v>57.740001999999997</v>
      </c>
      <c r="F73">
        <v>1647800</v>
      </c>
      <c r="G73">
        <v>57.255654999999997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57.349997999999999</v>
      </c>
      <c r="C74">
        <v>58.599997999999999</v>
      </c>
      <c r="D74">
        <v>57.349997999999999</v>
      </c>
      <c r="E74">
        <v>58.18</v>
      </c>
      <c r="F74">
        <v>2019000</v>
      </c>
      <c r="G74">
        <v>57.691963000000001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56.740001999999997</v>
      </c>
      <c r="C75">
        <v>57.57</v>
      </c>
      <c r="D75">
        <v>56.740001999999997</v>
      </c>
      <c r="E75">
        <v>57.419998</v>
      </c>
      <c r="F75">
        <v>1597400</v>
      </c>
      <c r="G75">
        <v>56.938336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57.150002000000001</v>
      </c>
      <c r="C76">
        <v>57.310001</v>
      </c>
      <c r="D76">
        <v>56.459999000000003</v>
      </c>
      <c r="E76">
        <v>56.59</v>
      </c>
      <c r="F76">
        <v>2672400</v>
      </c>
      <c r="G76">
        <v>56.115301000000002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57.279998999999997</v>
      </c>
      <c r="C77">
        <v>57.610000999999997</v>
      </c>
      <c r="D77">
        <v>57.009998000000003</v>
      </c>
      <c r="E77">
        <v>57.389999000000003</v>
      </c>
      <c r="F77">
        <v>1555100</v>
      </c>
      <c r="G77">
        <v>56.908588999999999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57.759998000000003</v>
      </c>
      <c r="C78">
        <v>58.259998000000003</v>
      </c>
      <c r="D78">
        <v>57.029998999999997</v>
      </c>
      <c r="E78">
        <v>57.09</v>
      </c>
      <c r="F78">
        <v>2110500</v>
      </c>
      <c r="G78">
        <v>56.611105999999999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57</v>
      </c>
      <c r="C79">
        <v>57.52</v>
      </c>
      <c r="D79">
        <v>56.66</v>
      </c>
      <c r="E79">
        <v>57.310001</v>
      </c>
      <c r="F79">
        <v>1692600</v>
      </c>
      <c r="G79">
        <v>56.829262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57.400002000000001</v>
      </c>
      <c r="C80">
        <v>58.18</v>
      </c>
      <c r="D80">
        <v>57.060001</v>
      </c>
      <c r="E80">
        <v>57.299999</v>
      </c>
      <c r="F80">
        <v>2929100</v>
      </c>
      <c r="G80">
        <v>56.819344000000001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58.889999000000003</v>
      </c>
      <c r="C81">
        <v>59.049999</v>
      </c>
      <c r="D81">
        <v>57</v>
      </c>
      <c r="E81">
        <v>57.43</v>
      </c>
      <c r="F81">
        <v>3239400</v>
      </c>
      <c r="G81">
        <v>56.948253999999999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59.860000999999997</v>
      </c>
      <c r="C82">
        <v>59.860000999999997</v>
      </c>
      <c r="D82">
        <v>58.709999000000003</v>
      </c>
      <c r="E82">
        <v>59.029998999999997</v>
      </c>
      <c r="F82">
        <v>1799000</v>
      </c>
      <c r="G82">
        <v>58.534832000000002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60.5</v>
      </c>
      <c r="C83">
        <v>60.869999</v>
      </c>
      <c r="D83">
        <v>59.540000999999997</v>
      </c>
      <c r="E83">
        <v>59.880001</v>
      </c>
      <c r="F83">
        <v>2245300</v>
      </c>
      <c r="G83">
        <v>59.377704000000001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61.080002</v>
      </c>
      <c r="C84">
        <v>61.110000999999997</v>
      </c>
      <c r="D84">
        <v>59.939999</v>
      </c>
      <c r="E84">
        <v>60.380001</v>
      </c>
      <c r="F84">
        <v>1736800</v>
      </c>
      <c r="G84">
        <v>59.873508999999999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61.900002000000001</v>
      </c>
      <c r="C85">
        <v>61.91</v>
      </c>
      <c r="D85">
        <v>60.869999</v>
      </c>
      <c r="E85">
        <v>61.310001</v>
      </c>
      <c r="F85">
        <v>1626500</v>
      </c>
      <c r="G85">
        <v>60.795709000000002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63.009998000000003</v>
      </c>
      <c r="C86">
        <v>63.349997999999999</v>
      </c>
      <c r="D86">
        <v>61.599997999999999</v>
      </c>
      <c r="E86">
        <v>61.68</v>
      </c>
      <c r="F86">
        <v>1760600</v>
      </c>
      <c r="G86">
        <v>61.162604000000002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62.82</v>
      </c>
      <c r="C87">
        <v>63.07</v>
      </c>
      <c r="D87">
        <v>62.509998000000003</v>
      </c>
      <c r="E87">
        <v>62.759998000000003</v>
      </c>
      <c r="F87">
        <v>1481300</v>
      </c>
      <c r="G87">
        <v>62.233542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62.610000999999997</v>
      </c>
      <c r="C88">
        <v>63.200001</v>
      </c>
      <c r="D88">
        <v>62.34</v>
      </c>
      <c r="E88">
        <v>62.970001000000003</v>
      </c>
      <c r="F88">
        <v>1527500</v>
      </c>
      <c r="G88">
        <v>62.441783999999998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62.689999</v>
      </c>
      <c r="C89">
        <v>62.990001999999997</v>
      </c>
      <c r="D89">
        <v>62.34</v>
      </c>
      <c r="E89">
        <v>62.810001</v>
      </c>
      <c r="F89">
        <v>1055500</v>
      </c>
      <c r="G89">
        <v>62.283126000000003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61.400002000000001</v>
      </c>
      <c r="C90">
        <v>62.529998999999997</v>
      </c>
      <c r="D90">
        <v>61.099997999999999</v>
      </c>
      <c r="E90">
        <v>62.5</v>
      </c>
      <c r="F90">
        <v>1321500</v>
      </c>
      <c r="G90">
        <v>61.975724999999997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61.610000999999997</v>
      </c>
      <c r="C91">
        <v>61.849997999999999</v>
      </c>
      <c r="D91">
        <v>61.209999000000003</v>
      </c>
      <c r="E91">
        <v>61.259998000000003</v>
      </c>
      <c r="F91">
        <v>1591100</v>
      </c>
      <c r="G91">
        <v>60.746124999999999</v>
      </c>
      <c r="H91">
        <f t="shared" si="1"/>
        <v>90</v>
      </c>
    </row>
    <row r="92" spans="1:16">
      <c r="A92" s="1">
        <v>42632</v>
      </c>
      <c r="B92">
        <v>60.990001999999997</v>
      </c>
      <c r="C92">
        <v>61.509998000000003</v>
      </c>
      <c r="D92">
        <v>60.799999</v>
      </c>
      <c r="E92">
        <v>61.470001000000003</v>
      </c>
      <c r="F92">
        <v>1447000</v>
      </c>
      <c r="G92">
        <v>60.954366</v>
      </c>
      <c r="H92">
        <f t="shared" si="1"/>
        <v>91</v>
      </c>
      <c r="J92" s="2"/>
      <c r="M92" s="3"/>
    </row>
    <row r="93" spans="1:16">
      <c r="A93" s="1">
        <v>42629</v>
      </c>
      <c r="B93">
        <v>60.060001</v>
      </c>
      <c r="C93">
        <v>60.900002000000001</v>
      </c>
      <c r="D93">
        <v>59.689999</v>
      </c>
      <c r="E93">
        <v>60.790000999999997</v>
      </c>
      <c r="F93">
        <v>2509100</v>
      </c>
      <c r="G93">
        <v>60.280070000000002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59.709999000000003</v>
      </c>
      <c r="C94">
        <v>60.290000999999997</v>
      </c>
      <c r="D94">
        <v>59.540000999999997</v>
      </c>
      <c r="E94">
        <v>60.18</v>
      </c>
      <c r="F94">
        <v>2161600</v>
      </c>
      <c r="G94">
        <v>59.675185999999997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59.650002000000001</v>
      </c>
      <c r="C95">
        <v>60.279998999999997</v>
      </c>
      <c r="D95">
        <v>59.470001000000003</v>
      </c>
      <c r="E95">
        <v>59.970001000000003</v>
      </c>
      <c r="F95">
        <v>1988000</v>
      </c>
      <c r="G95">
        <v>59.466949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60.060001</v>
      </c>
      <c r="C96">
        <v>60.189999</v>
      </c>
      <c r="D96">
        <v>59.169998</v>
      </c>
      <c r="E96">
        <v>59.470001000000003</v>
      </c>
      <c r="F96">
        <v>2123600</v>
      </c>
      <c r="G96">
        <v>58.971142999999998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59.080002</v>
      </c>
      <c r="C97">
        <v>60.290000999999997</v>
      </c>
      <c r="D97">
        <v>59.080002</v>
      </c>
      <c r="E97">
        <v>60.18</v>
      </c>
      <c r="F97">
        <v>2447700</v>
      </c>
      <c r="G97">
        <v>59.675185999999997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60.869999</v>
      </c>
      <c r="C98">
        <v>60.91</v>
      </c>
      <c r="D98">
        <v>59.029998999999997</v>
      </c>
      <c r="E98">
        <v>59.09</v>
      </c>
      <c r="F98">
        <v>2172400</v>
      </c>
      <c r="G98">
        <v>58.594329999999999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60.919998</v>
      </c>
      <c r="C99">
        <v>61.599997999999999</v>
      </c>
      <c r="D99">
        <v>60.900002000000001</v>
      </c>
      <c r="E99">
        <v>61.41</v>
      </c>
      <c r="F99">
        <v>1524800</v>
      </c>
      <c r="G99">
        <v>60.894868000000002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61.41</v>
      </c>
      <c r="C100">
        <v>61.43</v>
      </c>
      <c r="D100">
        <v>60.93</v>
      </c>
      <c r="E100">
        <v>61.110000999999997</v>
      </c>
      <c r="F100">
        <v>1848300</v>
      </c>
      <c r="G100">
        <v>60.597385000000003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60.73</v>
      </c>
      <c r="C101">
        <v>61.540000999999997</v>
      </c>
      <c r="D101">
        <v>60.630001</v>
      </c>
      <c r="E101">
        <v>61.459999000000003</v>
      </c>
      <c r="F101">
        <v>1738500</v>
      </c>
      <c r="G101">
        <v>60.944448000000001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59.740001999999997</v>
      </c>
      <c r="C102">
        <v>60.610000999999997</v>
      </c>
      <c r="D102">
        <v>59.689999</v>
      </c>
      <c r="E102">
        <v>60.560001</v>
      </c>
      <c r="F102">
        <v>1639400</v>
      </c>
      <c r="G102">
        <v>60.052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59.830002</v>
      </c>
      <c r="C103">
        <v>59.990001999999997</v>
      </c>
      <c r="D103">
        <v>59.490001999999997</v>
      </c>
      <c r="E103">
        <v>59.82</v>
      </c>
      <c r="F103">
        <v>1685800</v>
      </c>
      <c r="G103">
        <v>59.318206000000004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59.619999</v>
      </c>
      <c r="C104">
        <v>59.900002000000001</v>
      </c>
      <c r="D104">
        <v>59.32</v>
      </c>
      <c r="E104">
        <v>59.880001</v>
      </c>
      <c r="F104">
        <v>1817900</v>
      </c>
      <c r="G104">
        <v>59.377704000000001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60.299999</v>
      </c>
      <c r="C105">
        <v>60.650002000000001</v>
      </c>
      <c r="D105">
        <v>59.470001000000003</v>
      </c>
      <c r="E105">
        <v>59.560001</v>
      </c>
      <c r="F105">
        <v>1780900</v>
      </c>
      <c r="G105">
        <v>59.060388000000003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59.889999000000003</v>
      </c>
      <c r="C106">
        <v>60.439999</v>
      </c>
      <c r="D106">
        <v>59.849997999999999</v>
      </c>
      <c r="E106">
        <v>60.34</v>
      </c>
      <c r="F106">
        <v>1087100</v>
      </c>
      <c r="G106">
        <v>59.833843999999999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61.450001</v>
      </c>
      <c r="C107">
        <v>61.580002</v>
      </c>
      <c r="D107">
        <v>59.48</v>
      </c>
      <c r="E107">
        <v>59.68</v>
      </c>
      <c r="F107">
        <v>2481500</v>
      </c>
      <c r="G107">
        <v>59.179380999999999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61.09</v>
      </c>
      <c r="C108">
        <v>61.470001000000003</v>
      </c>
      <c r="D108">
        <v>60.82</v>
      </c>
      <c r="E108">
        <v>61.25</v>
      </c>
      <c r="F108">
        <v>975800</v>
      </c>
      <c r="G108">
        <v>60.73621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61.02</v>
      </c>
      <c r="C109">
        <v>61.189999</v>
      </c>
      <c r="D109">
        <v>60.419998</v>
      </c>
      <c r="E109">
        <v>61.07</v>
      </c>
      <c r="F109">
        <v>1271500</v>
      </c>
      <c r="G109">
        <v>60.557720000000003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61.540000999999997</v>
      </c>
      <c r="C110">
        <v>61.970001000000003</v>
      </c>
      <c r="D110">
        <v>61.189999</v>
      </c>
      <c r="E110">
        <v>61.209999000000003</v>
      </c>
      <c r="F110">
        <v>1017500</v>
      </c>
      <c r="G110">
        <v>60.696545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61.400002000000001</v>
      </c>
      <c r="C111">
        <v>61.869999</v>
      </c>
      <c r="D111">
        <v>61.27</v>
      </c>
      <c r="E111">
        <v>61.599997999999999</v>
      </c>
      <c r="F111">
        <v>1128200</v>
      </c>
      <c r="G111">
        <v>61.083272999999998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61.720001000000003</v>
      </c>
      <c r="C112">
        <v>61.84</v>
      </c>
      <c r="D112">
        <v>60.91</v>
      </c>
      <c r="E112">
        <v>61.310001</v>
      </c>
      <c r="F112">
        <v>1626500</v>
      </c>
      <c r="G112">
        <v>60.795709000000002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60.779998999999997</v>
      </c>
      <c r="C113">
        <v>61.939999</v>
      </c>
      <c r="D113">
        <v>60.75</v>
      </c>
      <c r="E113">
        <v>61.939999</v>
      </c>
      <c r="F113">
        <v>2486500</v>
      </c>
      <c r="G113">
        <v>61.420420999999997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60.189999</v>
      </c>
      <c r="C114">
        <v>61.029998999999997</v>
      </c>
      <c r="D114">
        <v>59.32</v>
      </c>
      <c r="E114">
        <v>60.880001</v>
      </c>
      <c r="F114">
        <v>2855900</v>
      </c>
      <c r="G114">
        <v>60.369315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61.02</v>
      </c>
      <c r="C115">
        <v>61.029998999999997</v>
      </c>
      <c r="D115">
        <v>60.02</v>
      </c>
      <c r="E115">
        <v>60.02</v>
      </c>
      <c r="F115">
        <v>2990800</v>
      </c>
      <c r="G115">
        <v>59.516528999999998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62.529998999999997</v>
      </c>
      <c r="C116">
        <v>62.669998</v>
      </c>
      <c r="D116">
        <v>61.139999000000003</v>
      </c>
      <c r="E116">
        <v>61.169998</v>
      </c>
      <c r="F116">
        <v>1807200</v>
      </c>
      <c r="G116">
        <v>60.656880000000001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62.66</v>
      </c>
      <c r="C117">
        <v>62.919998</v>
      </c>
      <c r="D117">
        <v>62.290000999999997</v>
      </c>
      <c r="E117">
        <v>62.459999000000003</v>
      </c>
      <c r="F117">
        <v>1378200</v>
      </c>
      <c r="G117">
        <v>61.936059999999998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62.209999000000003</v>
      </c>
      <c r="C118">
        <v>62.450001</v>
      </c>
      <c r="D118">
        <v>62.029998999999997</v>
      </c>
      <c r="E118">
        <v>62.400002000000001</v>
      </c>
      <c r="F118">
        <v>987900</v>
      </c>
      <c r="G118">
        <v>61.876564999999999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62.310001</v>
      </c>
      <c r="C119">
        <v>62.32</v>
      </c>
      <c r="D119">
        <v>62</v>
      </c>
      <c r="E119">
        <v>62.290000999999997</v>
      </c>
      <c r="F119">
        <v>1003800</v>
      </c>
      <c r="G119">
        <v>61.767487000000003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62.439999</v>
      </c>
      <c r="C120">
        <v>62.889999000000003</v>
      </c>
      <c r="D120">
        <v>62.220001000000003</v>
      </c>
      <c r="E120">
        <v>62.48</v>
      </c>
      <c r="F120">
        <v>962800</v>
      </c>
      <c r="G120">
        <v>61.465045000000003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62.700001</v>
      </c>
      <c r="C121">
        <v>63.110000999999997</v>
      </c>
      <c r="D121">
        <v>62.25</v>
      </c>
      <c r="E121">
        <v>62.380001</v>
      </c>
      <c r="F121">
        <v>1578500</v>
      </c>
      <c r="G121">
        <v>61.366670999999997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63.66</v>
      </c>
      <c r="C122">
        <v>63.700001</v>
      </c>
      <c r="D122">
        <v>62.43</v>
      </c>
      <c r="E122">
        <v>62.580002</v>
      </c>
      <c r="F122">
        <v>1836800</v>
      </c>
      <c r="G122">
        <v>61.563423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63.669998</v>
      </c>
      <c r="C123">
        <v>64.239998</v>
      </c>
      <c r="D123">
        <v>63.610000999999997</v>
      </c>
      <c r="E123">
        <v>63.849997999999999</v>
      </c>
      <c r="F123">
        <v>1089500</v>
      </c>
      <c r="G123">
        <v>62.812789000000002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64.650002000000001</v>
      </c>
      <c r="C124">
        <v>64.650002000000001</v>
      </c>
      <c r="D124">
        <v>63.470001000000003</v>
      </c>
      <c r="E124">
        <v>63.700001</v>
      </c>
      <c r="F124">
        <v>1517900</v>
      </c>
      <c r="G124">
        <v>62.665227999999999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64.739998</v>
      </c>
      <c r="C125">
        <v>65.129997000000003</v>
      </c>
      <c r="D125">
        <v>64.269997000000004</v>
      </c>
      <c r="E125">
        <v>64.620002999999997</v>
      </c>
      <c r="F125">
        <v>1728800</v>
      </c>
      <c r="G125">
        <v>63.570284999999998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64.819999999999993</v>
      </c>
      <c r="C126">
        <v>65.239998</v>
      </c>
      <c r="D126">
        <v>64.790001000000004</v>
      </c>
      <c r="E126">
        <v>65.069999999999993</v>
      </c>
      <c r="F126">
        <v>1750600</v>
      </c>
      <c r="G126">
        <v>64.012972000000005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64.309997999999993</v>
      </c>
      <c r="C127">
        <v>65.169998000000007</v>
      </c>
      <c r="D127">
        <v>64.190002000000007</v>
      </c>
      <c r="E127">
        <v>64.910004000000001</v>
      </c>
      <c r="F127">
        <v>1590100</v>
      </c>
      <c r="G127">
        <v>63.855575000000002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63.93</v>
      </c>
      <c r="C128">
        <v>64.339995999999999</v>
      </c>
      <c r="D128">
        <v>63.790000999999997</v>
      </c>
      <c r="E128">
        <v>64.169998000000007</v>
      </c>
      <c r="F128">
        <v>1183900</v>
      </c>
      <c r="G128">
        <v>63.127589999999998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64.169998000000007</v>
      </c>
      <c r="C129">
        <v>64.819999999999993</v>
      </c>
      <c r="D129">
        <v>63.369999</v>
      </c>
      <c r="E129">
        <v>63.990001999999997</v>
      </c>
      <c r="F129">
        <v>1593600</v>
      </c>
      <c r="G129">
        <v>62.950518000000002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65.559997999999993</v>
      </c>
      <c r="C130">
        <v>65.629997000000003</v>
      </c>
      <c r="D130">
        <v>64.449996999999996</v>
      </c>
      <c r="E130">
        <v>64.669998000000007</v>
      </c>
      <c r="F130">
        <v>1989400</v>
      </c>
      <c r="G130">
        <v>63.619467999999998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65.25</v>
      </c>
      <c r="C131">
        <v>65.470000999999996</v>
      </c>
      <c r="D131">
        <v>64.839995999999999</v>
      </c>
      <c r="E131">
        <v>65.449996999999996</v>
      </c>
      <c r="F131">
        <v>1234700</v>
      </c>
      <c r="G131">
        <v>64.386796000000004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64.75</v>
      </c>
      <c r="C132">
        <v>65.519997000000004</v>
      </c>
      <c r="D132">
        <v>64.669998000000007</v>
      </c>
      <c r="E132">
        <v>65.389999000000003</v>
      </c>
      <c r="F132">
        <v>1529400</v>
      </c>
      <c r="G132">
        <v>64.327772999999993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63.860000999999997</v>
      </c>
      <c r="C133">
        <v>64.879997000000003</v>
      </c>
      <c r="D133">
        <v>63.59</v>
      </c>
      <c r="E133">
        <v>64.720000999999996</v>
      </c>
      <c r="F133">
        <v>2277100</v>
      </c>
      <c r="G133">
        <v>63.668658999999998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64.260002</v>
      </c>
      <c r="C134">
        <v>64.480002999999996</v>
      </c>
      <c r="D134">
        <v>63.77</v>
      </c>
      <c r="E134">
        <v>64.019997000000004</v>
      </c>
      <c r="F134">
        <v>1076700</v>
      </c>
      <c r="G134">
        <v>62.980026000000002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64.300003000000004</v>
      </c>
      <c r="C135">
        <v>64.370002999999997</v>
      </c>
      <c r="D135">
        <v>63.91</v>
      </c>
      <c r="E135">
        <v>64.169998000000007</v>
      </c>
      <c r="F135">
        <v>858700</v>
      </c>
      <c r="G135">
        <v>63.127589999999998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64.129997000000003</v>
      </c>
      <c r="C136">
        <v>64.529999000000004</v>
      </c>
      <c r="D136">
        <v>64.120002999999997</v>
      </c>
      <c r="E136">
        <v>64.25</v>
      </c>
      <c r="F136">
        <v>1169000</v>
      </c>
      <c r="G136">
        <v>63.206293000000002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64.050003000000004</v>
      </c>
      <c r="C137">
        <v>64.360000999999997</v>
      </c>
      <c r="D137">
        <v>63.639999000000003</v>
      </c>
      <c r="E137">
        <v>63.959999000000003</v>
      </c>
      <c r="F137">
        <v>1787000</v>
      </c>
      <c r="G137">
        <v>62.921002999999999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63.82</v>
      </c>
      <c r="C138">
        <v>64.319999999999993</v>
      </c>
      <c r="D138">
        <v>63.610000999999997</v>
      </c>
      <c r="E138">
        <v>63.990001999999997</v>
      </c>
      <c r="F138">
        <v>1435900</v>
      </c>
      <c r="G138">
        <v>62.950518000000002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63.970001000000003</v>
      </c>
      <c r="C139">
        <v>64.279999000000004</v>
      </c>
      <c r="D139">
        <v>63.810001</v>
      </c>
      <c r="E139">
        <v>64.260002</v>
      </c>
      <c r="F139">
        <v>1882400</v>
      </c>
      <c r="G139">
        <v>63.216132000000002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64.510002</v>
      </c>
      <c r="C140">
        <v>64.639999000000003</v>
      </c>
      <c r="D140">
        <v>63.639999000000003</v>
      </c>
      <c r="E140">
        <v>63.709999000000003</v>
      </c>
      <c r="F140">
        <v>1699200</v>
      </c>
      <c r="G140">
        <v>62.675063999999999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64.629997000000003</v>
      </c>
      <c r="C141">
        <v>64.980002999999996</v>
      </c>
      <c r="D141">
        <v>63.869999</v>
      </c>
      <c r="E141">
        <v>64.910004000000001</v>
      </c>
      <c r="F141">
        <v>1496100</v>
      </c>
      <c r="G141">
        <v>63.855575000000002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64.230002999999996</v>
      </c>
      <c r="C142">
        <v>65.050003000000004</v>
      </c>
      <c r="D142">
        <v>63.52</v>
      </c>
      <c r="E142">
        <v>65.029999000000004</v>
      </c>
      <c r="F142">
        <v>2005000</v>
      </c>
      <c r="G142">
        <v>63.973621000000001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65.5</v>
      </c>
      <c r="C143">
        <v>65.5</v>
      </c>
      <c r="D143">
        <v>64.180000000000007</v>
      </c>
      <c r="E143">
        <v>64.379997000000003</v>
      </c>
      <c r="F143">
        <v>2291000</v>
      </c>
      <c r="G143">
        <v>63.334178000000001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65.720000999999996</v>
      </c>
      <c r="C144">
        <v>65.819999999999993</v>
      </c>
      <c r="D144">
        <v>65</v>
      </c>
      <c r="E144">
        <v>65.650002000000001</v>
      </c>
      <c r="F144">
        <v>2533600</v>
      </c>
      <c r="G144">
        <v>64.583551999999997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65.029999000000004</v>
      </c>
      <c r="C145">
        <v>66.099997999999999</v>
      </c>
      <c r="D145">
        <v>65.029999000000004</v>
      </c>
      <c r="E145">
        <v>65.819999999999993</v>
      </c>
      <c r="F145">
        <v>2495900</v>
      </c>
      <c r="G145">
        <v>64.750788999999997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65.300003000000004</v>
      </c>
      <c r="C146">
        <v>65.569999999999993</v>
      </c>
      <c r="D146">
        <v>64.430000000000007</v>
      </c>
      <c r="E146">
        <v>65.050003000000004</v>
      </c>
      <c r="F146">
        <v>1799900</v>
      </c>
      <c r="G146">
        <v>63.993299999999998</v>
      </c>
      <c r="H146">
        <f t="shared" si="3"/>
        <v>145</v>
      </c>
    </row>
    <row r="147" spans="1:16">
      <c r="A147" s="1">
        <v>42551</v>
      </c>
      <c r="B147">
        <v>64.25</v>
      </c>
      <c r="C147">
        <v>65.300003000000004</v>
      </c>
      <c r="D147">
        <v>64.040001000000004</v>
      </c>
      <c r="E147">
        <v>65.300003000000004</v>
      </c>
      <c r="F147">
        <v>3201900</v>
      </c>
      <c r="G147">
        <v>64.239238999999998</v>
      </c>
      <c r="H147">
        <f t="shared" si="3"/>
        <v>146</v>
      </c>
    </row>
    <row r="148" spans="1:16">
      <c r="A148" s="1">
        <v>42550</v>
      </c>
      <c r="B148">
        <v>64.629997000000003</v>
      </c>
      <c r="C148">
        <v>64.809997999999993</v>
      </c>
      <c r="D148">
        <v>63.790000999999997</v>
      </c>
      <c r="E148">
        <v>64.160004000000001</v>
      </c>
      <c r="F148">
        <v>2644500</v>
      </c>
      <c r="G148">
        <v>63.117758000000002</v>
      </c>
      <c r="H148">
        <f t="shared" si="3"/>
        <v>147</v>
      </c>
    </row>
    <row r="149" spans="1:16">
      <c r="A149" s="1">
        <v>42549</v>
      </c>
      <c r="B149">
        <v>64.519997000000004</v>
      </c>
      <c r="C149">
        <v>64.519997000000004</v>
      </c>
      <c r="D149">
        <v>63.439999</v>
      </c>
      <c r="E149">
        <v>64.319999999999993</v>
      </c>
      <c r="F149">
        <v>3426600</v>
      </c>
      <c r="G149">
        <v>63.275154999999998</v>
      </c>
      <c r="H149">
        <f t="shared" si="3"/>
        <v>148</v>
      </c>
    </row>
    <row r="150" spans="1:16">
      <c r="A150" s="1">
        <v>42548</v>
      </c>
      <c r="B150">
        <v>63.599997999999999</v>
      </c>
      <c r="C150">
        <v>64.629997000000003</v>
      </c>
      <c r="D150">
        <v>63.360000999999997</v>
      </c>
      <c r="E150">
        <v>64.480002999999996</v>
      </c>
      <c r="F150">
        <v>5070400</v>
      </c>
      <c r="G150">
        <v>63.432560000000002</v>
      </c>
      <c r="H150">
        <f t="shared" si="3"/>
        <v>149</v>
      </c>
    </row>
    <row r="151" spans="1:16">
      <c r="A151" s="1">
        <v>42545</v>
      </c>
      <c r="B151">
        <v>62.720001000000003</v>
      </c>
      <c r="C151">
        <v>63.959999000000003</v>
      </c>
      <c r="D151">
        <v>62.450001</v>
      </c>
      <c r="E151">
        <v>63.32</v>
      </c>
      <c r="F151">
        <v>2872200</v>
      </c>
      <c r="G151">
        <v>62.291400000000003</v>
      </c>
      <c r="H151">
        <f t="shared" si="3"/>
        <v>150</v>
      </c>
    </row>
    <row r="152" spans="1:16">
      <c r="A152" s="1">
        <v>42544</v>
      </c>
      <c r="B152">
        <v>62.950001</v>
      </c>
      <c r="C152">
        <v>62.950001</v>
      </c>
      <c r="D152">
        <v>62.360000999999997</v>
      </c>
      <c r="E152">
        <v>62.779998999999997</v>
      </c>
      <c r="F152">
        <v>1267400</v>
      </c>
      <c r="G152">
        <v>61.760171</v>
      </c>
      <c r="H152">
        <f t="shared" si="3"/>
        <v>151</v>
      </c>
    </row>
    <row r="153" spans="1:16">
      <c r="A153" s="1">
        <v>42543</v>
      </c>
      <c r="B153">
        <v>63.040000999999997</v>
      </c>
      <c r="C153">
        <v>63.139999000000003</v>
      </c>
      <c r="D153">
        <v>62.709999000000003</v>
      </c>
      <c r="E153">
        <v>62.880001</v>
      </c>
      <c r="F153">
        <v>1578800</v>
      </c>
      <c r="G153">
        <v>61.858548999999996</v>
      </c>
      <c r="H153">
        <f t="shared" si="3"/>
        <v>152</v>
      </c>
    </row>
    <row r="154" spans="1:16">
      <c r="A154" s="1">
        <v>42542</v>
      </c>
      <c r="B154">
        <v>63.049999</v>
      </c>
      <c r="C154">
        <v>63.360000999999997</v>
      </c>
      <c r="D154">
        <v>62.66</v>
      </c>
      <c r="E154">
        <v>62.900002000000001</v>
      </c>
      <c r="F154">
        <v>1624900</v>
      </c>
      <c r="G154">
        <v>61.878224000000003</v>
      </c>
      <c r="H154">
        <f t="shared" si="3"/>
        <v>153</v>
      </c>
    </row>
    <row r="155" spans="1:16">
      <c r="A155" s="1">
        <v>42541</v>
      </c>
      <c r="B155">
        <v>63.299999</v>
      </c>
      <c r="C155">
        <v>63.34</v>
      </c>
      <c r="D155">
        <v>62.25</v>
      </c>
      <c r="E155">
        <v>62.939999</v>
      </c>
      <c r="F155">
        <v>1641200</v>
      </c>
      <c r="G155">
        <v>61.917572</v>
      </c>
      <c r="H155">
        <f t="shared" si="3"/>
        <v>154</v>
      </c>
    </row>
    <row r="156" spans="1:16">
      <c r="A156" s="1">
        <v>42538</v>
      </c>
      <c r="B156">
        <v>62.990001999999997</v>
      </c>
      <c r="C156">
        <v>63.41</v>
      </c>
      <c r="D156">
        <v>62.540000999999997</v>
      </c>
      <c r="E156">
        <v>63.299999</v>
      </c>
      <c r="F156">
        <v>2635200</v>
      </c>
      <c r="G156">
        <v>62.271723999999999</v>
      </c>
      <c r="H156">
        <f t="shared" si="3"/>
        <v>155</v>
      </c>
    </row>
    <row r="157" spans="1:16">
      <c r="A157" s="1">
        <v>42537</v>
      </c>
      <c r="B157">
        <v>62.560001</v>
      </c>
      <c r="C157">
        <v>63.259998000000003</v>
      </c>
      <c r="D157">
        <v>62.560001</v>
      </c>
      <c r="E157">
        <v>63.139999000000003</v>
      </c>
      <c r="F157">
        <v>1697900</v>
      </c>
      <c r="G157">
        <v>62.114322999999999</v>
      </c>
      <c r="H157">
        <f t="shared" si="3"/>
        <v>156</v>
      </c>
    </row>
    <row r="158" spans="1:16">
      <c r="A158" s="1">
        <v>42536</v>
      </c>
      <c r="B158">
        <v>63.189999</v>
      </c>
      <c r="C158">
        <v>63.25</v>
      </c>
      <c r="D158">
        <v>62.18</v>
      </c>
      <c r="E158">
        <v>62.560001</v>
      </c>
      <c r="F158">
        <v>1557100</v>
      </c>
      <c r="G158">
        <v>61.543747000000003</v>
      </c>
      <c r="H158">
        <f t="shared" si="3"/>
        <v>157</v>
      </c>
    </row>
    <row r="159" spans="1:16">
      <c r="A159" s="1">
        <v>42535</v>
      </c>
      <c r="B159">
        <v>62.52</v>
      </c>
      <c r="C159">
        <v>63.189999</v>
      </c>
      <c r="D159">
        <v>62.110000999999997</v>
      </c>
      <c r="E159">
        <v>63.189999</v>
      </c>
      <c r="F159">
        <v>2517800</v>
      </c>
      <c r="G159">
        <v>62.163511</v>
      </c>
      <c r="H159">
        <f t="shared" si="3"/>
        <v>158</v>
      </c>
    </row>
    <row r="160" spans="1:16">
      <c r="A160" s="1">
        <v>42534</v>
      </c>
      <c r="B160">
        <v>62.619999</v>
      </c>
      <c r="C160">
        <v>62.880001</v>
      </c>
      <c r="D160">
        <v>62.349997999999999</v>
      </c>
      <c r="E160">
        <v>62.52</v>
      </c>
      <c r="F160">
        <v>2020400</v>
      </c>
      <c r="G160">
        <v>61.504396</v>
      </c>
      <c r="H160">
        <f t="shared" si="3"/>
        <v>159</v>
      </c>
    </row>
    <row r="161" spans="1:8">
      <c r="A161" s="1">
        <v>42531</v>
      </c>
      <c r="B161">
        <v>62.189999</v>
      </c>
      <c r="C161">
        <v>62.669998</v>
      </c>
      <c r="D161">
        <v>62.099997999999999</v>
      </c>
      <c r="E161">
        <v>62.529998999999997</v>
      </c>
      <c r="F161">
        <v>1876200</v>
      </c>
      <c r="G161">
        <v>61.514232</v>
      </c>
      <c r="H161">
        <f t="shared" si="3"/>
        <v>160</v>
      </c>
    </row>
    <row r="162" spans="1:8">
      <c r="A162" s="1">
        <v>42530</v>
      </c>
      <c r="B162">
        <v>61.599997999999999</v>
      </c>
      <c r="C162">
        <v>62.369999</v>
      </c>
      <c r="D162">
        <v>61.349997999999999</v>
      </c>
      <c r="E162">
        <v>62.32</v>
      </c>
      <c r="F162">
        <v>1736100</v>
      </c>
      <c r="G162">
        <v>61.307644000000003</v>
      </c>
      <c r="H162">
        <f t="shared" si="3"/>
        <v>161</v>
      </c>
    </row>
    <row r="163" spans="1:8">
      <c r="A163" s="1">
        <v>42529</v>
      </c>
      <c r="B163">
        <v>60.849997999999999</v>
      </c>
      <c r="C163">
        <v>61.709999000000003</v>
      </c>
      <c r="D163">
        <v>60.669998</v>
      </c>
      <c r="E163">
        <v>61.650002000000001</v>
      </c>
      <c r="F163">
        <v>1270300</v>
      </c>
      <c r="G163">
        <v>60.648530000000001</v>
      </c>
      <c r="H163">
        <f t="shared" si="3"/>
        <v>162</v>
      </c>
    </row>
    <row r="164" spans="1:8">
      <c r="A164" s="1">
        <v>42528</v>
      </c>
      <c r="B164">
        <v>61.18</v>
      </c>
      <c r="C164">
        <v>61.5</v>
      </c>
      <c r="D164">
        <v>60.759998000000003</v>
      </c>
      <c r="E164">
        <v>60.900002000000001</v>
      </c>
      <c r="F164">
        <v>1861100</v>
      </c>
      <c r="G164">
        <v>59.910713000000001</v>
      </c>
      <c r="H164">
        <f t="shared" si="3"/>
        <v>163</v>
      </c>
    </row>
    <row r="165" spans="1:8">
      <c r="A165" s="1">
        <v>42527</v>
      </c>
      <c r="B165">
        <v>61.389999000000003</v>
      </c>
      <c r="C165">
        <v>61.75</v>
      </c>
      <c r="D165">
        <v>60.950001</v>
      </c>
      <c r="E165">
        <v>61.110000999999997</v>
      </c>
      <c r="F165">
        <v>1813100</v>
      </c>
      <c r="G165">
        <v>60.117300999999998</v>
      </c>
      <c r="H165">
        <f t="shared" si="3"/>
        <v>164</v>
      </c>
    </row>
    <row r="166" spans="1:8">
      <c r="A166" s="1">
        <v>42524</v>
      </c>
      <c r="B166">
        <v>60.779998999999997</v>
      </c>
      <c r="C166">
        <v>61.810001</v>
      </c>
      <c r="D166">
        <v>60.759998000000003</v>
      </c>
      <c r="E166">
        <v>61.52</v>
      </c>
      <c r="F166">
        <v>1498100</v>
      </c>
      <c r="G166">
        <v>60.520640999999998</v>
      </c>
      <c r="H166">
        <f t="shared" si="3"/>
        <v>165</v>
      </c>
    </row>
    <row r="167" spans="1:8">
      <c r="A167" s="1">
        <v>42523</v>
      </c>
      <c r="B167">
        <v>60.360000999999997</v>
      </c>
      <c r="C167">
        <v>60.470001000000003</v>
      </c>
      <c r="D167">
        <v>59.619999</v>
      </c>
      <c r="E167">
        <v>60.18</v>
      </c>
      <c r="F167">
        <v>2060700</v>
      </c>
      <c r="G167">
        <v>59.202407999999998</v>
      </c>
      <c r="H167">
        <f t="shared" si="3"/>
        <v>166</v>
      </c>
    </row>
    <row r="168" spans="1:8">
      <c r="A168" s="1">
        <v>42522</v>
      </c>
      <c r="B168">
        <v>60.139999000000003</v>
      </c>
      <c r="C168">
        <v>60.540000999999997</v>
      </c>
      <c r="D168">
        <v>59.970001000000003</v>
      </c>
      <c r="E168">
        <v>60.450001</v>
      </c>
      <c r="F168">
        <v>2266800</v>
      </c>
      <c r="G168">
        <v>59.468021999999998</v>
      </c>
      <c r="H168">
        <f t="shared" si="3"/>
        <v>167</v>
      </c>
    </row>
    <row r="169" spans="1:8">
      <c r="A169" s="1">
        <v>42521</v>
      </c>
      <c r="B169">
        <v>59.540000999999997</v>
      </c>
      <c r="C169">
        <v>60.330002</v>
      </c>
      <c r="D169">
        <v>59.529998999999997</v>
      </c>
      <c r="E169">
        <v>60.139999000000003</v>
      </c>
      <c r="F169">
        <v>2866500</v>
      </c>
      <c r="G169">
        <v>59.163057000000002</v>
      </c>
      <c r="H169">
        <f t="shared" si="3"/>
        <v>168</v>
      </c>
    </row>
    <row r="170" spans="1:8">
      <c r="A170" s="1">
        <v>42517</v>
      </c>
      <c r="B170">
        <v>59.82</v>
      </c>
      <c r="C170">
        <v>59.869999</v>
      </c>
      <c r="D170">
        <v>59.349997999999999</v>
      </c>
      <c r="E170">
        <v>59.73</v>
      </c>
      <c r="F170">
        <v>1102900</v>
      </c>
      <c r="G170">
        <v>58.759717000000002</v>
      </c>
      <c r="H170">
        <f t="shared" si="3"/>
        <v>169</v>
      </c>
    </row>
    <row r="171" spans="1:8">
      <c r="A171" s="1">
        <v>42516</v>
      </c>
      <c r="B171">
        <v>58.75</v>
      </c>
      <c r="C171">
        <v>59.73</v>
      </c>
      <c r="D171">
        <v>58.709999000000003</v>
      </c>
      <c r="E171">
        <v>59.669998</v>
      </c>
      <c r="F171">
        <v>2009200</v>
      </c>
      <c r="G171">
        <v>58.700690999999999</v>
      </c>
      <c r="H171">
        <f t="shared" si="3"/>
        <v>170</v>
      </c>
    </row>
    <row r="172" spans="1:8">
      <c r="A172" s="1">
        <v>42515</v>
      </c>
      <c r="B172">
        <v>58.549999</v>
      </c>
      <c r="C172">
        <v>58.830002</v>
      </c>
      <c r="D172">
        <v>58.23</v>
      </c>
      <c r="E172">
        <v>58.75</v>
      </c>
      <c r="F172">
        <v>1482800</v>
      </c>
      <c r="G172">
        <v>57.795636999999999</v>
      </c>
      <c r="H172">
        <f t="shared" si="3"/>
        <v>171</v>
      </c>
    </row>
    <row r="173" spans="1:8">
      <c r="A173" s="1">
        <v>42514</v>
      </c>
      <c r="B173">
        <v>58.139999000000003</v>
      </c>
      <c r="C173">
        <v>58.900002000000001</v>
      </c>
      <c r="D173">
        <v>57.84</v>
      </c>
      <c r="E173">
        <v>58.869999</v>
      </c>
      <c r="F173">
        <v>1540300</v>
      </c>
      <c r="G173">
        <v>57.913687000000003</v>
      </c>
      <c r="H173">
        <f t="shared" si="3"/>
        <v>172</v>
      </c>
    </row>
    <row r="174" spans="1:8">
      <c r="A174" s="1">
        <v>42513</v>
      </c>
      <c r="B174">
        <v>58.720001000000003</v>
      </c>
      <c r="C174">
        <v>58.849997999999999</v>
      </c>
      <c r="D174">
        <v>57.959999000000003</v>
      </c>
      <c r="E174">
        <v>57.990001999999997</v>
      </c>
      <c r="F174">
        <v>1014200</v>
      </c>
      <c r="G174">
        <v>57.047984999999997</v>
      </c>
      <c r="H174">
        <f t="shared" si="3"/>
        <v>173</v>
      </c>
    </row>
    <row r="175" spans="1:8">
      <c r="A175" s="1">
        <v>42510</v>
      </c>
      <c r="B175">
        <v>58.68</v>
      </c>
      <c r="C175">
        <v>58.68</v>
      </c>
      <c r="D175">
        <v>57.98</v>
      </c>
      <c r="E175">
        <v>58.509998000000003</v>
      </c>
      <c r="F175">
        <v>4460600</v>
      </c>
      <c r="G175">
        <v>57.559533999999999</v>
      </c>
      <c r="H175">
        <f t="shared" si="3"/>
        <v>174</v>
      </c>
    </row>
    <row r="176" spans="1:8">
      <c r="A176" s="1">
        <v>42509</v>
      </c>
      <c r="B176">
        <v>57.650002000000001</v>
      </c>
      <c r="C176">
        <v>58.439999</v>
      </c>
      <c r="D176">
        <v>57.25</v>
      </c>
      <c r="E176">
        <v>58.419998</v>
      </c>
      <c r="F176">
        <v>1589300</v>
      </c>
      <c r="G176">
        <v>57.470996</v>
      </c>
      <c r="H176">
        <f t="shared" si="3"/>
        <v>175</v>
      </c>
    </row>
    <row r="177" spans="1:8">
      <c r="A177" s="1">
        <v>42508</v>
      </c>
      <c r="B177">
        <v>58.549999</v>
      </c>
      <c r="C177">
        <v>59.150002000000001</v>
      </c>
      <c r="D177">
        <v>57.66</v>
      </c>
      <c r="E177">
        <v>57.889999000000003</v>
      </c>
      <c r="F177">
        <v>2017100</v>
      </c>
      <c r="G177">
        <v>56.949607</v>
      </c>
      <c r="H177">
        <f t="shared" si="3"/>
        <v>176</v>
      </c>
    </row>
    <row r="178" spans="1:8">
      <c r="A178" s="1">
        <v>42507</v>
      </c>
      <c r="B178">
        <v>60.040000999999997</v>
      </c>
      <c r="C178">
        <v>60.16</v>
      </c>
      <c r="D178">
        <v>58.59</v>
      </c>
      <c r="E178">
        <v>58.900002000000001</v>
      </c>
      <c r="F178">
        <v>3201900</v>
      </c>
      <c r="G178">
        <v>57.943201999999999</v>
      </c>
      <c r="H178">
        <f t="shared" si="3"/>
        <v>177</v>
      </c>
    </row>
    <row r="179" spans="1:8">
      <c r="A179" s="1">
        <v>42506</v>
      </c>
      <c r="B179">
        <v>59.830002</v>
      </c>
      <c r="C179">
        <v>60.169998</v>
      </c>
      <c r="D179">
        <v>59.290000999999997</v>
      </c>
      <c r="E179">
        <v>60.150002000000001</v>
      </c>
      <c r="F179">
        <v>1544200</v>
      </c>
      <c r="G179">
        <v>59.172896999999999</v>
      </c>
      <c r="H179">
        <f t="shared" si="3"/>
        <v>178</v>
      </c>
    </row>
    <row r="180" spans="1:8">
      <c r="A180" s="1">
        <v>42503</v>
      </c>
      <c r="B180">
        <v>60.150002000000001</v>
      </c>
      <c r="C180">
        <v>60.23</v>
      </c>
      <c r="D180">
        <v>59.509998000000003</v>
      </c>
      <c r="E180">
        <v>59.91</v>
      </c>
      <c r="F180">
        <v>1511300</v>
      </c>
      <c r="G180">
        <v>58.936793999999999</v>
      </c>
      <c r="H180">
        <f t="shared" si="3"/>
        <v>179</v>
      </c>
    </row>
    <row r="181" spans="1:8">
      <c r="A181" s="1">
        <v>42502</v>
      </c>
      <c r="B181">
        <v>59.779998999999997</v>
      </c>
      <c r="C181">
        <v>60.380001</v>
      </c>
      <c r="D181">
        <v>59.610000999999997</v>
      </c>
      <c r="E181">
        <v>60.18</v>
      </c>
      <c r="F181">
        <v>2086900</v>
      </c>
      <c r="G181">
        <v>59.202407999999998</v>
      </c>
      <c r="H181">
        <f t="shared" si="3"/>
        <v>180</v>
      </c>
    </row>
    <row r="182" spans="1:8">
      <c r="A182" s="1">
        <v>42501</v>
      </c>
      <c r="B182">
        <v>59.75</v>
      </c>
      <c r="C182">
        <v>60.130001</v>
      </c>
      <c r="D182">
        <v>59.34</v>
      </c>
      <c r="E182">
        <v>60.060001</v>
      </c>
      <c r="F182">
        <v>2011600</v>
      </c>
      <c r="G182">
        <v>59.084358000000002</v>
      </c>
      <c r="H182">
        <f t="shared" si="3"/>
        <v>181</v>
      </c>
    </row>
    <row r="183" spans="1:8">
      <c r="A183" s="1">
        <v>42500</v>
      </c>
      <c r="B183">
        <v>60.099997999999999</v>
      </c>
      <c r="C183">
        <v>60.43</v>
      </c>
      <c r="D183">
        <v>59.790000999999997</v>
      </c>
      <c r="E183">
        <v>60.029998999999997</v>
      </c>
      <c r="F183">
        <v>2321300</v>
      </c>
      <c r="G183">
        <v>58.567883000000002</v>
      </c>
      <c r="H183">
        <f t="shared" si="3"/>
        <v>182</v>
      </c>
    </row>
    <row r="184" spans="1:8">
      <c r="A184" s="1">
        <v>42499</v>
      </c>
      <c r="B184">
        <v>59.740001999999997</v>
      </c>
      <c r="C184">
        <v>60.169998</v>
      </c>
      <c r="D184">
        <v>59.299999</v>
      </c>
      <c r="E184">
        <v>60.080002</v>
      </c>
      <c r="F184">
        <v>2416100</v>
      </c>
      <c r="G184">
        <v>58.616667999999997</v>
      </c>
      <c r="H184">
        <f t="shared" si="3"/>
        <v>183</v>
      </c>
    </row>
    <row r="185" spans="1:8">
      <c r="A185" s="1">
        <v>42496</v>
      </c>
      <c r="B185">
        <v>59.939999</v>
      </c>
      <c r="C185">
        <v>59.990001999999997</v>
      </c>
      <c r="D185">
        <v>58.740001999999997</v>
      </c>
      <c r="E185">
        <v>59.25</v>
      </c>
      <c r="F185">
        <v>2484700</v>
      </c>
      <c r="G185">
        <v>57.806882000000002</v>
      </c>
      <c r="H185">
        <f t="shared" si="3"/>
        <v>184</v>
      </c>
    </row>
    <row r="186" spans="1:8">
      <c r="A186" s="1">
        <v>42495</v>
      </c>
      <c r="B186">
        <v>59.91</v>
      </c>
      <c r="C186">
        <v>60.490001999999997</v>
      </c>
      <c r="D186">
        <v>59.66</v>
      </c>
      <c r="E186">
        <v>59.970001000000003</v>
      </c>
      <c r="F186">
        <v>1719400</v>
      </c>
      <c r="G186">
        <v>58.509346000000001</v>
      </c>
      <c r="H186">
        <f t="shared" si="3"/>
        <v>185</v>
      </c>
    </row>
    <row r="187" spans="1:8">
      <c r="A187" s="1">
        <v>42494</v>
      </c>
      <c r="B187">
        <v>58.919998</v>
      </c>
      <c r="C187">
        <v>60.509998000000003</v>
      </c>
      <c r="D187">
        <v>58.919998</v>
      </c>
      <c r="E187">
        <v>60.099997999999999</v>
      </c>
      <c r="F187">
        <v>2269600</v>
      </c>
      <c r="G187">
        <v>58.636177000000004</v>
      </c>
      <c r="H187">
        <f t="shared" si="3"/>
        <v>186</v>
      </c>
    </row>
    <row r="188" spans="1:8">
      <c r="A188" s="1">
        <v>42493</v>
      </c>
      <c r="B188">
        <v>58.830002</v>
      </c>
      <c r="C188">
        <v>59.389999000000003</v>
      </c>
      <c r="D188">
        <v>58.349997999999999</v>
      </c>
      <c r="E188">
        <v>58.950001</v>
      </c>
      <c r="F188">
        <v>2610500</v>
      </c>
      <c r="G188">
        <v>57.514189999999999</v>
      </c>
      <c r="H188">
        <f t="shared" si="3"/>
        <v>187</v>
      </c>
    </row>
    <row r="189" spans="1:8">
      <c r="A189" s="1">
        <v>42492</v>
      </c>
      <c r="B189">
        <v>58.310001</v>
      </c>
      <c r="C189">
        <v>58.700001</v>
      </c>
      <c r="D189">
        <v>57.950001</v>
      </c>
      <c r="E189">
        <v>58.419998</v>
      </c>
      <c r="F189">
        <v>2011300</v>
      </c>
      <c r="G189">
        <v>56.997095999999999</v>
      </c>
      <c r="H189">
        <f t="shared" si="3"/>
        <v>188</v>
      </c>
    </row>
    <row r="190" spans="1:8">
      <c r="A190" s="1">
        <v>42489</v>
      </c>
      <c r="B190">
        <v>57.849997999999999</v>
      </c>
      <c r="C190">
        <v>58.310001</v>
      </c>
      <c r="D190">
        <v>57.16</v>
      </c>
      <c r="E190">
        <v>58.209999000000003</v>
      </c>
      <c r="F190">
        <v>1908100</v>
      </c>
      <c r="G190">
        <v>56.792211999999999</v>
      </c>
      <c r="H190">
        <f t="shared" si="3"/>
        <v>189</v>
      </c>
    </row>
    <row r="191" spans="1:8">
      <c r="A191" s="1">
        <v>42488</v>
      </c>
      <c r="B191">
        <v>57.34</v>
      </c>
      <c r="C191">
        <v>58.189999</v>
      </c>
      <c r="D191">
        <v>57</v>
      </c>
      <c r="E191">
        <v>58.080002</v>
      </c>
      <c r="F191">
        <v>1948000</v>
      </c>
      <c r="G191">
        <v>56.665381000000004</v>
      </c>
      <c r="H191">
        <f t="shared" si="3"/>
        <v>190</v>
      </c>
    </row>
    <row r="192" spans="1:8">
      <c r="A192" s="1">
        <v>42487</v>
      </c>
      <c r="B192">
        <v>56.919998</v>
      </c>
      <c r="C192">
        <v>58.119999</v>
      </c>
      <c r="D192">
        <v>56.830002</v>
      </c>
      <c r="E192">
        <v>57.700001</v>
      </c>
      <c r="F192">
        <v>2098300</v>
      </c>
      <c r="G192">
        <v>56.294635</v>
      </c>
    </row>
    <row r="193" spans="1:7">
      <c r="A193" s="1">
        <v>42486</v>
      </c>
      <c r="B193">
        <v>56.73</v>
      </c>
      <c r="C193">
        <v>57.009998000000003</v>
      </c>
      <c r="D193">
        <v>56.599997999999999</v>
      </c>
      <c r="E193">
        <v>56.709999000000003</v>
      </c>
      <c r="F193">
        <v>1639100</v>
      </c>
      <c r="G193">
        <v>55.328746000000002</v>
      </c>
    </row>
    <row r="194" spans="1:7">
      <c r="A194" s="1">
        <v>42485</v>
      </c>
      <c r="B194">
        <v>56.580002</v>
      </c>
      <c r="C194">
        <v>56.91</v>
      </c>
      <c r="D194">
        <v>56.32</v>
      </c>
      <c r="E194">
        <v>56.82</v>
      </c>
      <c r="F194">
        <v>1793000</v>
      </c>
      <c r="G194">
        <v>55.436067999999999</v>
      </c>
    </row>
    <row r="195" spans="1:7">
      <c r="A195" s="1">
        <v>42482</v>
      </c>
      <c r="B195">
        <v>56.200001</v>
      </c>
      <c r="C195">
        <v>56.689999</v>
      </c>
      <c r="D195">
        <v>56.09</v>
      </c>
      <c r="E195">
        <v>56.650002000000001</v>
      </c>
      <c r="F195">
        <v>1995500</v>
      </c>
      <c r="G195">
        <v>55.270209999999999</v>
      </c>
    </row>
    <row r="196" spans="1:7">
      <c r="A196" s="1">
        <v>42481</v>
      </c>
      <c r="B196">
        <v>56.939999</v>
      </c>
      <c r="C196">
        <v>56.970001000000003</v>
      </c>
      <c r="D196">
        <v>55.459999000000003</v>
      </c>
      <c r="E196">
        <v>55.900002000000001</v>
      </c>
      <c r="F196">
        <v>3131700</v>
      </c>
      <c r="G196">
        <v>54.538477</v>
      </c>
    </row>
    <row r="197" spans="1:7">
      <c r="A197" s="1">
        <v>42480</v>
      </c>
      <c r="B197">
        <v>59.009998000000003</v>
      </c>
      <c r="C197">
        <v>59.439999</v>
      </c>
      <c r="D197">
        <v>57.09</v>
      </c>
      <c r="E197">
        <v>57.119999</v>
      </c>
      <c r="F197">
        <v>1992300</v>
      </c>
      <c r="G197">
        <v>55.728760000000001</v>
      </c>
    </row>
    <row r="198" spans="1:7">
      <c r="A198" s="1">
        <v>42479</v>
      </c>
      <c r="B198">
        <v>59.130001</v>
      </c>
      <c r="C198">
        <v>59.25</v>
      </c>
      <c r="D198">
        <v>58.709999000000003</v>
      </c>
      <c r="E198">
        <v>59.139999000000003</v>
      </c>
      <c r="F198">
        <v>1482300</v>
      </c>
      <c r="G198">
        <v>57.699559999999998</v>
      </c>
    </row>
    <row r="199" spans="1:7">
      <c r="A199" s="1">
        <v>42478</v>
      </c>
      <c r="B199">
        <v>58.709999000000003</v>
      </c>
      <c r="C199">
        <v>59.139999000000003</v>
      </c>
      <c r="D199">
        <v>58.48</v>
      </c>
      <c r="E199">
        <v>59.139999000000003</v>
      </c>
      <c r="F199">
        <v>967000</v>
      </c>
      <c r="G199">
        <v>57.699559999999998</v>
      </c>
    </row>
    <row r="200" spans="1:7">
      <c r="A200" s="1">
        <v>42475</v>
      </c>
      <c r="B200">
        <v>58.43</v>
      </c>
      <c r="C200">
        <v>58.970001000000003</v>
      </c>
      <c r="D200">
        <v>58.32</v>
      </c>
      <c r="E200">
        <v>58.790000999999997</v>
      </c>
      <c r="F200">
        <v>1255700</v>
      </c>
      <c r="G200">
        <v>57.358086999999998</v>
      </c>
    </row>
    <row r="201" spans="1:7">
      <c r="A201" s="1">
        <v>42474</v>
      </c>
      <c r="B201">
        <v>58.43</v>
      </c>
      <c r="C201">
        <v>58.73</v>
      </c>
      <c r="D201">
        <v>58.16</v>
      </c>
      <c r="E201">
        <v>58.380001</v>
      </c>
      <c r="F201">
        <v>1258900</v>
      </c>
      <c r="G201">
        <v>56.958072999999999</v>
      </c>
    </row>
    <row r="202" spans="1:7">
      <c r="A202" s="1">
        <v>42473</v>
      </c>
      <c r="B202">
        <v>59.18</v>
      </c>
      <c r="C202">
        <v>59.18</v>
      </c>
      <c r="D202">
        <v>58.290000999999997</v>
      </c>
      <c r="E202">
        <v>58.599997999999999</v>
      </c>
      <c r="F202">
        <v>1613600</v>
      </c>
      <c r="G202">
        <v>57.172711999999997</v>
      </c>
    </row>
    <row r="203" spans="1:7">
      <c r="A203" s="1">
        <v>42472</v>
      </c>
      <c r="B203">
        <v>58.82</v>
      </c>
      <c r="C203">
        <v>59.169998</v>
      </c>
      <c r="D203">
        <v>58.619999</v>
      </c>
      <c r="E203">
        <v>59.130001</v>
      </c>
      <c r="F203">
        <v>1250100</v>
      </c>
      <c r="G203">
        <v>57.689805999999997</v>
      </c>
    </row>
    <row r="204" spans="1:7">
      <c r="A204" s="1">
        <v>42471</v>
      </c>
      <c r="B204">
        <v>59</v>
      </c>
      <c r="C204">
        <v>59.450001</v>
      </c>
      <c r="D204">
        <v>58.700001</v>
      </c>
      <c r="E204">
        <v>58.73</v>
      </c>
      <c r="F204">
        <v>1998600</v>
      </c>
      <c r="G204">
        <v>57.299546999999997</v>
      </c>
    </row>
    <row r="205" spans="1:7">
      <c r="A205" s="1">
        <v>42468</v>
      </c>
      <c r="B205">
        <v>58.950001</v>
      </c>
      <c r="C205">
        <v>59.48</v>
      </c>
      <c r="D205">
        <v>58.900002000000001</v>
      </c>
      <c r="E205">
        <v>58.93</v>
      </c>
      <c r="F205">
        <v>1424700</v>
      </c>
      <c r="G205">
        <v>57.494675999999998</v>
      </c>
    </row>
    <row r="206" spans="1:7">
      <c r="A206" s="1">
        <v>42467</v>
      </c>
      <c r="B206">
        <v>58.560001</v>
      </c>
      <c r="C206">
        <v>59.240001999999997</v>
      </c>
      <c r="D206">
        <v>58.509998000000003</v>
      </c>
      <c r="E206">
        <v>58.91</v>
      </c>
      <c r="F206">
        <v>1425400</v>
      </c>
      <c r="G206">
        <v>57.475163000000002</v>
      </c>
    </row>
    <row r="207" spans="1:7">
      <c r="A207" s="1">
        <v>42466</v>
      </c>
      <c r="B207">
        <v>58.779998999999997</v>
      </c>
      <c r="C207">
        <v>59.049999</v>
      </c>
      <c r="D207">
        <v>58.41</v>
      </c>
      <c r="E207">
        <v>58.810001</v>
      </c>
      <c r="F207">
        <v>1290400</v>
      </c>
      <c r="G207">
        <v>57.377600000000001</v>
      </c>
    </row>
    <row r="208" spans="1:7">
      <c r="A208" s="1">
        <v>42465</v>
      </c>
      <c r="B208">
        <v>60.009998000000003</v>
      </c>
      <c r="C208">
        <v>60.099997999999999</v>
      </c>
      <c r="D208">
        <v>58.970001000000003</v>
      </c>
      <c r="E208">
        <v>58.98</v>
      </c>
      <c r="F208">
        <v>3575200</v>
      </c>
      <c r="G208">
        <v>57.543458000000001</v>
      </c>
    </row>
    <row r="209" spans="1:7">
      <c r="A209" s="1">
        <v>42464</v>
      </c>
      <c r="B209">
        <v>60</v>
      </c>
      <c r="C209">
        <v>60.32</v>
      </c>
      <c r="D209">
        <v>59.290000999999997</v>
      </c>
      <c r="E209">
        <v>60.110000999999997</v>
      </c>
      <c r="F209">
        <v>1810900</v>
      </c>
      <c r="G209">
        <v>58.645935999999999</v>
      </c>
    </row>
    <row r="210" spans="1:7">
      <c r="A210" s="1">
        <v>42461</v>
      </c>
      <c r="B210">
        <v>59.849997999999999</v>
      </c>
      <c r="C210">
        <v>60.240001999999997</v>
      </c>
      <c r="D210">
        <v>59.27</v>
      </c>
      <c r="E210">
        <v>59.970001000000003</v>
      </c>
      <c r="F210">
        <v>2400800</v>
      </c>
      <c r="G210">
        <v>58.509346000000001</v>
      </c>
    </row>
    <row r="211" spans="1:7">
      <c r="A211" s="1">
        <v>42460</v>
      </c>
      <c r="B211">
        <v>59.57</v>
      </c>
      <c r="C211">
        <v>60.16</v>
      </c>
      <c r="D211">
        <v>59.290000999999997</v>
      </c>
      <c r="E211">
        <v>60.07</v>
      </c>
      <c r="F211">
        <v>2143600</v>
      </c>
      <c r="G211">
        <v>58.606909000000002</v>
      </c>
    </row>
    <row r="212" spans="1:7">
      <c r="A212" s="1">
        <v>42459</v>
      </c>
      <c r="B212">
        <v>59.610000999999997</v>
      </c>
      <c r="C212">
        <v>59.75</v>
      </c>
      <c r="D212">
        <v>59.189999</v>
      </c>
      <c r="E212">
        <v>59.610000999999997</v>
      </c>
      <c r="F212">
        <v>969800</v>
      </c>
      <c r="G212">
        <v>58.158113999999998</v>
      </c>
    </row>
    <row r="213" spans="1:7">
      <c r="A213" s="1">
        <v>42458</v>
      </c>
      <c r="B213">
        <v>58.84</v>
      </c>
      <c r="C213">
        <v>59.650002000000001</v>
      </c>
      <c r="D213">
        <v>58.66</v>
      </c>
      <c r="E213">
        <v>59.59</v>
      </c>
      <c r="F213">
        <v>1290000</v>
      </c>
      <c r="G213">
        <v>58.138601000000001</v>
      </c>
    </row>
    <row r="214" spans="1:7">
      <c r="A214" s="1">
        <v>42457</v>
      </c>
      <c r="B214">
        <v>59</v>
      </c>
      <c r="C214">
        <v>59.380001</v>
      </c>
      <c r="D214">
        <v>58.580002</v>
      </c>
      <c r="E214">
        <v>58.68</v>
      </c>
      <c r="F214">
        <v>945500</v>
      </c>
      <c r="G214">
        <v>57.250765000000001</v>
      </c>
    </row>
    <row r="215" spans="1:7">
      <c r="A215" s="1">
        <v>42453</v>
      </c>
      <c r="B215">
        <v>58.669998</v>
      </c>
      <c r="C215">
        <v>59.220001000000003</v>
      </c>
      <c r="D215">
        <v>58.610000999999997</v>
      </c>
      <c r="E215">
        <v>58.889999000000003</v>
      </c>
      <c r="F215">
        <v>1101100</v>
      </c>
      <c r="G215">
        <v>57.455649999999999</v>
      </c>
    </row>
    <row r="216" spans="1:7">
      <c r="A216" s="1">
        <v>42452</v>
      </c>
      <c r="B216">
        <v>58.290000999999997</v>
      </c>
      <c r="C216">
        <v>59.18</v>
      </c>
      <c r="D216">
        <v>57.970001000000003</v>
      </c>
      <c r="E216">
        <v>58.830002</v>
      </c>
      <c r="F216">
        <v>1749300</v>
      </c>
      <c r="G216">
        <v>57.397112999999997</v>
      </c>
    </row>
    <row r="217" spans="1:7">
      <c r="A217" s="1">
        <v>42451</v>
      </c>
      <c r="B217">
        <v>58.639999000000003</v>
      </c>
      <c r="C217">
        <v>58.869999</v>
      </c>
      <c r="D217">
        <v>58.16</v>
      </c>
      <c r="E217">
        <v>58.240001999999997</v>
      </c>
      <c r="F217">
        <v>1674800</v>
      </c>
      <c r="G217">
        <v>56.821483000000001</v>
      </c>
    </row>
    <row r="218" spans="1:7">
      <c r="A218" s="1">
        <v>42450</v>
      </c>
      <c r="B218">
        <v>58.349997999999999</v>
      </c>
      <c r="C218">
        <v>58.860000999999997</v>
      </c>
      <c r="D218">
        <v>57.869999</v>
      </c>
      <c r="E218">
        <v>58.560001</v>
      </c>
      <c r="F218">
        <v>2120200</v>
      </c>
      <c r="G218">
        <v>57.133688999999997</v>
      </c>
    </row>
    <row r="219" spans="1:7">
      <c r="A219" s="1">
        <v>42447</v>
      </c>
      <c r="B219">
        <v>59.18</v>
      </c>
      <c r="C219">
        <v>59.439999</v>
      </c>
      <c r="D219">
        <v>58.490001999999997</v>
      </c>
      <c r="E219">
        <v>58.5</v>
      </c>
      <c r="F219">
        <v>4525900</v>
      </c>
      <c r="G219">
        <v>57.075149000000003</v>
      </c>
    </row>
    <row r="220" spans="1:7">
      <c r="A220" s="1">
        <v>42446</v>
      </c>
      <c r="B220">
        <v>58.919998</v>
      </c>
      <c r="C220">
        <v>59.470001000000003</v>
      </c>
      <c r="D220">
        <v>58.619999</v>
      </c>
      <c r="E220">
        <v>59.200001</v>
      </c>
      <c r="F220">
        <v>1856300</v>
      </c>
      <c r="G220">
        <v>57.758099999999999</v>
      </c>
    </row>
    <row r="221" spans="1:7">
      <c r="A221" s="1">
        <v>42445</v>
      </c>
      <c r="B221">
        <v>58.220001000000003</v>
      </c>
      <c r="C221">
        <v>58.91</v>
      </c>
      <c r="D221">
        <v>57.59</v>
      </c>
      <c r="E221">
        <v>58.77</v>
      </c>
      <c r="F221">
        <v>1746400</v>
      </c>
      <c r="G221">
        <v>57.338572999999997</v>
      </c>
    </row>
    <row r="222" spans="1:7">
      <c r="A222" s="1">
        <v>42444</v>
      </c>
      <c r="B222">
        <v>57.889999000000003</v>
      </c>
      <c r="C222">
        <v>58.459999000000003</v>
      </c>
      <c r="D222">
        <v>57.889999000000003</v>
      </c>
      <c r="E222">
        <v>58.34</v>
      </c>
      <c r="F222">
        <v>1792500</v>
      </c>
      <c r="G222">
        <v>56.919046000000002</v>
      </c>
    </row>
    <row r="223" spans="1:7">
      <c r="A223" s="1">
        <v>42443</v>
      </c>
      <c r="B223">
        <v>57.950001</v>
      </c>
      <c r="C223">
        <v>58.330002</v>
      </c>
      <c r="D223">
        <v>57.630001</v>
      </c>
      <c r="E223">
        <v>58.049999</v>
      </c>
      <c r="F223">
        <v>1718500</v>
      </c>
      <c r="G223">
        <v>56.636108999999998</v>
      </c>
    </row>
    <row r="224" spans="1:7">
      <c r="A224" s="1">
        <v>42440</v>
      </c>
      <c r="B224">
        <v>58.34</v>
      </c>
      <c r="C224">
        <v>58.540000999999997</v>
      </c>
      <c r="D224">
        <v>57.91</v>
      </c>
      <c r="E224">
        <v>58.150002000000001</v>
      </c>
      <c r="F224">
        <v>1914600</v>
      </c>
      <c r="G224">
        <v>56.733674999999998</v>
      </c>
    </row>
    <row r="225" spans="1:7">
      <c r="A225" s="1">
        <v>42439</v>
      </c>
      <c r="B225">
        <v>57.959999000000003</v>
      </c>
      <c r="C225">
        <v>58.380001</v>
      </c>
      <c r="D225">
        <v>57.400002000000001</v>
      </c>
      <c r="E225">
        <v>57.919998</v>
      </c>
      <c r="F225">
        <v>1839100</v>
      </c>
      <c r="G225">
        <v>56.509273999999998</v>
      </c>
    </row>
    <row r="226" spans="1:7">
      <c r="A226" s="1">
        <v>42438</v>
      </c>
      <c r="B226">
        <v>57.77</v>
      </c>
      <c r="C226">
        <v>58.549999</v>
      </c>
      <c r="D226">
        <v>57.540000999999997</v>
      </c>
      <c r="E226">
        <v>58.080002</v>
      </c>
      <c r="F226">
        <v>1770700</v>
      </c>
      <c r="G226">
        <v>56.665381000000004</v>
      </c>
    </row>
    <row r="227" spans="1:7">
      <c r="A227" s="1">
        <v>42437</v>
      </c>
      <c r="B227">
        <v>56.990001999999997</v>
      </c>
      <c r="C227">
        <v>57.990001999999997</v>
      </c>
      <c r="D227">
        <v>56.880001</v>
      </c>
      <c r="E227">
        <v>57.77</v>
      </c>
      <c r="F227">
        <v>2357200</v>
      </c>
      <c r="G227">
        <v>56.362929999999999</v>
      </c>
    </row>
    <row r="228" spans="1:7">
      <c r="A228" s="1">
        <v>42436</v>
      </c>
      <c r="B228">
        <v>56.82</v>
      </c>
      <c r="C228">
        <v>57.09</v>
      </c>
      <c r="D228">
        <v>56.549999</v>
      </c>
      <c r="E228">
        <v>56.91</v>
      </c>
      <c r="F228">
        <v>2664700</v>
      </c>
      <c r="G228">
        <v>55.523876000000001</v>
      </c>
    </row>
    <row r="229" spans="1:7">
      <c r="A229" s="1">
        <v>42433</v>
      </c>
      <c r="B229">
        <v>56.200001</v>
      </c>
      <c r="C229">
        <v>57.139999000000003</v>
      </c>
      <c r="D229">
        <v>55.860000999999997</v>
      </c>
      <c r="E229">
        <v>57.040000999999997</v>
      </c>
      <c r="F229">
        <v>1317800</v>
      </c>
      <c r="G229">
        <v>55.650709999999997</v>
      </c>
    </row>
    <row r="230" spans="1:7">
      <c r="A230" s="1">
        <v>42432</v>
      </c>
      <c r="B230">
        <v>56.32</v>
      </c>
      <c r="C230">
        <v>56.52</v>
      </c>
      <c r="D230">
        <v>55.259998000000003</v>
      </c>
      <c r="E230">
        <v>56.470001000000003</v>
      </c>
      <c r="F230">
        <v>1646100</v>
      </c>
      <c r="G230">
        <v>55.094594000000001</v>
      </c>
    </row>
    <row r="231" spans="1:7">
      <c r="A231" s="1">
        <v>42431</v>
      </c>
      <c r="B231">
        <v>56.07</v>
      </c>
      <c r="C231">
        <v>56.389999000000003</v>
      </c>
      <c r="D231">
        <v>54.849997999999999</v>
      </c>
      <c r="E231">
        <v>56.23</v>
      </c>
      <c r="F231">
        <v>2340700</v>
      </c>
      <c r="G231">
        <v>54.860438000000002</v>
      </c>
    </row>
    <row r="232" spans="1:7">
      <c r="A232" s="1">
        <v>42430</v>
      </c>
      <c r="B232">
        <v>56.790000999999997</v>
      </c>
      <c r="C232">
        <v>56.98</v>
      </c>
      <c r="D232">
        <v>55.939999</v>
      </c>
      <c r="E232">
        <v>56.349997999999999</v>
      </c>
      <c r="F232">
        <v>2028500</v>
      </c>
      <c r="G232">
        <v>54.977513999999999</v>
      </c>
    </row>
    <row r="233" spans="1:7">
      <c r="A233" s="1">
        <v>42429</v>
      </c>
      <c r="B233">
        <v>56.43</v>
      </c>
      <c r="C233">
        <v>57.080002</v>
      </c>
      <c r="D233">
        <v>56.299999</v>
      </c>
      <c r="E233">
        <v>56.349997999999999</v>
      </c>
      <c r="F233">
        <v>1872500</v>
      </c>
      <c r="G233">
        <v>54.977513999999999</v>
      </c>
    </row>
    <row r="234" spans="1:7">
      <c r="A234" s="1">
        <v>42426</v>
      </c>
      <c r="B234">
        <v>57.810001</v>
      </c>
      <c r="C234">
        <v>57.959999000000003</v>
      </c>
      <c r="D234">
        <v>56.139999000000003</v>
      </c>
      <c r="E234">
        <v>56.439999</v>
      </c>
      <c r="F234">
        <v>1528800</v>
      </c>
      <c r="G234">
        <v>55.065322000000002</v>
      </c>
    </row>
    <row r="235" spans="1:7">
      <c r="A235" s="1">
        <v>42425</v>
      </c>
      <c r="B235">
        <v>57.68</v>
      </c>
      <c r="C235">
        <v>58.09</v>
      </c>
      <c r="D235">
        <v>57.360000999999997</v>
      </c>
      <c r="E235">
        <v>57.98</v>
      </c>
      <c r="F235">
        <v>1429000</v>
      </c>
      <c r="G235">
        <v>56.567813999999998</v>
      </c>
    </row>
    <row r="236" spans="1:7">
      <c r="A236" s="1">
        <v>42424</v>
      </c>
      <c r="B236">
        <v>57.23</v>
      </c>
      <c r="C236">
        <v>57.689999</v>
      </c>
      <c r="D236">
        <v>56.720001000000003</v>
      </c>
      <c r="E236">
        <v>57.389999000000003</v>
      </c>
      <c r="F236">
        <v>1898900</v>
      </c>
      <c r="G236">
        <v>55.992184000000002</v>
      </c>
    </row>
    <row r="237" spans="1:7">
      <c r="A237" s="1">
        <v>42423</v>
      </c>
      <c r="B237">
        <v>56.860000999999997</v>
      </c>
      <c r="C237">
        <v>57.439999</v>
      </c>
      <c r="D237">
        <v>56.77</v>
      </c>
      <c r="E237">
        <v>57.349997999999999</v>
      </c>
      <c r="F237">
        <v>1225200</v>
      </c>
      <c r="G237">
        <v>55.953158000000002</v>
      </c>
    </row>
    <row r="238" spans="1:7">
      <c r="A238" s="1">
        <v>42422</v>
      </c>
      <c r="B238">
        <v>56.830002</v>
      </c>
      <c r="C238">
        <v>57.150002000000001</v>
      </c>
      <c r="D238">
        <v>56.349997999999999</v>
      </c>
      <c r="E238">
        <v>57.099997999999999</v>
      </c>
      <c r="F238">
        <v>1413500</v>
      </c>
      <c r="G238">
        <v>55.709246999999998</v>
      </c>
    </row>
    <row r="239" spans="1:7">
      <c r="A239" s="1">
        <v>42419</v>
      </c>
      <c r="B239">
        <v>56.630001</v>
      </c>
      <c r="C239">
        <v>56.919998</v>
      </c>
      <c r="D239">
        <v>55.98</v>
      </c>
      <c r="E239">
        <v>56.529998999999997</v>
      </c>
      <c r="F239">
        <v>1435300</v>
      </c>
      <c r="G239">
        <v>55.153129999999997</v>
      </c>
    </row>
    <row r="240" spans="1:7">
      <c r="A240" s="1">
        <v>42418</v>
      </c>
      <c r="B240">
        <v>55.43</v>
      </c>
      <c r="C240">
        <v>56.939999</v>
      </c>
      <c r="D240">
        <v>55.34</v>
      </c>
      <c r="E240">
        <v>56.610000999999997</v>
      </c>
      <c r="F240">
        <v>1742700</v>
      </c>
      <c r="G240">
        <v>55.231183000000001</v>
      </c>
    </row>
    <row r="241" spans="1:7">
      <c r="A241" s="1">
        <v>42417</v>
      </c>
      <c r="B241">
        <v>55.700001</v>
      </c>
      <c r="C241">
        <v>55.790000999999997</v>
      </c>
      <c r="D241">
        <v>54.91</v>
      </c>
      <c r="E241">
        <v>55.529998999999997</v>
      </c>
      <c r="F241">
        <v>2071200</v>
      </c>
      <c r="G241">
        <v>54.177486999999999</v>
      </c>
    </row>
    <row r="242" spans="1:7">
      <c r="A242" s="1">
        <v>42416</v>
      </c>
      <c r="B242">
        <v>55.990001999999997</v>
      </c>
      <c r="C242">
        <v>55.990001999999997</v>
      </c>
      <c r="D242">
        <v>54.73</v>
      </c>
      <c r="E242">
        <v>55.73</v>
      </c>
      <c r="F242">
        <v>1738300</v>
      </c>
      <c r="G242">
        <v>54.372616000000001</v>
      </c>
    </row>
    <row r="243" spans="1:7">
      <c r="A243" s="1">
        <v>42412</v>
      </c>
      <c r="B243">
        <v>55.77</v>
      </c>
      <c r="C243">
        <v>56.119999</v>
      </c>
      <c r="D243">
        <v>54.93</v>
      </c>
      <c r="E243">
        <v>55.669998</v>
      </c>
      <c r="F243">
        <v>1475500</v>
      </c>
      <c r="G243">
        <v>54.314076</v>
      </c>
    </row>
    <row r="244" spans="1:7">
      <c r="A244" s="1">
        <v>42411</v>
      </c>
      <c r="B244">
        <v>56.580002</v>
      </c>
      <c r="C244">
        <v>56.799999</v>
      </c>
      <c r="D244">
        <v>55.73</v>
      </c>
      <c r="E244">
        <v>55.740001999999997</v>
      </c>
      <c r="F244">
        <v>1797100</v>
      </c>
      <c r="G244">
        <v>54.382375000000003</v>
      </c>
    </row>
    <row r="245" spans="1:7">
      <c r="A245" s="1">
        <v>42410</v>
      </c>
      <c r="B245">
        <v>56.630001</v>
      </c>
      <c r="C245">
        <v>57.060001</v>
      </c>
      <c r="D245">
        <v>55.349997999999999</v>
      </c>
      <c r="E245">
        <v>56.439999</v>
      </c>
      <c r="F245">
        <v>2365600</v>
      </c>
      <c r="G245">
        <v>55.065322000000002</v>
      </c>
    </row>
    <row r="246" spans="1:7">
      <c r="A246" s="1">
        <v>42409</v>
      </c>
      <c r="B246">
        <v>57.23</v>
      </c>
      <c r="C246">
        <v>57.900002000000001</v>
      </c>
      <c r="D246">
        <v>57.060001</v>
      </c>
      <c r="E246">
        <v>57.389999000000003</v>
      </c>
      <c r="F246">
        <v>3001900</v>
      </c>
      <c r="G246">
        <v>55.509241000000003</v>
      </c>
    </row>
    <row r="247" spans="1:7">
      <c r="A247" s="1">
        <v>42408</v>
      </c>
      <c r="B247">
        <v>57.16</v>
      </c>
      <c r="C247">
        <v>58.150002000000001</v>
      </c>
      <c r="D247">
        <v>56.599997999999999</v>
      </c>
      <c r="E247">
        <v>57.459999000000003</v>
      </c>
      <c r="F247">
        <v>3146700</v>
      </c>
      <c r="G247">
        <v>55.576946999999997</v>
      </c>
    </row>
    <row r="248" spans="1:7">
      <c r="A248" s="1">
        <v>42405</v>
      </c>
      <c r="B248">
        <v>56.02</v>
      </c>
      <c r="C248">
        <v>57.110000999999997</v>
      </c>
      <c r="D248">
        <v>55.220001000000003</v>
      </c>
      <c r="E248">
        <v>57.049999</v>
      </c>
      <c r="F248">
        <v>2658100</v>
      </c>
      <c r="G248">
        <v>55.180383999999997</v>
      </c>
    </row>
    <row r="249" spans="1:7">
      <c r="A249" s="1">
        <v>42404</v>
      </c>
      <c r="B249">
        <v>56.09</v>
      </c>
      <c r="C249">
        <v>57.169998</v>
      </c>
      <c r="D249">
        <v>56.09</v>
      </c>
      <c r="E249">
        <v>56.400002000000001</v>
      </c>
      <c r="F249">
        <v>2548700</v>
      </c>
      <c r="G249">
        <v>54.551687000000001</v>
      </c>
    </row>
    <row r="250" spans="1:7">
      <c r="A250" s="1">
        <v>42403</v>
      </c>
      <c r="B250">
        <v>56.400002000000001</v>
      </c>
      <c r="C250">
        <v>57.049999</v>
      </c>
      <c r="D250">
        <v>56.209999000000003</v>
      </c>
      <c r="E250">
        <v>56.650002000000001</v>
      </c>
      <c r="F250">
        <v>2758000</v>
      </c>
      <c r="G250">
        <v>54.793494000000003</v>
      </c>
    </row>
    <row r="251" spans="1:7">
      <c r="A251" s="1">
        <v>42402</v>
      </c>
      <c r="B251">
        <v>55.860000999999997</v>
      </c>
      <c r="C251">
        <v>56.150002000000001</v>
      </c>
      <c r="D251">
        <v>55.419998</v>
      </c>
      <c r="E251">
        <v>56.130001</v>
      </c>
      <c r="F251">
        <v>2112800</v>
      </c>
      <c r="G251">
        <v>54.290534999999998</v>
      </c>
    </row>
    <row r="252" spans="1:7">
      <c r="A252" s="1">
        <v>42401</v>
      </c>
      <c r="B252">
        <v>55.189999</v>
      </c>
      <c r="C252">
        <v>56.529998999999997</v>
      </c>
      <c r="D252">
        <v>54.849997999999999</v>
      </c>
      <c r="E252">
        <v>56.09</v>
      </c>
      <c r="F252">
        <v>2625700</v>
      </c>
      <c r="G252">
        <v>54.251845000000003</v>
      </c>
    </row>
    <row r="253" spans="1:7">
      <c r="A253" s="1">
        <v>42398</v>
      </c>
      <c r="B253">
        <v>55.25</v>
      </c>
      <c r="C253">
        <v>55.720001000000003</v>
      </c>
      <c r="D253">
        <v>54.919998</v>
      </c>
      <c r="E253">
        <v>55.23</v>
      </c>
      <c r="F253">
        <v>2736400</v>
      </c>
      <c r="G253">
        <v>53.420028000000002</v>
      </c>
    </row>
    <row r="254" spans="1:7">
      <c r="A254" s="1">
        <v>42397</v>
      </c>
      <c r="B254">
        <v>53.509998000000003</v>
      </c>
      <c r="C254">
        <v>55.220001000000003</v>
      </c>
      <c r="D254">
        <v>52.959999000000003</v>
      </c>
      <c r="E254">
        <v>54.700001</v>
      </c>
      <c r="F254">
        <v>2629500</v>
      </c>
      <c r="G254">
        <v>52.907398000000001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3" sqref="I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54.950001</v>
      </c>
      <c r="C2">
        <v>55.110000999999997</v>
      </c>
      <c r="D2">
        <v>54.310001</v>
      </c>
      <c r="E2">
        <v>54.77</v>
      </c>
      <c r="F2">
        <v>394200</v>
      </c>
      <c r="G2">
        <v>54.77</v>
      </c>
      <c r="H2">
        <v>1</v>
      </c>
      <c r="J2" s="4">
        <f>AVERAGE(G2:G31)</f>
        <v>55.676666566666675</v>
      </c>
      <c r="K2" s="4">
        <f>AVERAGE(G2:G91)</f>
        <v>56.232197955555542</v>
      </c>
      <c r="L2" s="4">
        <f>AVERAGE(G2:G181)</f>
        <v>55.214712466666654</v>
      </c>
      <c r="M2" s="4"/>
      <c r="N2" s="4"/>
      <c r="O2" s="4"/>
      <c r="P2" s="4"/>
    </row>
    <row r="3" spans="1:16">
      <c r="A3" s="1">
        <v>42761</v>
      </c>
      <c r="B3">
        <v>54.5</v>
      </c>
      <c r="C3">
        <v>55.23</v>
      </c>
      <c r="D3">
        <v>54.5</v>
      </c>
      <c r="E3">
        <v>54.849997999999999</v>
      </c>
      <c r="F3">
        <v>1060000</v>
      </c>
      <c r="G3">
        <v>54.849997999999999</v>
      </c>
      <c r="H3">
        <f>H2+1</f>
        <v>2</v>
      </c>
      <c r="I3">
        <v>1.52</v>
      </c>
      <c r="J3" s="5">
        <f>$I3/J2</f>
        <v>2.7300484991858616E-2</v>
      </c>
      <c r="K3" s="5">
        <f>$I3/K2</f>
        <v>2.7030776943867074E-2</v>
      </c>
      <c r="L3" s="5">
        <f>$I3/L2</f>
        <v>2.752889460245999E-2</v>
      </c>
      <c r="M3" s="4"/>
      <c r="N3" s="4"/>
      <c r="O3" s="4"/>
      <c r="P3" s="4"/>
    </row>
    <row r="4" spans="1:16">
      <c r="A4" s="1">
        <v>42760</v>
      </c>
      <c r="B4">
        <v>55.099997999999999</v>
      </c>
      <c r="C4">
        <v>55.25</v>
      </c>
      <c r="D4">
        <v>54.470001000000003</v>
      </c>
      <c r="E4">
        <v>54.639999000000003</v>
      </c>
      <c r="F4">
        <v>529700</v>
      </c>
      <c r="G4">
        <v>54.639999000000003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55.259998000000003</v>
      </c>
      <c r="C5">
        <v>55.560001</v>
      </c>
      <c r="D5">
        <v>55.139999000000003</v>
      </c>
      <c r="E5">
        <v>55.150002000000001</v>
      </c>
      <c r="F5">
        <v>799500</v>
      </c>
      <c r="G5">
        <v>55.150002000000001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55.459999000000003</v>
      </c>
      <c r="C6">
        <v>55.48</v>
      </c>
      <c r="D6">
        <v>55.209999000000003</v>
      </c>
      <c r="E6">
        <v>55.299999</v>
      </c>
      <c r="F6">
        <v>341700</v>
      </c>
      <c r="G6">
        <v>55.299999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55.59</v>
      </c>
      <c r="C7">
        <v>55.759998000000003</v>
      </c>
      <c r="D7">
        <v>55.509998000000003</v>
      </c>
      <c r="E7">
        <v>55.509998000000003</v>
      </c>
      <c r="F7">
        <v>624600</v>
      </c>
      <c r="G7">
        <v>55.509998000000003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56</v>
      </c>
      <c r="C8">
        <v>56</v>
      </c>
      <c r="D8">
        <v>55.419998</v>
      </c>
      <c r="E8">
        <v>55.540000999999997</v>
      </c>
      <c r="F8">
        <v>558600</v>
      </c>
      <c r="G8">
        <v>55.540000999999997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55.18</v>
      </c>
      <c r="C9">
        <v>55.610000999999997</v>
      </c>
      <c r="D9">
        <v>55.040000999999997</v>
      </c>
      <c r="E9">
        <v>55.59</v>
      </c>
      <c r="F9">
        <v>655200</v>
      </c>
      <c r="G9">
        <v>55.59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55.040000999999997</v>
      </c>
      <c r="C10">
        <v>55.389999000000003</v>
      </c>
      <c r="D10">
        <v>54.939999</v>
      </c>
      <c r="E10">
        <v>55.220001000000003</v>
      </c>
      <c r="F10">
        <v>705600</v>
      </c>
      <c r="G10">
        <v>55.220001000000003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54.950001</v>
      </c>
      <c r="C11">
        <v>55.27</v>
      </c>
      <c r="D11">
        <v>54.84</v>
      </c>
      <c r="E11">
        <v>55.009998000000003</v>
      </c>
      <c r="F11">
        <v>320900</v>
      </c>
      <c r="G11">
        <v>55.009998000000003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54.98</v>
      </c>
      <c r="C12">
        <v>55.07</v>
      </c>
      <c r="D12">
        <v>54.57</v>
      </c>
      <c r="E12">
        <v>54.950001</v>
      </c>
      <c r="F12">
        <v>374900</v>
      </c>
      <c r="G12">
        <v>54.950001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54.560001</v>
      </c>
      <c r="C13">
        <v>55.490001999999997</v>
      </c>
      <c r="D13">
        <v>54.560001</v>
      </c>
      <c r="E13">
        <v>55.09</v>
      </c>
      <c r="F13">
        <v>850900</v>
      </c>
      <c r="G13">
        <v>55.09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54.34</v>
      </c>
      <c r="C14">
        <v>54.669998</v>
      </c>
      <c r="D14">
        <v>54.25</v>
      </c>
      <c r="E14">
        <v>54.580002</v>
      </c>
      <c r="F14">
        <v>1010800</v>
      </c>
      <c r="G14">
        <v>54.580002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54.700001</v>
      </c>
      <c r="C15">
        <v>54.700001</v>
      </c>
      <c r="D15">
        <v>54.34</v>
      </c>
      <c r="E15">
        <v>54.34</v>
      </c>
      <c r="F15">
        <v>916800</v>
      </c>
      <c r="G15">
        <v>54.34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54.919998</v>
      </c>
      <c r="C16">
        <v>54.919998</v>
      </c>
      <c r="D16">
        <v>54.540000999999997</v>
      </c>
      <c r="E16">
        <v>54.68</v>
      </c>
      <c r="F16">
        <v>1423100</v>
      </c>
      <c r="G16">
        <v>54.68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55.349997999999999</v>
      </c>
      <c r="C17">
        <v>55.509998000000003</v>
      </c>
      <c r="D17">
        <v>54.889999000000003</v>
      </c>
      <c r="E17">
        <v>55.009998000000003</v>
      </c>
      <c r="F17">
        <v>955300</v>
      </c>
      <c r="G17">
        <v>55.009998000000003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56.419998</v>
      </c>
      <c r="C18">
        <v>56.439999</v>
      </c>
      <c r="D18">
        <v>55.369999</v>
      </c>
      <c r="E18">
        <v>55.470001000000003</v>
      </c>
      <c r="F18">
        <v>1545100</v>
      </c>
      <c r="G18">
        <v>55.470001000000003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56.490001999999997</v>
      </c>
      <c r="C19">
        <v>56.599997999999999</v>
      </c>
      <c r="D19">
        <v>56.18</v>
      </c>
      <c r="E19">
        <v>56.200001</v>
      </c>
      <c r="F19">
        <v>532400</v>
      </c>
      <c r="G19">
        <v>56.200001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56.279998999999997</v>
      </c>
      <c r="C20">
        <v>56.389999000000003</v>
      </c>
      <c r="D20">
        <v>56.18</v>
      </c>
      <c r="E20">
        <v>56.349997999999999</v>
      </c>
      <c r="F20">
        <v>1149500</v>
      </c>
      <c r="G20">
        <v>56.349997999999999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56.18</v>
      </c>
      <c r="C21">
        <v>56.279998999999997</v>
      </c>
      <c r="D21">
        <v>56.110000999999997</v>
      </c>
      <c r="E21">
        <v>56.25</v>
      </c>
      <c r="F21">
        <v>361900</v>
      </c>
      <c r="G21">
        <v>56.25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56.299999</v>
      </c>
      <c r="C22">
        <v>56.330002</v>
      </c>
      <c r="D22">
        <v>56.099997999999999</v>
      </c>
      <c r="E22">
        <v>56.16</v>
      </c>
      <c r="F22">
        <v>303400</v>
      </c>
      <c r="G22">
        <v>56.16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56.25</v>
      </c>
      <c r="C23">
        <v>56.25</v>
      </c>
      <c r="D23">
        <v>56.049999</v>
      </c>
      <c r="E23">
        <v>56.23</v>
      </c>
      <c r="F23">
        <v>967700</v>
      </c>
      <c r="G23">
        <v>56.23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56.299999</v>
      </c>
      <c r="C24">
        <v>56.299999</v>
      </c>
      <c r="D24">
        <v>56.009998000000003</v>
      </c>
      <c r="E24">
        <v>56.16</v>
      </c>
      <c r="F24">
        <v>513300</v>
      </c>
      <c r="G24">
        <v>56.16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56.200001</v>
      </c>
      <c r="C25">
        <v>56.299999</v>
      </c>
      <c r="D25">
        <v>56.110000999999997</v>
      </c>
      <c r="E25">
        <v>56.25</v>
      </c>
      <c r="F25">
        <v>485700</v>
      </c>
      <c r="G25">
        <v>56.25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56.5</v>
      </c>
      <c r="C26">
        <v>56.610000999999997</v>
      </c>
      <c r="D26">
        <v>56.130001</v>
      </c>
      <c r="E26">
        <v>56.25</v>
      </c>
      <c r="F26">
        <v>938300</v>
      </c>
      <c r="G26">
        <v>56.25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56.700001</v>
      </c>
      <c r="C27">
        <v>56.849997999999999</v>
      </c>
      <c r="D27">
        <v>56.23</v>
      </c>
      <c r="E27">
        <v>56.57</v>
      </c>
      <c r="F27">
        <v>1345800</v>
      </c>
      <c r="G27">
        <v>56.57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54.650002000000001</v>
      </c>
      <c r="C28">
        <v>56.48</v>
      </c>
      <c r="D28">
        <v>54.41</v>
      </c>
      <c r="E28">
        <v>56.310001</v>
      </c>
      <c r="F28">
        <v>3292100</v>
      </c>
      <c r="G28">
        <v>56.310001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57.43</v>
      </c>
      <c r="C29">
        <v>57.5</v>
      </c>
      <c r="D29">
        <v>57.240001999999997</v>
      </c>
      <c r="E29">
        <v>57.380001</v>
      </c>
      <c r="F29">
        <v>2445300</v>
      </c>
      <c r="G29">
        <v>57.380001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57.259998000000003</v>
      </c>
      <c r="C30">
        <v>57.400002000000001</v>
      </c>
      <c r="D30">
        <v>57.200001</v>
      </c>
      <c r="E30">
        <v>57.23</v>
      </c>
      <c r="F30">
        <v>655000</v>
      </c>
      <c r="G30">
        <v>57.23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57.25</v>
      </c>
      <c r="C31">
        <v>57.48</v>
      </c>
      <c r="D31">
        <v>57.07</v>
      </c>
      <c r="E31">
        <v>57.259998000000003</v>
      </c>
      <c r="F31">
        <v>1218800</v>
      </c>
      <c r="G31">
        <v>57.259998000000003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57.220001000000003</v>
      </c>
      <c r="C32">
        <v>57.330002</v>
      </c>
      <c r="D32">
        <v>57.169998</v>
      </c>
      <c r="E32">
        <v>57.25</v>
      </c>
      <c r="F32">
        <v>836300</v>
      </c>
      <c r="G32">
        <v>57.25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57.099997999999999</v>
      </c>
      <c r="C33">
        <v>57.27</v>
      </c>
      <c r="D33">
        <v>57.09</v>
      </c>
      <c r="E33">
        <v>57.25</v>
      </c>
      <c r="F33">
        <v>797300</v>
      </c>
      <c r="G33">
        <v>57.25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57.200001</v>
      </c>
      <c r="C34">
        <v>57.349997999999999</v>
      </c>
      <c r="D34">
        <v>57.110000999999997</v>
      </c>
      <c r="E34">
        <v>57.18</v>
      </c>
      <c r="F34">
        <v>721600</v>
      </c>
      <c r="G34">
        <v>57.18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57</v>
      </c>
      <c r="C35">
        <v>57.259998000000003</v>
      </c>
      <c r="D35">
        <v>56.77</v>
      </c>
      <c r="E35">
        <v>57.25</v>
      </c>
      <c r="F35">
        <v>1404000</v>
      </c>
      <c r="G35">
        <v>57.25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56.700001</v>
      </c>
      <c r="C36">
        <v>57.060001</v>
      </c>
      <c r="D36">
        <v>56.599997999999999</v>
      </c>
      <c r="E36">
        <v>56.98</v>
      </c>
      <c r="F36">
        <v>1008000</v>
      </c>
      <c r="G36">
        <v>56.98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56.75</v>
      </c>
      <c r="C37">
        <v>57.049999</v>
      </c>
      <c r="D37">
        <v>56.43</v>
      </c>
      <c r="E37">
        <v>57.040000999999997</v>
      </c>
      <c r="F37">
        <v>714100</v>
      </c>
      <c r="G37">
        <v>56.66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56.400002000000001</v>
      </c>
      <c r="C38">
        <v>56.759998000000003</v>
      </c>
      <c r="D38">
        <v>56.220001000000003</v>
      </c>
      <c r="E38">
        <v>56.720001000000003</v>
      </c>
      <c r="F38">
        <v>443500</v>
      </c>
      <c r="G38">
        <v>56.342131999999999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56.720001000000003</v>
      </c>
      <c r="C39">
        <v>56.880001</v>
      </c>
      <c r="D39">
        <v>56.259998000000003</v>
      </c>
      <c r="E39">
        <v>56.41</v>
      </c>
      <c r="F39">
        <v>1034000</v>
      </c>
      <c r="G39">
        <v>56.034196000000001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56.759998000000003</v>
      </c>
      <c r="C40">
        <v>57.009998000000003</v>
      </c>
      <c r="D40">
        <v>56.400002000000001</v>
      </c>
      <c r="E40">
        <v>56.75</v>
      </c>
      <c r="F40">
        <v>950700</v>
      </c>
      <c r="G40">
        <v>56.371930999999996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57.080002</v>
      </c>
      <c r="C41">
        <v>57.18</v>
      </c>
      <c r="D41">
        <v>56.84</v>
      </c>
      <c r="E41">
        <v>56.959999000000003</v>
      </c>
      <c r="F41">
        <v>2328400</v>
      </c>
      <c r="G41">
        <v>56.580531000000001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57.099997999999999</v>
      </c>
      <c r="C42">
        <v>57.310001</v>
      </c>
      <c r="D42">
        <v>57</v>
      </c>
      <c r="E42">
        <v>57.110000999999997</v>
      </c>
      <c r="F42">
        <v>916800</v>
      </c>
      <c r="G42">
        <v>56.729533000000004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57.060001</v>
      </c>
      <c r="C43">
        <v>57.279998999999997</v>
      </c>
      <c r="D43">
        <v>56.98</v>
      </c>
      <c r="E43">
        <v>57.18</v>
      </c>
      <c r="F43">
        <v>1375300</v>
      </c>
      <c r="G43">
        <v>56.799067000000001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57.080002</v>
      </c>
      <c r="C44">
        <v>57.279998999999997</v>
      </c>
      <c r="D44">
        <v>56.939999</v>
      </c>
      <c r="E44">
        <v>57.080002</v>
      </c>
      <c r="F44">
        <v>559100</v>
      </c>
      <c r="G44">
        <v>56.699733999999999</v>
      </c>
      <c r="H44">
        <f t="shared" si="0"/>
        <v>43</v>
      </c>
      <c r="J44" s="4"/>
      <c r="K44" s="4"/>
      <c r="L44" s="4"/>
      <c r="M44" s="4"/>
      <c r="N44" s="4"/>
      <c r="O44" s="4"/>
      <c r="P44" s="4"/>
    </row>
    <row r="45" spans="1:16">
      <c r="A45" s="1">
        <v>42697</v>
      </c>
      <c r="B45">
        <v>56.740001999999997</v>
      </c>
      <c r="C45">
        <v>57.209999000000003</v>
      </c>
      <c r="D45">
        <v>56.740001999999997</v>
      </c>
      <c r="E45">
        <v>56.98</v>
      </c>
      <c r="F45">
        <v>531200</v>
      </c>
      <c r="G45">
        <v>56.600397999999998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57.139999000000003</v>
      </c>
      <c r="C46">
        <v>57.27</v>
      </c>
      <c r="D46">
        <v>56.93</v>
      </c>
      <c r="E46">
        <v>57</v>
      </c>
      <c r="F46">
        <v>795500</v>
      </c>
      <c r="G46">
        <v>56.620265000000003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57.09</v>
      </c>
      <c r="C47">
        <v>57.349997999999999</v>
      </c>
      <c r="D47">
        <v>56.93</v>
      </c>
      <c r="E47">
        <v>57.119999</v>
      </c>
      <c r="F47">
        <v>1075200</v>
      </c>
      <c r="G47">
        <v>56.739465000000003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56.700001</v>
      </c>
      <c r="C48">
        <v>57.139999000000003</v>
      </c>
      <c r="D48">
        <v>56.66</v>
      </c>
      <c r="E48">
        <v>57.009998000000003</v>
      </c>
      <c r="F48">
        <v>290400</v>
      </c>
      <c r="G48">
        <v>56.630197000000003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56.880001</v>
      </c>
      <c r="C49">
        <v>57.060001</v>
      </c>
      <c r="D49">
        <v>56.689999</v>
      </c>
      <c r="E49">
        <v>56.709999000000003</v>
      </c>
      <c r="F49">
        <v>597500</v>
      </c>
      <c r="G49">
        <v>56.332196000000003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56.939999</v>
      </c>
      <c r="C50">
        <v>57.25</v>
      </c>
      <c r="D50">
        <v>56.59</v>
      </c>
      <c r="E50">
        <v>56.73</v>
      </c>
      <c r="F50">
        <v>594300</v>
      </c>
      <c r="G50">
        <v>56.352063999999999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56.77</v>
      </c>
      <c r="C51">
        <v>57.27</v>
      </c>
      <c r="D51">
        <v>56.77</v>
      </c>
      <c r="E51">
        <v>56.900002000000001</v>
      </c>
      <c r="F51">
        <v>510000</v>
      </c>
      <c r="G51">
        <v>56.520932999999999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56.669998</v>
      </c>
      <c r="C52">
        <v>56.959999000000003</v>
      </c>
      <c r="D52">
        <v>56.450001</v>
      </c>
      <c r="E52">
        <v>56.810001</v>
      </c>
      <c r="F52">
        <v>475800</v>
      </c>
      <c r="G52">
        <v>56.431533000000002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56.32</v>
      </c>
      <c r="C53">
        <v>56.82</v>
      </c>
      <c r="D53">
        <v>56.32</v>
      </c>
      <c r="E53">
        <v>56.669998</v>
      </c>
      <c r="F53">
        <v>457800</v>
      </c>
      <c r="G53">
        <v>56.292462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56.849997999999999</v>
      </c>
      <c r="C54">
        <v>56.93</v>
      </c>
      <c r="D54">
        <v>56.279998999999997</v>
      </c>
      <c r="E54">
        <v>56.349997999999999</v>
      </c>
      <c r="F54">
        <v>1279900</v>
      </c>
      <c r="G54">
        <v>55.974594000000003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56.830002</v>
      </c>
      <c r="C55">
        <v>57.32</v>
      </c>
      <c r="D55">
        <v>56.560001</v>
      </c>
      <c r="E55">
        <v>56.740001999999997</v>
      </c>
      <c r="F55">
        <v>947200</v>
      </c>
      <c r="G55">
        <v>56.361998999999997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57.209999000000003</v>
      </c>
      <c r="C56">
        <v>57.490001999999997</v>
      </c>
      <c r="D56">
        <v>56.950001</v>
      </c>
      <c r="E56">
        <v>57.060001</v>
      </c>
      <c r="F56">
        <v>605200</v>
      </c>
      <c r="G56">
        <v>56.679867000000002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56.799999</v>
      </c>
      <c r="C57">
        <v>57.240001999999997</v>
      </c>
      <c r="D57">
        <v>56.669998</v>
      </c>
      <c r="E57">
        <v>57.169998</v>
      </c>
      <c r="F57">
        <v>665300</v>
      </c>
      <c r="G57">
        <v>56.789130999999998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57.150002000000001</v>
      </c>
      <c r="C58">
        <v>57.369999</v>
      </c>
      <c r="D58">
        <v>56.59</v>
      </c>
      <c r="E58">
        <v>56.599997999999999</v>
      </c>
      <c r="F58">
        <v>823500</v>
      </c>
      <c r="G58">
        <v>56.222929000000001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56.939999</v>
      </c>
      <c r="C59">
        <v>57.279998999999997</v>
      </c>
      <c r="D59">
        <v>56.84</v>
      </c>
      <c r="E59">
        <v>57.049999</v>
      </c>
      <c r="F59">
        <v>400900</v>
      </c>
      <c r="G59">
        <v>56.669932000000003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56.950001</v>
      </c>
      <c r="C60">
        <v>57.34</v>
      </c>
      <c r="D60">
        <v>56.880001</v>
      </c>
      <c r="E60">
        <v>57.029998999999997</v>
      </c>
      <c r="F60">
        <v>483200</v>
      </c>
      <c r="G60">
        <v>56.650064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57.25</v>
      </c>
      <c r="C61">
        <v>57.330002</v>
      </c>
      <c r="D61">
        <v>57.02</v>
      </c>
      <c r="E61">
        <v>57.049999</v>
      </c>
      <c r="F61">
        <v>389100</v>
      </c>
      <c r="G61">
        <v>56.669932000000003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57.169998</v>
      </c>
      <c r="C62">
        <v>57.380001</v>
      </c>
      <c r="D62">
        <v>57.110000999999997</v>
      </c>
      <c r="E62">
        <v>57.32</v>
      </c>
      <c r="F62">
        <v>875100</v>
      </c>
      <c r="G62">
        <v>56.938133000000001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57.07</v>
      </c>
      <c r="C63">
        <v>57.23</v>
      </c>
      <c r="D63">
        <v>56.93</v>
      </c>
      <c r="E63">
        <v>57.040000999999997</v>
      </c>
      <c r="F63">
        <v>523300</v>
      </c>
      <c r="G63">
        <v>56.66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57.049999</v>
      </c>
      <c r="C64">
        <v>57.240001999999997</v>
      </c>
      <c r="D64">
        <v>56.810001</v>
      </c>
      <c r="E64">
        <v>57.07</v>
      </c>
      <c r="F64">
        <v>340500</v>
      </c>
      <c r="G64">
        <v>56.689799000000001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56.959999000000003</v>
      </c>
      <c r="C65">
        <v>57.150002000000001</v>
      </c>
      <c r="D65">
        <v>56.919998</v>
      </c>
      <c r="E65">
        <v>57.060001</v>
      </c>
      <c r="F65">
        <v>337600</v>
      </c>
      <c r="G65">
        <v>56.679867000000002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57.049999</v>
      </c>
      <c r="C66">
        <v>57.18</v>
      </c>
      <c r="D66">
        <v>56.84</v>
      </c>
      <c r="E66">
        <v>57.080002</v>
      </c>
      <c r="F66">
        <v>505800</v>
      </c>
      <c r="G66">
        <v>56.699733999999999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57.290000999999997</v>
      </c>
      <c r="C67">
        <v>57.369999</v>
      </c>
      <c r="D67">
        <v>57</v>
      </c>
      <c r="E67">
        <v>57.16</v>
      </c>
      <c r="F67">
        <v>369800</v>
      </c>
      <c r="G67">
        <v>56.779198999999998</v>
      </c>
      <c r="H67">
        <f t="shared" si="0"/>
        <v>66</v>
      </c>
      <c r="M67" s="4"/>
      <c r="N67" s="4"/>
      <c r="O67" s="4"/>
      <c r="P67" s="4"/>
      <c r="Q67" t="s">
        <v>48</v>
      </c>
    </row>
    <row r="68" spans="1:17">
      <c r="A68" s="1">
        <v>42664</v>
      </c>
      <c r="B68">
        <v>56.98</v>
      </c>
      <c r="C68">
        <v>57.139999000000003</v>
      </c>
      <c r="D68">
        <v>56.77</v>
      </c>
      <c r="E68">
        <v>56.919998</v>
      </c>
      <c r="F68">
        <v>462300</v>
      </c>
      <c r="G68">
        <v>56.540796999999998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57.060001</v>
      </c>
      <c r="C69">
        <v>57.310001</v>
      </c>
      <c r="D69">
        <v>56.939999</v>
      </c>
      <c r="E69">
        <v>56.970001000000003</v>
      </c>
      <c r="F69">
        <v>1007100</v>
      </c>
      <c r="G69">
        <v>56.590465999999999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57.41</v>
      </c>
      <c r="C70">
        <v>57.43</v>
      </c>
      <c r="D70">
        <v>57.060001</v>
      </c>
      <c r="E70">
        <v>57.119999</v>
      </c>
      <c r="F70">
        <v>755700</v>
      </c>
      <c r="G70">
        <v>56.739465000000003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57.400002000000001</v>
      </c>
      <c r="C71">
        <v>57.48</v>
      </c>
      <c r="D71">
        <v>57.110000999999997</v>
      </c>
      <c r="E71">
        <v>57.360000999999997</v>
      </c>
      <c r="F71">
        <v>364400</v>
      </c>
      <c r="G71">
        <v>56.977868000000001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57.209999000000003</v>
      </c>
      <c r="C72">
        <v>57.450001</v>
      </c>
      <c r="D72">
        <v>57.16</v>
      </c>
      <c r="E72">
        <v>57.299999</v>
      </c>
      <c r="F72">
        <v>580500</v>
      </c>
      <c r="G72">
        <v>56.918266000000003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56.869999</v>
      </c>
      <c r="C73">
        <v>57.25</v>
      </c>
      <c r="D73">
        <v>56.75</v>
      </c>
      <c r="E73">
        <v>57.220001000000003</v>
      </c>
      <c r="F73">
        <v>818300</v>
      </c>
      <c r="G73">
        <v>56.838800999999997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56.709999000000003</v>
      </c>
      <c r="C74">
        <v>57.099997999999999</v>
      </c>
      <c r="D74">
        <v>56.630001</v>
      </c>
      <c r="E74">
        <v>56.939999</v>
      </c>
      <c r="F74">
        <v>1815800</v>
      </c>
      <c r="G74">
        <v>56.560664000000003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56.490001999999997</v>
      </c>
      <c r="C75">
        <v>56.700001</v>
      </c>
      <c r="D75">
        <v>56.369999</v>
      </c>
      <c r="E75">
        <v>56.48</v>
      </c>
      <c r="F75">
        <v>597500</v>
      </c>
      <c r="G75">
        <v>56.103729000000001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56.48</v>
      </c>
      <c r="C76">
        <v>56.48</v>
      </c>
      <c r="D76">
        <v>56.099997999999999</v>
      </c>
      <c r="E76">
        <v>56.32</v>
      </c>
      <c r="F76">
        <v>534000</v>
      </c>
      <c r="G76">
        <v>55.944794999999999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56.380001</v>
      </c>
      <c r="C77">
        <v>56.740001999999997</v>
      </c>
      <c r="D77">
        <v>56.279998999999997</v>
      </c>
      <c r="E77">
        <v>56.689999</v>
      </c>
      <c r="F77">
        <v>223500</v>
      </c>
      <c r="G77">
        <v>56.312328999999998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56.389999000000003</v>
      </c>
      <c r="C78">
        <v>56.740001999999997</v>
      </c>
      <c r="D78">
        <v>56.25</v>
      </c>
      <c r="E78">
        <v>56.25</v>
      </c>
      <c r="F78">
        <v>478700</v>
      </c>
      <c r="G78">
        <v>55.875261999999999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56.549999</v>
      </c>
      <c r="C79">
        <v>56.709999000000003</v>
      </c>
      <c r="D79">
        <v>56.330002</v>
      </c>
      <c r="E79">
        <v>56.389999000000003</v>
      </c>
      <c r="F79">
        <v>487000</v>
      </c>
      <c r="G79">
        <v>56.014328999999996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56.650002000000001</v>
      </c>
      <c r="C80">
        <v>56.880001</v>
      </c>
      <c r="D80">
        <v>56.48</v>
      </c>
      <c r="E80">
        <v>56.650002000000001</v>
      </c>
      <c r="F80">
        <v>671600</v>
      </c>
      <c r="G80">
        <v>56.272599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56.68</v>
      </c>
      <c r="C81">
        <v>56.830002</v>
      </c>
      <c r="D81">
        <v>56.459999000000003</v>
      </c>
      <c r="E81">
        <v>56.740001999999997</v>
      </c>
      <c r="F81">
        <v>1032500</v>
      </c>
      <c r="G81">
        <v>56.361998999999997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56.720001000000003</v>
      </c>
      <c r="C82">
        <v>56.860000999999997</v>
      </c>
      <c r="D82">
        <v>56.599997999999999</v>
      </c>
      <c r="E82">
        <v>56.720001000000003</v>
      </c>
      <c r="F82">
        <v>986600</v>
      </c>
      <c r="G82">
        <v>56.342131999999999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56.73</v>
      </c>
      <c r="C83">
        <v>56.950001</v>
      </c>
      <c r="D83">
        <v>56.59</v>
      </c>
      <c r="E83">
        <v>56.75</v>
      </c>
      <c r="F83">
        <v>1022800</v>
      </c>
      <c r="G83">
        <v>56.371930999999996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56.560001</v>
      </c>
      <c r="C84">
        <v>56.889999000000003</v>
      </c>
      <c r="D84">
        <v>56.439999</v>
      </c>
      <c r="E84">
        <v>56.73</v>
      </c>
      <c r="F84">
        <v>426400</v>
      </c>
      <c r="G84">
        <v>56.352063999999999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56.650002000000001</v>
      </c>
      <c r="C85">
        <v>56.830002</v>
      </c>
      <c r="D85">
        <v>56.450001</v>
      </c>
      <c r="E85">
        <v>56.669998</v>
      </c>
      <c r="F85">
        <v>874500</v>
      </c>
      <c r="G85">
        <v>56.292462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56.799999</v>
      </c>
      <c r="C86">
        <v>56.93</v>
      </c>
      <c r="D86">
        <v>56.349997999999999</v>
      </c>
      <c r="E86">
        <v>56.41</v>
      </c>
      <c r="F86">
        <v>872800</v>
      </c>
      <c r="G86">
        <v>56.034196000000001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56.470001000000003</v>
      </c>
      <c r="C87">
        <v>56.91</v>
      </c>
      <c r="D87">
        <v>56.32</v>
      </c>
      <c r="E87">
        <v>56.700001</v>
      </c>
      <c r="F87">
        <v>639400</v>
      </c>
      <c r="G87">
        <v>56.322265000000002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56.259998000000003</v>
      </c>
      <c r="C88">
        <v>56.689999</v>
      </c>
      <c r="D88">
        <v>56.23</v>
      </c>
      <c r="E88">
        <v>56.48</v>
      </c>
      <c r="F88">
        <v>599500</v>
      </c>
      <c r="G88">
        <v>56.103729000000001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56.349997999999999</v>
      </c>
      <c r="C89">
        <v>56.599997999999999</v>
      </c>
      <c r="D89">
        <v>56.189999</v>
      </c>
      <c r="E89">
        <v>56.5</v>
      </c>
      <c r="F89">
        <v>785600</v>
      </c>
      <c r="G89">
        <v>56.123595999999999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55.939999</v>
      </c>
      <c r="C90">
        <v>56.290000999999997</v>
      </c>
      <c r="D90">
        <v>55.759998000000003</v>
      </c>
      <c r="E90">
        <v>56.25</v>
      </c>
      <c r="F90">
        <v>1000000</v>
      </c>
      <c r="G90">
        <v>55.875261999999999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56.169998</v>
      </c>
      <c r="C91">
        <v>56.330002</v>
      </c>
      <c r="D91">
        <v>55.959999000000003</v>
      </c>
      <c r="E91">
        <v>55.990001999999997</v>
      </c>
      <c r="F91">
        <v>725000</v>
      </c>
      <c r="G91">
        <v>55.616996</v>
      </c>
      <c r="H91">
        <f t="shared" si="1"/>
        <v>90</v>
      </c>
    </row>
    <row r="92" spans="1:16">
      <c r="A92" s="1">
        <v>42632</v>
      </c>
      <c r="B92">
        <v>55.77</v>
      </c>
      <c r="C92">
        <v>56.139999000000003</v>
      </c>
      <c r="D92">
        <v>55.540000999999997</v>
      </c>
      <c r="E92">
        <v>56.09</v>
      </c>
      <c r="F92">
        <v>953300</v>
      </c>
      <c r="G92">
        <v>55.716327999999997</v>
      </c>
      <c r="H92">
        <f t="shared" si="1"/>
        <v>91</v>
      </c>
      <c r="J92" s="2"/>
      <c r="M92" s="3"/>
    </row>
    <row r="93" spans="1:16">
      <c r="A93" s="1">
        <v>42629</v>
      </c>
      <c r="B93">
        <v>55.360000999999997</v>
      </c>
      <c r="C93">
        <v>55.959999000000003</v>
      </c>
      <c r="D93">
        <v>55.299999</v>
      </c>
      <c r="E93">
        <v>55.84</v>
      </c>
      <c r="F93">
        <v>818700</v>
      </c>
      <c r="G93">
        <v>55.467993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55</v>
      </c>
      <c r="C94">
        <v>55.459999000000003</v>
      </c>
      <c r="D94">
        <v>54.82</v>
      </c>
      <c r="E94">
        <v>55.43</v>
      </c>
      <c r="F94">
        <v>932300</v>
      </c>
      <c r="G94">
        <v>55.060724999999998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55.02</v>
      </c>
      <c r="C95">
        <v>55.48</v>
      </c>
      <c r="D95">
        <v>54.950001</v>
      </c>
      <c r="E95">
        <v>54.990001999999997</v>
      </c>
      <c r="F95">
        <v>612700</v>
      </c>
      <c r="G95">
        <v>54.623657999999999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55.189999</v>
      </c>
      <c r="C96">
        <v>55.52</v>
      </c>
      <c r="D96">
        <v>54.990001999999997</v>
      </c>
      <c r="E96">
        <v>55.07</v>
      </c>
      <c r="F96">
        <v>654500</v>
      </c>
      <c r="G96">
        <v>54.703122999999998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54.700001</v>
      </c>
      <c r="C97">
        <v>55.400002000000001</v>
      </c>
      <c r="D97">
        <v>54.57</v>
      </c>
      <c r="E97">
        <v>55.389999000000003</v>
      </c>
      <c r="F97">
        <v>732800</v>
      </c>
      <c r="G97">
        <v>55.020991000000002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55</v>
      </c>
      <c r="C98">
        <v>55.169998</v>
      </c>
      <c r="D98">
        <v>54.75</v>
      </c>
      <c r="E98">
        <v>54.82</v>
      </c>
      <c r="F98">
        <v>715900</v>
      </c>
      <c r="G98">
        <v>54.454788000000001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54.919998</v>
      </c>
      <c r="C99">
        <v>55.27</v>
      </c>
      <c r="D99">
        <v>54.919998</v>
      </c>
      <c r="E99">
        <v>55.150002000000001</v>
      </c>
      <c r="F99">
        <v>520400</v>
      </c>
      <c r="G99">
        <v>54.782592000000001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55.16</v>
      </c>
      <c r="C100">
        <v>55.549999</v>
      </c>
      <c r="D100">
        <v>54.889999000000003</v>
      </c>
      <c r="E100">
        <v>55.02</v>
      </c>
      <c r="F100">
        <v>510300</v>
      </c>
      <c r="G100">
        <v>54.653457000000003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55.25</v>
      </c>
      <c r="C101">
        <v>55.509998000000003</v>
      </c>
      <c r="D101">
        <v>55.150002000000001</v>
      </c>
      <c r="E101">
        <v>55.279998999999997</v>
      </c>
      <c r="F101">
        <v>554500</v>
      </c>
      <c r="G101">
        <v>54.534253999999997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54.77</v>
      </c>
      <c r="C102">
        <v>55.490001999999997</v>
      </c>
      <c r="D102">
        <v>54.77</v>
      </c>
      <c r="E102">
        <v>55.25</v>
      </c>
      <c r="F102">
        <v>437100</v>
      </c>
      <c r="G102">
        <v>54.504660000000001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55.07</v>
      </c>
      <c r="C103">
        <v>55.25</v>
      </c>
      <c r="D103">
        <v>54.599997999999999</v>
      </c>
      <c r="E103">
        <v>54.790000999999997</v>
      </c>
      <c r="F103">
        <v>326700</v>
      </c>
      <c r="G103">
        <v>54.050865999999999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54.459999000000003</v>
      </c>
      <c r="C104">
        <v>55.02</v>
      </c>
      <c r="D104">
        <v>54.459999000000003</v>
      </c>
      <c r="E104">
        <v>54.939999</v>
      </c>
      <c r="F104">
        <v>468100</v>
      </c>
      <c r="G104">
        <v>54.198841000000002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55.18</v>
      </c>
      <c r="C105">
        <v>55.470001000000003</v>
      </c>
      <c r="D105">
        <v>54.490001999999997</v>
      </c>
      <c r="E105">
        <v>54.599997999999999</v>
      </c>
      <c r="F105">
        <v>456700</v>
      </c>
      <c r="G105">
        <v>53.863427000000001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54.450001</v>
      </c>
      <c r="C106">
        <v>55.290000999999997</v>
      </c>
      <c r="D106">
        <v>54.450001</v>
      </c>
      <c r="E106">
        <v>55.049999</v>
      </c>
      <c r="F106">
        <v>524700</v>
      </c>
      <c r="G106">
        <v>54.307357000000003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54.48</v>
      </c>
      <c r="C107">
        <v>54.919998</v>
      </c>
      <c r="D107">
        <v>54.240001999999997</v>
      </c>
      <c r="E107">
        <v>54.5</v>
      </c>
      <c r="F107">
        <v>696600</v>
      </c>
      <c r="G107">
        <v>53.764778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54.43</v>
      </c>
      <c r="C108">
        <v>54.720001000000003</v>
      </c>
      <c r="D108">
        <v>54.200001</v>
      </c>
      <c r="E108">
        <v>54.380001</v>
      </c>
      <c r="F108">
        <v>448100</v>
      </c>
      <c r="G108">
        <v>53.646397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54.450001</v>
      </c>
      <c r="C109">
        <v>54.610000999999997</v>
      </c>
      <c r="D109">
        <v>54.09</v>
      </c>
      <c r="E109">
        <v>54.560001</v>
      </c>
      <c r="F109">
        <v>255200</v>
      </c>
      <c r="G109">
        <v>53.823970000000003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54.200001</v>
      </c>
      <c r="C110">
        <v>54.669998</v>
      </c>
      <c r="D110">
        <v>54.200001</v>
      </c>
      <c r="E110">
        <v>54.490001999999997</v>
      </c>
      <c r="F110">
        <v>411100</v>
      </c>
      <c r="G110">
        <v>53.754913999999999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53.759998000000003</v>
      </c>
      <c r="C111">
        <v>54.48</v>
      </c>
      <c r="D111">
        <v>53.759998000000003</v>
      </c>
      <c r="E111">
        <v>54.34</v>
      </c>
      <c r="F111">
        <v>393900</v>
      </c>
      <c r="G111">
        <v>53.606935999999997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53.84</v>
      </c>
      <c r="C112">
        <v>53.950001</v>
      </c>
      <c r="D112">
        <v>53.610000999999997</v>
      </c>
      <c r="E112">
        <v>53.889999000000003</v>
      </c>
      <c r="F112">
        <v>631600</v>
      </c>
      <c r="G112">
        <v>53.163006000000003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53.389999000000003</v>
      </c>
      <c r="C113">
        <v>54.139999000000003</v>
      </c>
      <c r="D113">
        <v>53.389999000000003</v>
      </c>
      <c r="E113">
        <v>53.990001999999997</v>
      </c>
      <c r="F113">
        <v>615000</v>
      </c>
      <c r="G113">
        <v>53.261659000000002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53.080002</v>
      </c>
      <c r="C114">
        <v>53.580002</v>
      </c>
      <c r="D114">
        <v>52.779998999999997</v>
      </c>
      <c r="E114">
        <v>53.529998999999997</v>
      </c>
      <c r="F114">
        <v>526200</v>
      </c>
      <c r="G114">
        <v>52.807862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53.07</v>
      </c>
      <c r="C115">
        <v>53.439999</v>
      </c>
      <c r="D115">
        <v>52.52</v>
      </c>
      <c r="E115">
        <v>53.169998</v>
      </c>
      <c r="F115">
        <v>650500</v>
      </c>
      <c r="G115">
        <v>52.452717999999997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53.66</v>
      </c>
      <c r="C116">
        <v>53.669998</v>
      </c>
      <c r="D116">
        <v>53.060001</v>
      </c>
      <c r="E116">
        <v>53.27</v>
      </c>
      <c r="F116">
        <v>656200</v>
      </c>
      <c r="G116">
        <v>52.551371000000003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53.52</v>
      </c>
      <c r="C117">
        <v>53.799999</v>
      </c>
      <c r="D117">
        <v>53.43</v>
      </c>
      <c r="E117">
        <v>53.450001</v>
      </c>
      <c r="F117">
        <v>560300</v>
      </c>
      <c r="G117">
        <v>52.728943000000001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53.700001</v>
      </c>
      <c r="C118">
        <v>53.869999</v>
      </c>
      <c r="D118">
        <v>53.400002000000001</v>
      </c>
      <c r="E118">
        <v>53.619999</v>
      </c>
      <c r="F118">
        <v>560000</v>
      </c>
      <c r="G118">
        <v>52.896647999999999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53.759998000000003</v>
      </c>
      <c r="C119">
        <v>53.990001999999997</v>
      </c>
      <c r="D119">
        <v>53.59</v>
      </c>
      <c r="E119">
        <v>53.689999</v>
      </c>
      <c r="F119">
        <v>700000</v>
      </c>
      <c r="G119">
        <v>52.965702999999998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54.02</v>
      </c>
      <c r="C120">
        <v>54.119999</v>
      </c>
      <c r="D120">
        <v>53.720001000000003</v>
      </c>
      <c r="E120">
        <v>53.790000999999997</v>
      </c>
      <c r="F120">
        <v>909900</v>
      </c>
      <c r="G120">
        <v>53.064357000000001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53.880001</v>
      </c>
      <c r="C121">
        <v>54.060001</v>
      </c>
      <c r="D121">
        <v>53.73</v>
      </c>
      <c r="E121">
        <v>53.900002000000001</v>
      </c>
      <c r="F121">
        <v>660800</v>
      </c>
      <c r="G121">
        <v>53.172873000000003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54.5</v>
      </c>
      <c r="C122">
        <v>54.509998000000003</v>
      </c>
      <c r="D122">
        <v>53.759998000000003</v>
      </c>
      <c r="E122">
        <v>53.98</v>
      </c>
      <c r="F122">
        <v>1651500</v>
      </c>
      <c r="G122">
        <v>53.251792000000002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54.349997999999999</v>
      </c>
      <c r="C123">
        <v>54.889999000000003</v>
      </c>
      <c r="D123">
        <v>54.27</v>
      </c>
      <c r="E123">
        <v>54.330002</v>
      </c>
      <c r="F123">
        <v>1349900</v>
      </c>
      <c r="G123">
        <v>53.597073000000002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55.459999000000003</v>
      </c>
      <c r="C124">
        <v>55.59</v>
      </c>
      <c r="D124">
        <v>54.34</v>
      </c>
      <c r="E124">
        <v>54.459999000000003</v>
      </c>
      <c r="F124">
        <v>1661400</v>
      </c>
      <c r="G124">
        <v>53.725315999999999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55.450001</v>
      </c>
      <c r="C125">
        <v>55.639999000000003</v>
      </c>
      <c r="D125">
        <v>55.369999</v>
      </c>
      <c r="E125">
        <v>55.529998999999997</v>
      </c>
      <c r="F125">
        <v>764700</v>
      </c>
      <c r="G125">
        <v>54.780881000000001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55.599997999999999</v>
      </c>
      <c r="C126">
        <v>55.75</v>
      </c>
      <c r="D126">
        <v>55.400002000000001</v>
      </c>
      <c r="E126">
        <v>55.419998</v>
      </c>
      <c r="F126">
        <v>649900</v>
      </c>
      <c r="G126">
        <v>54.672364999999999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55.5</v>
      </c>
      <c r="C127">
        <v>55.650002000000001</v>
      </c>
      <c r="D127">
        <v>55.459999000000003</v>
      </c>
      <c r="E127">
        <v>55.57</v>
      </c>
      <c r="F127">
        <v>823300</v>
      </c>
      <c r="G127">
        <v>54.820343000000001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55.5</v>
      </c>
      <c r="C128">
        <v>55.990001999999997</v>
      </c>
      <c r="D128">
        <v>55.459999000000003</v>
      </c>
      <c r="E128">
        <v>55.459999000000003</v>
      </c>
      <c r="F128">
        <v>768800</v>
      </c>
      <c r="G128">
        <v>54.711826000000002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55.400002000000001</v>
      </c>
      <c r="C129">
        <v>55.82</v>
      </c>
      <c r="D129">
        <v>55.34</v>
      </c>
      <c r="E129">
        <v>55.5</v>
      </c>
      <c r="F129">
        <v>1093400</v>
      </c>
      <c r="G129">
        <v>54.751286999999998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55.939999</v>
      </c>
      <c r="C130">
        <v>56</v>
      </c>
      <c r="D130">
        <v>55.349997999999999</v>
      </c>
      <c r="E130">
        <v>55.5</v>
      </c>
      <c r="F130">
        <v>880900</v>
      </c>
      <c r="G130">
        <v>54.751286999999998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56.25</v>
      </c>
      <c r="C131">
        <v>56.290000999999997</v>
      </c>
      <c r="D131">
        <v>56.09</v>
      </c>
      <c r="E131">
        <v>56.130001</v>
      </c>
      <c r="F131">
        <v>554900</v>
      </c>
      <c r="G131">
        <v>55.372788999999997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56.27</v>
      </c>
      <c r="C132">
        <v>56.380001</v>
      </c>
      <c r="D132">
        <v>56.16</v>
      </c>
      <c r="E132">
        <v>56.23</v>
      </c>
      <c r="F132">
        <v>907400</v>
      </c>
      <c r="G132">
        <v>55.471438999999997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56.200001</v>
      </c>
      <c r="C133">
        <v>56.439999</v>
      </c>
      <c r="D133">
        <v>56.150002000000001</v>
      </c>
      <c r="E133">
        <v>56.25</v>
      </c>
      <c r="F133">
        <v>895300</v>
      </c>
      <c r="G133">
        <v>55.491169999999997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56.310001</v>
      </c>
      <c r="C134">
        <v>56.419998</v>
      </c>
      <c r="D134">
        <v>56.189999</v>
      </c>
      <c r="E134">
        <v>56.220001000000003</v>
      </c>
      <c r="F134">
        <v>676200</v>
      </c>
      <c r="G134">
        <v>55.461575000000003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56.400002000000001</v>
      </c>
      <c r="C135">
        <v>56.439999</v>
      </c>
      <c r="D135">
        <v>56.259998000000003</v>
      </c>
      <c r="E135">
        <v>56.34</v>
      </c>
      <c r="F135">
        <v>1071900</v>
      </c>
      <c r="G135">
        <v>55.579956000000003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56.200001</v>
      </c>
      <c r="C136">
        <v>56.470001000000003</v>
      </c>
      <c r="D136">
        <v>56.18</v>
      </c>
      <c r="E136">
        <v>56.360000999999997</v>
      </c>
      <c r="F136">
        <v>541100</v>
      </c>
      <c r="G136">
        <v>55.599685999999998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56.380001</v>
      </c>
      <c r="C137">
        <v>56.48</v>
      </c>
      <c r="D137">
        <v>55.950001</v>
      </c>
      <c r="E137">
        <v>56.220001000000003</v>
      </c>
      <c r="F137">
        <v>725800</v>
      </c>
      <c r="G137">
        <v>55.461575000000003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55.880001</v>
      </c>
      <c r="C138">
        <v>56.41</v>
      </c>
      <c r="D138">
        <v>55.84</v>
      </c>
      <c r="E138">
        <v>56.330002</v>
      </c>
      <c r="F138">
        <v>971700</v>
      </c>
      <c r="G138">
        <v>55.570092000000002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56</v>
      </c>
      <c r="C139">
        <v>56.139999000000003</v>
      </c>
      <c r="D139">
        <v>55.919998</v>
      </c>
      <c r="E139">
        <v>56.009998000000003</v>
      </c>
      <c r="F139">
        <v>591900</v>
      </c>
      <c r="G139">
        <v>55.254406000000003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56.259998000000003</v>
      </c>
      <c r="C140">
        <v>56.419998</v>
      </c>
      <c r="D140">
        <v>55.91</v>
      </c>
      <c r="E140">
        <v>55.959999000000003</v>
      </c>
      <c r="F140">
        <v>529300</v>
      </c>
      <c r="G140">
        <v>55.205081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56.349997999999999</v>
      </c>
      <c r="C141">
        <v>56.400002000000001</v>
      </c>
      <c r="D141">
        <v>56.060001</v>
      </c>
      <c r="E141">
        <v>56.389999000000003</v>
      </c>
      <c r="F141">
        <v>670500</v>
      </c>
      <c r="G141">
        <v>55.629280000000001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56.32</v>
      </c>
      <c r="C142">
        <v>56.779998999999997</v>
      </c>
      <c r="D142">
        <v>56.189999</v>
      </c>
      <c r="E142">
        <v>56.419998</v>
      </c>
      <c r="F142">
        <v>1022800</v>
      </c>
      <c r="G142">
        <v>55.658873999999997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56.27</v>
      </c>
      <c r="C143">
        <v>56.549999</v>
      </c>
      <c r="D143">
        <v>56.220001000000003</v>
      </c>
      <c r="E143">
        <v>56.32</v>
      </c>
      <c r="F143">
        <v>1076600</v>
      </c>
      <c r="G143">
        <v>55.560225000000003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56.299999</v>
      </c>
      <c r="C144">
        <v>56.419998</v>
      </c>
      <c r="D144">
        <v>55.959999000000003</v>
      </c>
      <c r="E144">
        <v>56.27</v>
      </c>
      <c r="F144">
        <v>1812100</v>
      </c>
      <c r="G144">
        <v>55.510899999999999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56.240001999999997</v>
      </c>
      <c r="C145">
        <v>56.439999</v>
      </c>
      <c r="D145">
        <v>56.029998999999997</v>
      </c>
      <c r="E145">
        <v>56.279998999999997</v>
      </c>
      <c r="F145">
        <v>909900</v>
      </c>
      <c r="G145">
        <v>55.520764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56.200001</v>
      </c>
      <c r="C146">
        <v>56.279998999999997</v>
      </c>
      <c r="D146">
        <v>55.75</v>
      </c>
      <c r="E146">
        <v>56.259998000000003</v>
      </c>
      <c r="F146">
        <v>996200</v>
      </c>
      <c r="G146">
        <v>55.501033</v>
      </c>
      <c r="H146">
        <f t="shared" si="3"/>
        <v>145</v>
      </c>
    </row>
    <row r="147" spans="1:16">
      <c r="A147" s="1">
        <v>42551</v>
      </c>
      <c r="B147">
        <v>55.470001000000003</v>
      </c>
      <c r="C147">
        <v>56.16</v>
      </c>
      <c r="D147">
        <v>55.380001</v>
      </c>
      <c r="E147">
        <v>56.09</v>
      </c>
      <c r="F147">
        <v>1914800</v>
      </c>
      <c r="G147">
        <v>55.333328000000002</v>
      </c>
      <c r="H147">
        <f t="shared" si="3"/>
        <v>146</v>
      </c>
    </row>
    <row r="148" spans="1:16">
      <c r="A148" s="1">
        <v>42550</v>
      </c>
      <c r="B148">
        <v>55.779998999999997</v>
      </c>
      <c r="C148">
        <v>55.91</v>
      </c>
      <c r="D148">
        <v>55.369999</v>
      </c>
      <c r="E148">
        <v>55.439999</v>
      </c>
      <c r="F148">
        <v>1098200</v>
      </c>
      <c r="G148">
        <v>54.692095000000002</v>
      </c>
      <c r="H148">
        <f t="shared" si="3"/>
        <v>147</v>
      </c>
    </row>
    <row r="149" spans="1:16">
      <c r="A149" s="1">
        <v>42549</v>
      </c>
      <c r="B149">
        <v>55.799999</v>
      </c>
      <c r="C149">
        <v>55.869999</v>
      </c>
      <c r="D149">
        <v>55.5</v>
      </c>
      <c r="E149">
        <v>55.650002000000001</v>
      </c>
      <c r="F149">
        <v>1459500</v>
      </c>
      <c r="G149">
        <v>54.899265</v>
      </c>
      <c r="H149">
        <f t="shared" si="3"/>
        <v>148</v>
      </c>
    </row>
    <row r="150" spans="1:16">
      <c r="A150" s="1">
        <v>42548</v>
      </c>
      <c r="B150">
        <v>55.700001</v>
      </c>
      <c r="C150">
        <v>55.98</v>
      </c>
      <c r="D150">
        <v>55.490001999999997</v>
      </c>
      <c r="E150">
        <v>55.790000999999997</v>
      </c>
      <c r="F150">
        <v>1053100</v>
      </c>
      <c r="G150">
        <v>55.037376000000002</v>
      </c>
      <c r="H150">
        <f t="shared" si="3"/>
        <v>149</v>
      </c>
    </row>
    <row r="151" spans="1:16">
      <c r="A151" s="1">
        <v>42545</v>
      </c>
      <c r="B151">
        <v>55.689999</v>
      </c>
      <c r="C151">
        <v>55.970001000000003</v>
      </c>
      <c r="D151">
        <v>55.540000999999997</v>
      </c>
      <c r="E151">
        <v>55.720001000000003</v>
      </c>
      <c r="F151">
        <v>1415200</v>
      </c>
      <c r="G151">
        <v>54.968321000000003</v>
      </c>
      <c r="H151">
        <f t="shared" si="3"/>
        <v>150</v>
      </c>
    </row>
    <row r="152" spans="1:16">
      <c r="A152" s="1">
        <v>42544</v>
      </c>
      <c r="B152">
        <v>55.880001</v>
      </c>
      <c r="C152">
        <v>56.07</v>
      </c>
      <c r="D152">
        <v>55.700001</v>
      </c>
      <c r="E152">
        <v>55.93</v>
      </c>
      <c r="F152">
        <v>761400</v>
      </c>
      <c r="G152">
        <v>55.175486999999997</v>
      </c>
      <c r="H152">
        <f t="shared" si="3"/>
        <v>151</v>
      </c>
    </row>
    <row r="153" spans="1:16">
      <c r="A153" s="1">
        <v>42543</v>
      </c>
      <c r="B153">
        <v>55.830002</v>
      </c>
      <c r="C153">
        <v>55.939999</v>
      </c>
      <c r="D153">
        <v>55.709999000000003</v>
      </c>
      <c r="E153">
        <v>55.84</v>
      </c>
      <c r="F153">
        <v>911100</v>
      </c>
      <c r="G153">
        <v>55.086700999999998</v>
      </c>
      <c r="H153">
        <f t="shared" si="3"/>
        <v>152</v>
      </c>
    </row>
    <row r="154" spans="1:16">
      <c r="A154" s="1">
        <v>42542</v>
      </c>
      <c r="B154">
        <v>55.799999</v>
      </c>
      <c r="C154">
        <v>56.029998999999997</v>
      </c>
      <c r="D154">
        <v>55.66</v>
      </c>
      <c r="E154">
        <v>55.779998999999997</v>
      </c>
      <c r="F154">
        <v>1431900</v>
      </c>
      <c r="G154">
        <v>55.027509000000002</v>
      </c>
      <c r="H154">
        <f t="shared" si="3"/>
        <v>153</v>
      </c>
    </row>
    <row r="155" spans="1:16">
      <c r="A155" s="1">
        <v>42541</v>
      </c>
      <c r="B155">
        <v>56.060001</v>
      </c>
      <c r="C155">
        <v>56.32</v>
      </c>
      <c r="D155">
        <v>55.759998000000003</v>
      </c>
      <c r="E155">
        <v>55.799999</v>
      </c>
      <c r="F155">
        <v>1216700</v>
      </c>
      <c r="G155">
        <v>55.047238999999998</v>
      </c>
      <c r="H155">
        <f t="shared" si="3"/>
        <v>154</v>
      </c>
    </row>
    <row r="156" spans="1:16">
      <c r="A156" s="1">
        <v>42538</v>
      </c>
      <c r="B156">
        <v>55.75</v>
      </c>
      <c r="C156">
        <v>56.16</v>
      </c>
      <c r="D156">
        <v>55.639999000000003</v>
      </c>
      <c r="E156">
        <v>56.16</v>
      </c>
      <c r="F156">
        <v>1547700</v>
      </c>
      <c r="G156">
        <v>55.402383999999998</v>
      </c>
      <c r="H156">
        <f t="shared" si="3"/>
        <v>155</v>
      </c>
    </row>
    <row r="157" spans="1:16">
      <c r="A157" s="1">
        <v>42537</v>
      </c>
      <c r="B157">
        <v>56.02</v>
      </c>
      <c r="C157">
        <v>56.169998</v>
      </c>
      <c r="D157">
        <v>55.759998000000003</v>
      </c>
      <c r="E157">
        <v>55.77</v>
      </c>
      <c r="F157">
        <v>1094800</v>
      </c>
      <c r="G157">
        <v>55.017645000000002</v>
      </c>
      <c r="H157">
        <f t="shared" si="3"/>
        <v>156</v>
      </c>
    </row>
    <row r="158" spans="1:16">
      <c r="A158" s="1">
        <v>42536</v>
      </c>
      <c r="B158">
        <v>56.110000999999997</v>
      </c>
      <c r="C158">
        <v>56.240001999999997</v>
      </c>
      <c r="D158">
        <v>55.889999000000003</v>
      </c>
      <c r="E158">
        <v>56.049999</v>
      </c>
      <c r="F158">
        <v>1403900</v>
      </c>
      <c r="G158">
        <v>55.293866999999999</v>
      </c>
      <c r="H158">
        <f t="shared" si="3"/>
        <v>157</v>
      </c>
    </row>
    <row r="159" spans="1:16">
      <c r="A159" s="1">
        <v>42535</v>
      </c>
      <c r="B159">
        <v>55.91</v>
      </c>
      <c r="C159">
        <v>56.48</v>
      </c>
      <c r="D159">
        <v>55.84</v>
      </c>
      <c r="E159">
        <v>56.110000999999997</v>
      </c>
      <c r="F159">
        <v>1633600</v>
      </c>
      <c r="G159">
        <v>55.353059000000002</v>
      </c>
      <c r="H159">
        <f t="shared" si="3"/>
        <v>158</v>
      </c>
    </row>
    <row r="160" spans="1:16">
      <c r="A160" s="1">
        <v>42534</v>
      </c>
      <c r="B160">
        <v>56.299999</v>
      </c>
      <c r="C160">
        <v>56.549999</v>
      </c>
      <c r="D160">
        <v>56</v>
      </c>
      <c r="E160">
        <v>56.07</v>
      </c>
      <c r="F160">
        <v>1217700</v>
      </c>
      <c r="G160">
        <v>55.313597000000001</v>
      </c>
      <c r="H160">
        <f t="shared" si="3"/>
        <v>159</v>
      </c>
    </row>
    <row r="161" spans="1:8">
      <c r="A161" s="1">
        <v>42531</v>
      </c>
      <c r="B161">
        <v>55.98</v>
      </c>
      <c r="C161">
        <v>56.41</v>
      </c>
      <c r="D161">
        <v>55.810001</v>
      </c>
      <c r="E161">
        <v>56.369999</v>
      </c>
      <c r="F161">
        <v>2092800</v>
      </c>
      <c r="G161">
        <v>55.609549999999999</v>
      </c>
      <c r="H161">
        <f t="shared" si="3"/>
        <v>160</v>
      </c>
    </row>
    <row r="162" spans="1:8">
      <c r="A162" s="1">
        <v>42530</v>
      </c>
      <c r="B162">
        <v>55.799999</v>
      </c>
      <c r="C162">
        <v>56.279998999999997</v>
      </c>
      <c r="D162">
        <v>55.720001000000003</v>
      </c>
      <c r="E162">
        <v>56.110000999999997</v>
      </c>
      <c r="F162">
        <v>1847400</v>
      </c>
      <c r="G162">
        <v>55.353059000000002</v>
      </c>
      <c r="H162">
        <f t="shared" si="3"/>
        <v>161</v>
      </c>
    </row>
    <row r="163" spans="1:8">
      <c r="A163" s="1">
        <v>42529</v>
      </c>
      <c r="B163">
        <v>55.59</v>
      </c>
      <c r="C163">
        <v>56.009998000000003</v>
      </c>
      <c r="D163">
        <v>55.59</v>
      </c>
      <c r="E163">
        <v>55.799999</v>
      </c>
      <c r="F163">
        <v>2234900</v>
      </c>
      <c r="G163">
        <v>55.047238999999998</v>
      </c>
      <c r="H163">
        <f t="shared" si="3"/>
        <v>162</v>
      </c>
    </row>
    <row r="164" spans="1:8">
      <c r="A164" s="1">
        <v>42528</v>
      </c>
      <c r="B164">
        <v>56.099997999999999</v>
      </c>
      <c r="C164">
        <v>56.380001</v>
      </c>
      <c r="D164">
        <v>55.57</v>
      </c>
      <c r="E164">
        <v>55.669998</v>
      </c>
      <c r="F164">
        <v>5272000</v>
      </c>
      <c r="G164">
        <v>54.918992000000003</v>
      </c>
      <c r="H164">
        <f t="shared" si="3"/>
        <v>163</v>
      </c>
    </row>
    <row r="165" spans="1:8">
      <c r="A165" s="1">
        <v>42527</v>
      </c>
      <c r="B165">
        <v>56.470001000000003</v>
      </c>
      <c r="C165">
        <v>56.639999000000003</v>
      </c>
      <c r="D165">
        <v>56.209999000000003</v>
      </c>
      <c r="E165">
        <v>56.32</v>
      </c>
      <c r="F165">
        <v>3800300</v>
      </c>
      <c r="G165">
        <v>55.185352999999999</v>
      </c>
      <c r="H165">
        <f t="shared" si="3"/>
        <v>164</v>
      </c>
    </row>
    <row r="166" spans="1:8">
      <c r="A166" s="1">
        <v>42524</v>
      </c>
      <c r="B166">
        <v>56.610000999999997</v>
      </c>
      <c r="C166">
        <v>56.689999</v>
      </c>
      <c r="D166">
        <v>56.209999000000003</v>
      </c>
      <c r="E166">
        <v>56.470001000000003</v>
      </c>
      <c r="F166">
        <v>4480800</v>
      </c>
      <c r="G166">
        <v>55.332332000000001</v>
      </c>
      <c r="H166">
        <f t="shared" si="3"/>
        <v>165</v>
      </c>
    </row>
    <row r="167" spans="1:8">
      <c r="A167" s="1">
        <v>42523</v>
      </c>
      <c r="B167">
        <v>56.830002</v>
      </c>
      <c r="C167">
        <v>56.830002</v>
      </c>
      <c r="D167">
        <v>56.169998</v>
      </c>
      <c r="E167">
        <v>56.330002</v>
      </c>
      <c r="F167">
        <v>5923100</v>
      </c>
      <c r="G167">
        <v>55.195152999999998</v>
      </c>
      <c r="H167">
        <f t="shared" si="3"/>
        <v>166</v>
      </c>
    </row>
    <row r="168" spans="1:8">
      <c r="A168" s="1">
        <v>42522</v>
      </c>
      <c r="B168">
        <v>56.200001</v>
      </c>
      <c r="C168">
        <v>56.669998</v>
      </c>
      <c r="D168">
        <v>56</v>
      </c>
      <c r="E168">
        <v>56.279998999999997</v>
      </c>
      <c r="F168">
        <v>6447700</v>
      </c>
      <c r="G168">
        <v>55.146158</v>
      </c>
      <c r="H168">
        <f t="shared" si="3"/>
        <v>167</v>
      </c>
    </row>
    <row r="169" spans="1:8">
      <c r="A169" s="1">
        <v>42521</v>
      </c>
      <c r="B169">
        <v>56.490001999999997</v>
      </c>
      <c r="C169">
        <v>57.25</v>
      </c>
      <c r="D169">
        <v>56.110000999999997</v>
      </c>
      <c r="E169">
        <v>56.330002</v>
      </c>
      <c r="F169">
        <v>24996300</v>
      </c>
      <c r="G169">
        <v>55.195152999999998</v>
      </c>
      <c r="H169">
        <f t="shared" si="3"/>
        <v>168</v>
      </c>
    </row>
    <row r="170" spans="1:8">
      <c r="A170" s="1">
        <v>42517</v>
      </c>
      <c r="B170">
        <v>52.84</v>
      </c>
      <c r="C170">
        <v>53.200001</v>
      </c>
      <c r="D170">
        <v>52.580002</v>
      </c>
      <c r="E170">
        <v>52.919998</v>
      </c>
      <c r="F170">
        <v>1010500</v>
      </c>
      <c r="G170">
        <v>51.853848999999997</v>
      </c>
      <c r="H170">
        <f t="shared" si="3"/>
        <v>169</v>
      </c>
    </row>
    <row r="171" spans="1:8">
      <c r="A171" s="1">
        <v>42516</v>
      </c>
      <c r="B171">
        <v>52.450001</v>
      </c>
      <c r="C171">
        <v>53.029998999999997</v>
      </c>
      <c r="D171">
        <v>52.32</v>
      </c>
      <c r="E171">
        <v>52.900002000000001</v>
      </c>
      <c r="F171">
        <v>1120700</v>
      </c>
      <c r="G171">
        <v>51.834254999999999</v>
      </c>
      <c r="H171">
        <f t="shared" si="3"/>
        <v>170</v>
      </c>
    </row>
    <row r="172" spans="1:8">
      <c r="A172" s="1">
        <v>42515</v>
      </c>
      <c r="B172">
        <v>52.790000999999997</v>
      </c>
      <c r="C172">
        <v>52.830002</v>
      </c>
      <c r="D172">
        <v>52.189999</v>
      </c>
      <c r="E172">
        <v>52.470001000000003</v>
      </c>
      <c r="F172">
        <v>1139600</v>
      </c>
      <c r="G172">
        <v>51.412917999999998</v>
      </c>
      <c r="H172">
        <f t="shared" si="3"/>
        <v>171</v>
      </c>
    </row>
    <row r="173" spans="1:8">
      <c r="A173" s="1">
        <v>42514</v>
      </c>
      <c r="B173">
        <v>52.119999</v>
      </c>
      <c r="C173">
        <v>52.82</v>
      </c>
      <c r="D173">
        <v>51.709999000000003</v>
      </c>
      <c r="E173">
        <v>52.799999</v>
      </c>
      <c r="F173">
        <v>1330700</v>
      </c>
      <c r="G173">
        <v>51.736268000000003</v>
      </c>
      <c r="H173">
        <f t="shared" si="3"/>
        <v>172</v>
      </c>
    </row>
    <row r="174" spans="1:8">
      <c r="A174" s="1">
        <v>42513</v>
      </c>
      <c r="B174">
        <v>52.389999000000003</v>
      </c>
      <c r="C174">
        <v>52.73</v>
      </c>
      <c r="D174">
        <v>52.080002</v>
      </c>
      <c r="E174">
        <v>52.09</v>
      </c>
      <c r="F174">
        <v>1004800</v>
      </c>
      <c r="G174">
        <v>51.040573000000002</v>
      </c>
      <c r="H174">
        <f t="shared" si="3"/>
        <v>173</v>
      </c>
    </row>
    <row r="175" spans="1:8">
      <c r="A175" s="1">
        <v>42510</v>
      </c>
      <c r="B175">
        <v>52.259998000000003</v>
      </c>
      <c r="C175">
        <v>52.740001999999997</v>
      </c>
      <c r="D175">
        <v>51.779998999999997</v>
      </c>
      <c r="E175">
        <v>52.389999000000003</v>
      </c>
      <c r="F175">
        <v>1750800</v>
      </c>
      <c r="G175">
        <v>51.334527999999999</v>
      </c>
      <c r="H175">
        <f t="shared" si="3"/>
        <v>174</v>
      </c>
    </row>
    <row r="176" spans="1:8">
      <c r="A176" s="1">
        <v>42509</v>
      </c>
      <c r="B176">
        <v>51.099997999999999</v>
      </c>
      <c r="C176">
        <v>52.220001000000003</v>
      </c>
      <c r="D176">
        <v>50.900002000000001</v>
      </c>
      <c r="E176">
        <v>52.169998</v>
      </c>
      <c r="F176">
        <v>842900</v>
      </c>
      <c r="G176">
        <v>51.118958999999997</v>
      </c>
      <c r="H176">
        <f t="shared" si="3"/>
        <v>175</v>
      </c>
    </row>
    <row r="177" spans="1:8">
      <c r="A177" s="1">
        <v>42508</v>
      </c>
      <c r="B177">
        <v>51.299999</v>
      </c>
      <c r="C177">
        <v>52.43</v>
      </c>
      <c r="D177">
        <v>51.02</v>
      </c>
      <c r="E177">
        <v>51.330002</v>
      </c>
      <c r="F177">
        <v>1483700</v>
      </c>
      <c r="G177">
        <v>50.295886000000003</v>
      </c>
      <c r="H177">
        <f t="shared" si="3"/>
        <v>176</v>
      </c>
    </row>
    <row r="178" spans="1:8">
      <c r="A178" s="1">
        <v>42507</v>
      </c>
      <c r="B178">
        <v>52.110000999999997</v>
      </c>
      <c r="C178">
        <v>52.310001</v>
      </c>
      <c r="D178">
        <v>51.130001</v>
      </c>
      <c r="E178">
        <v>51.57</v>
      </c>
      <c r="F178">
        <v>1125700</v>
      </c>
      <c r="G178">
        <v>50.531047999999998</v>
      </c>
      <c r="H178">
        <f t="shared" si="3"/>
        <v>177</v>
      </c>
    </row>
    <row r="179" spans="1:8">
      <c r="A179" s="1">
        <v>42506</v>
      </c>
      <c r="B179">
        <v>52.130001</v>
      </c>
      <c r="C179">
        <v>52.560001</v>
      </c>
      <c r="D179">
        <v>51.720001000000003</v>
      </c>
      <c r="E179">
        <v>52.290000999999997</v>
      </c>
      <c r="F179">
        <v>1457500</v>
      </c>
      <c r="G179">
        <v>51.236544000000002</v>
      </c>
      <c r="H179">
        <f t="shared" si="3"/>
        <v>178</v>
      </c>
    </row>
    <row r="180" spans="1:8">
      <c r="A180" s="1">
        <v>42503</v>
      </c>
      <c r="B180">
        <v>52.18</v>
      </c>
      <c r="C180">
        <v>52.5</v>
      </c>
      <c r="D180">
        <v>51.950001</v>
      </c>
      <c r="E180">
        <v>52.130001</v>
      </c>
      <c r="F180">
        <v>2391600</v>
      </c>
      <c r="G180">
        <v>51.079768000000001</v>
      </c>
      <c r="H180">
        <f t="shared" si="3"/>
        <v>179</v>
      </c>
    </row>
    <row r="181" spans="1:8">
      <c r="A181" s="1">
        <v>42502</v>
      </c>
      <c r="B181">
        <v>51.799999</v>
      </c>
      <c r="C181">
        <v>55.470001000000003</v>
      </c>
      <c r="D181">
        <v>51.66</v>
      </c>
      <c r="E181">
        <v>52.18</v>
      </c>
      <c r="F181">
        <v>2524300</v>
      </c>
      <c r="G181">
        <v>51.12876</v>
      </c>
      <c r="H181">
        <f t="shared" si="3"/>
        <v>180</v>
      </c>
    </row>
    <row r="182" spans="1:8">
      <c r="A182" s="1">
        <v>42501</v>
      </c>
      <c r="B182">
        <v>51.900002000000001</v>
      </c>
      <c r="C182">
        <v>51.990001999999997</v>
      </c>
      <c r="D182">
        <v>51.349997999999999</v>
      </c>
      <c r="E182">
        <v>51.950001</v>
      </c>
      <c r="F182">
        <v>980800</v>
      </c>
      <c r="G182">
        <v>50.903393999999999</v>
      </c>
      <c r="H182">
        <f t="shared" si="3"/>
        <v>181</v>
      </c>
    </row>
    <row r="183" spans="1:8">
      <c r="A183" s="1">
        <v>42500</v>
      </c>
      <c r="B183">
        <v>51.919998</v>
      </c>
      <c r="C183">
        <v>52.110000999999997</v>
      </c>
      <c r="D183">
        <v>51.599997999999999</v>
      </c>
      <c r="E183">
        <v>51.98</v>
      </c>
      <c r="F183">
        <v>787500</v>
      </c>
      <c r="G183">
        <v>50.932788000000002</v>
      </c>
      <c r="H183">
        <f t="shared" si="3"/>
        <v>182</v>
      </c>
    </row>
    <row r="184" spans="1:8">
      <c r="A184" s="1">
        <v>42499</v>
      </c>
      <c r="B184">
        <v>51.419998</v>
      </c>
      <c r="C184">
        <v>51.990001999999997</v>
      </c>
      <c r="D184">
        <v>51.389999000000003</v>
      </c>
      <c r="E184">
        <v>51.889999000000003</v>
      </c>
      <c r="F184">
        <v>915200</v>
      </c>
      <c r="G184">
        <v>50.844600999999997</v>
      </c>
      <c r="H184">
        <f t="shared" si="3"/>
        <v>183</v>
      </c>
    </row>
    <row r="185" spans="1:8">
      <c r="A185" s="1">
        <v>42496</v>
      </c>
      <c r="B185">
        <v>51.73</v>
      </c>
      <c r="C185">
        <v>51.900002000000001</v>
      </c>
      <c r="D185">
        <v>51.25</v>
      </c>
      <c r="E185">
        <v>51.360000999999997</v>
      </c>
      <c r="F185">
        <v>1796500</v>
      </c>
      <c r="G185">
        <v>50.325279999999999</v>
      </c>
      <c r="H185">
        <f t="shared" si="3"/>
        <v>184</v>
      </c>
    </row>
    <row r="186" spans="1:8">
      <c r="A186" s="1">
        <v>42495</v>
      </c>
      <c r="B186">
        <v>51.68</v>
      </c>
      <c r="C186">
        <v>52.360000999999997</v>
      </c>
      <c r="D186">
        <v>51.509998000000003</v>
      </c>
      <c r="E186">
        <v>51.779998999999997</v>
      </c>
      <c r="F186">
        <v>1161500</v>
      </c>
      <c r="G186">
        <v>50.736817000000002</v>
      </c>
      <c r="H186">
        <f t="shared" si="3"/>
        <v>185</v>
      </c>
    </row>
    <row r="187" spans="1:8">
      <c r="A187" s="1">
        <v>42494</v>
      </c>
      <c r="B187">
        <v>51.009998000000003</v>
      </c>
      <c r="C187">
        <v>52.639999000000003</v>
      </c>
      <c r="D187">
        <v>50.93</v>
      </c>
      <c r="E187">
        <v>51.900002000000001</v>
      </c>
      <c r="F187">
        <v>1403900</v>
      </c>
      <c r="G187">
        <v>50.854402</v>
      </c>
      <c r="H187">
        <f t="shared" si="3"/>
        <v>186</v>
      </c>
    </row>
    <row r="188" spans="1:8">
      <c r="A188" s="1">
        <v>42493</v>
      </c>
      <c r="B188">
        <v>51.419998</v>
      </c>
      <c r="C188">
        <v>51.630001</v>
      </c>
      <c r="D188">
        <v>50.740001999999997</v>
      </c>
      <c r="E188">
        <v>51.259998000000003</v>
      </c>
      <c r="F188">
        <v>1066800</v>
      </c>
      <c r="G188">
        <v>50.227291999999998</v>
      </c>
      <c r="H188">
        <f t="shared" si="3"/>
        <v>187</v>
      </c>
    </row>
    <row r="189" spans="1:8">
      <c r="A189" s="1">
        <v>42492</v>
      </c>
      <c r="B189">
        <v>51.599997999999999</v>
      </c>
      <c r="C189">
        <v>51.990001999999997</v>
      </c>
      <c r="D189">
        <v>51.16</v>
      </c>
      <c r="E189">
        <v>51.369999</v>
      </c>
      <c r="F189">
        <v>1454200</v>
      </c>
      <c r="G189">
        <v>50.335076999999998</v>
      </c>
      <c r="H189">
        <f t="shared" si="3"/>
        <v>188</v>
      </c>
    </row>
    <row r="190" spans="1:8">
      <c r="A190" s="1">
        <v>42489</v>
      </c>
      <c r="B190">
        <v>51.049999</v>
      </c>
      <c r="C190">
        <v>51.84</v>
      </c>
      <c r="D190">
        <v>50.779998999999997</v>
      </c>
      <c r="E190">
        <v>51.610000999999997</v>
      </c>
      <c r="F190">
        <v>1499500</v>
      </c>
      <c r="G190">
        <v>50.570242999999998</v>
      </c>
      <c r="H190">
        <f t="shared" si="3"/>
        <v>189</v>
      </c>
    </row>
    <row r="191" spans="1:8">
      <c r="A191" s="1">
        <v>42488</v>
      </c>
      <c r="B191">
        <v>50.529998999999997</v>
      </c>
      <c r="C191">
        <v>51.470001000000003</v>
      </c>
      <c r="D191">
        <v>50.509998000000003</v>
      </c>
      <c r="E191">
        <v>51.119999</v>
      </c>
      <c r="F191">
        <v>773700</v>
      </c>
      <c r="G191">
        <v>50.090113000000002</v>
      </c>
      <c r="H191">
        <f t="shared" si="3"/>
        <v>190</v>
      </c>
    </row>
    <row r="192" spans="1:8">
      <c r="A192" s="1">
        <v>42487</v>
      </c>
      <c r="B192">
        <v>50.57</v>
      </c>
      <c r="C192">
        <v>51.209999000000003</v>
      </c>
      <c r="D192">
        <v>50.259998000000003</v>
      </c>
      <c r="E192">
        <v>50.98</v>
      </c>
      <c r="F192">
        <v>909100</v>
      </c>
      <c r="G192">
        <v>49.952934999999997</v>
      </c>
    </row>
    <row r="193" spans="1:7">
      <c r="A193" s="1">
        <v>42486</v>
      </c>
      <c r="B193">
        <v>50.07</v>
      </c>
      <c r="C193">
        <v>50.709999000000003</v>
      </c>
      <c r="D193">
        <v>50</v>
      </c>
      <c r="E193">
        <v>50.57</v>
      </c>
      <c r="F193">
        <v>1034200</v>
      </c>
      <c r="G193">
        <v>49.551195</v>
      </c>
    </row>
    <row r="194" spans="1:7">
      <c r="A194" s="1">
        <v>42485</v>
      </c>
      <c r="B194">
        <v>50.240001999999997</v>
      </c>
      <c r="C194">
        <v>50.419998</v>
      </c>
      <c r="D194">
        <v>49.889999000000003</v>
      </c>
      <c r="E194">
        <v>50.009998000000003</v>
      </c>
      <c r="F194">
        <v>1144700</v>
      </c>
      <c r="G194">
        <v>49.002474999999997</v>
      </c>
    </row>
    <row r="195" spans="1:7">
      <c r="A195" s="1">
        <v>42482</v>
      </c>
      <c r="B195">
        <v>50</v>
      </c>
      <c r="C195">
        <v>50.169998</v>
      </c>
      <c r="D195">
        <v>49.700001</v>
      </c>
      <c r="E195">
        <v>50.130001</v>
      </c>
      <c r="F195">
        <v>1110100</v>
      </c>
      <c r="G195">
        <v>49.120061</v>
      </c>
    </row>
    <row r="196" spans="1:7">
      <c r="A196" s="1">
        <v>42481</v>
      </c>
      <c r="B196">
        <v>50.02</v>
      </c>
      <c r="C196">
        <v>50.259998000000003</v>
      </c>
      <c r="D196">
        <v>49.459999000000003</v>
      </c>
      <c r="E196">
        <v>49.880001</v>
      </c>
      <c r="F196">
        <v>905500</v>
      </c>
      <c r="G196">
        <v>48.875096999999997</v>
      </c>
    </row>
    <row r="197" spans="1:7">
      <c r="A197" s="1">
        <v>42480</v>
      </c>
      <c r="B197">
        <v>51.209999000000003</v>
      </c>
      <c r="C197">
        <v>51.209999000000003</v>
      </c>
      <c r="D197">
        <v>50.060001</v>
      </c>
      <c r="E197">
        <v>50.25</v>
      </c>
      <c r="F197">
        <v>864800</v>
      </c>
      <c r="G197">
        <v>49.237642000000001</v>
      </c>
    </row>
    <row r="198" spans="1:7">
      <c r="A198" s="1">
        <v>42479</v>
      </c>
      <c r="B198">
        <v>50.860000999999997</v>
      </c>
      <c r="C198">
        <v>51.240001999999997</v>
      </c>
      <c r="D198">
        <v>50.700001</v>
      </c>
      <c r="E198">
        <v>51.209999000000003</v>
      </c>
      <c r="F198">
        <v>689800</v>
      </c>
      <c r="G198">
        <v>50.1783</v>
      </c>
    </row>
    <row r="199" spans="1:7">
      <c r="A199" s="1">
        <v>42478</v>
      </c>
      <c r="B199">
        <v>50.5</v>
      </c>
      <c r="C199">
        <v>51.02</v>
      </c>
      <c r="D199">
        <v>50.150002000000001</v>
      </c>
      <c r="E199">
        <v>50.860000999999997</v>
      </c>
      <c r="F199">
        <v>654100</v>
      </c>
      <c r="G199">
        <v>49.835352999999998</v>
      </c>
    </row>
    <row r="200" spans="1:7">
      <c r="A200" s="1">
        <v>42475</v>
      </c>
      <c r="B200">
        <v>50.029998999999997</v>
      </c>
      <c r="C200">
        <v>51.009998000000003</v>
      </c>
      <c r="D200">
        <v>49.91</v>
      </c>
      <c r="E200">
        <v>50.599997999999999</v>
      </c>
      <c r="F200">
        <v>1038700</v>
      </c>
      <c r="G200">
        <v>49.580589000000003</v>
      </c>
    </row>
    <row r="201" spans="1:7">
      <c r="A201" s="1">
        <v>42474</v>
      </c>
      <c r="B201">
        <v>50.509998000000003</v>
      </c>
      <c r="C201">
        <v>50.869999</v>
      </c>
      <c r="D201">
        <v>50.189999</v>
      </c>
      <c r="E201">
        <v>50.360000999999997</v>
      </c>
      <c r="F201">
        <v>973400</v>
      </c>
      <c r="G201">
        <v>49.345426000000003</v>
      </c>
    </row>
    <row r="202" spans="1:7">
      <c r="A202" s="1">
        <v>42473</v>
      </c>
      <c r="B202">
        <v>50.82</v>
      </c>
      <c r="C202">
        <v>50.849997999999999</v>
      </c>
      <c r="D202">
        <v>50.25</v>
      </c>
      <c r="E202">
        <v>50.66</v>
      </c>
      <c r="F202">
        <v>665000</v>
      </c>
      <c r="G202">
        <v>49.639381999999998</v>
      </c>
    </row>
    <row r="203" spans="1:7">
      <c r="A203" s="1">
        <v>42472</v>
      </c>
      <c r="B203">
        <v>50.16</v>
      </c>
      <c r="C203">
        <v>50.779998999999997</v>
      </c>
      <c r="D203">
        <v>50.150002000000001</v>
      </c>
      <c r="E203">
        <v>50.650002000000001</v>
      </c>
      <c r="F203">
        <v>810800</v>
      </c>
      <c r="G203">
        <v>49.629584999999999</v>
      </c>
    </row>
    <row r="204" spans="1:7">
      <c r="A204" s="1">
        <v>42471</v>
      </c>
      <c r="B204">
        <v>50.779998999999997</v>
      </c>
      <c r="C204">
        <v>51.18</v>
      </c>
      <c r="D204">
        <v>50.040000999999997</v>
      </c>
      <c r="E204">
        <v>50.09</v>
      </c>
      <c r="F204">
        <v>1624700</v>
      </c>
      <c r="G204">
        <v>49.080865000000003</v>
      </c>
    </row>
    <row r="205" spans="1:7">
      <c r="A205" s="1">
        <v>42468</v>
      </c>
      <c r="B205">
        <v>49.799999</v>
      </c>
      <c r="C205">
        <v>52.82</v>
      </c>
      <c r="D205">
        <v>49.75</v>
      </c>
      <c r="E205">
        <v>50.610000999999997</v>
      </c>
      <c r="F205">
        <v>2141300</v>
      </c>
      <c r="G205">
        <v>49.590389999999999</v>
      </c>
    </row>
    <row r="206" spans="1:7">
      <c r="A206" s="1">
        <v>42467</v>
      </c>
      <c r="B206">
        <v>49.619999</v>
      </c>
      <c r="C206">
        <v>50.139999000000003</v>
      </c>
      <c r="D206">
        <v>49.57</v>
      </c>
      <c r="E206">
        <v>49.73</v>
      </c>
      <c r="F206">
        <v>1070400</v>
      </c>
      <c r="G206">
        <v>48.728118000000002</v>
      </c>
    </row>
    <row r="207" spans="1:7">
      <c r="A207" s="1">
        <v>42466</v>
      </c>
      <c r="B207">
        <v>49.07</v>
      </c>
      <c r="C207">
        <v>49.799999</v>
      </c>
      <c r="D207">
        <v>48.98</v>
      </c>
      <c r="E207">
        <v>49.790000999999997</v>
      </c>
      <c r="F207">
        <v>996600</v>
      </c>
      <c r="G207">
        <v>48.786909999999999</v>
      </c>
    </row>
    <row r="208" spans="1:7">
      <c r="A208" s="1">
        <v>42465</v>
      </c>
      <c r="B208">
        <v>50</v>
      </c>
      <c r="C208">
        <v>50.07</v>
      </c>
      <c r="D208">
        <v>49.259998000000003</v>
      </c>
      <c r="E208">
        <v>49.279998999999997</v>
      </c>
      <c r="F208">
        <v>1069900</v>
      </c>
      <c r="G208">
        <v>48.287182999999999</v>
      </c>
    </row>
    <row r="209" spans="1:7">
      <c r="A209" s="1">
        <v>42464</v>
      </c>
      <c r="B209">
        <v>50.23</v>
      </c>
      <c r="C209">
        <v>50.330002</v>
      </c>
      <c r="D209">
        <v>49.669998</v>
      </c>
      <c r="E209">
        <v>50.139999000000003</v>
      </c>
      <c r="F209">
        <v>1403800</v>
      </c>
      <c r="G209">
        <v>49.129857000000001</v>
      </c>
    </row>
    <row r="210" spans="1:7">
      <c r="A210" s="1">
        <v>42461</v>
      </c>
      <c r="B210">
        <v>49.32</v>
      </c>
      <c r="C210">
        <v>50.490001999999997</v>
      </c>
      <c r="D210">
        <v>48.919998</v>
      </c>
      <c r="E210">
        <v>50.349997999999999</v>
      </c>
      <c r="F210">
        <v>1186600</v>
      </c>
      <c r="G210">
        <v>49.335625999999998</v>
      </c>
    </row>
    <row r="211" spans="1:7">
      <c r="A211" s="1">
        <v>42460</v>
      </c>
      <c r="B211">
        <v>49.939999</v>
      </c>
      <c r="C211">
        <v>50.380001</v>
      </c>
      <c r="D211">
        <v>49.509998000000003</v>
      </c>
      <c r="E211">
        <v>49.610000999999997</v>
      </c>
      <c r="F211">
        <v>1083500</v>
      </c>
      <c r="G211">
        <v>48.610536000000003</v>
      </c>
    </row>
    <row r="212" spans="1:7">
      <c r="A212" s="1">
        <v>42459</v>
      </c>
      <c r="B212">
        <v>50.139999000000003</v>
      </c>
      <c r="C212">
        <v>50.139999000000003</v>
      </c>
      <c r="D212">
        <v>49.299999</v>
      </c>
      <c r="E212">
        <v>49.799999</v>
      </c>
      <c r="F212">
        <v>989300</v>
      </c>
      <c r="G212">
        <v>48.796706999999998</v>
      </c>
    </row>
    <row r="213" spans="1:7">
      <c r="A213" s="1">
        <v>42458</v>
      </c>
      <c r="B213">
        <v>48.490001999999997</v>
      </c>
      <c r="C213">
        <v>49.939999</v>
      </c>
      <c r="D213">
        <v>48.23</v>
      </c>
      <c r="E213">
        <v>49.91</v>
      </c>
      <c r="F213">
        <v>1996400</v>
      </c>
      <c r="G213">
        <v>48.904491999999998</v>
      </c>
    </row>
    <row r="214" spans="1:7">
      <c r="A214" s="1">
        <v>42457</v>
      </c>
      <c r="B214">
        <v>48.360000999999997</v>
      </c>
      <c r="C214">
        <v>48.490001999999997</v>
      </c>
      <c r="D214">
        <v>47.700001</v>
      </c>
      <c r="E214">
        <v>48.25</v>
      </c>
      <c r="F214">
        <v>978100</v>
      </c>
      <c r="G214">
        <v>47.277934999999999</v>
      </c>
    </row>
    <row r="215" spans="1:7">
      <c r="A215" s="1">
        <v>42453</v>
      </c>
      <c r="B215">
        <v>47.880001</v>
      </c>
      <c r="C215">
        <v>48.369999</v>
      </c>
      <c r="D215">
        <v>47.52</v>
      </c>
      <c r="E215">
        <v>48.299999</v>
      </c>
      <c r="F215">
        <v>872100</v>
      </c>
      <c r="G215">
        <v>47.326926999999998</v>
      </c>
    </row>
    <row r="216" spans="1:7">
      <c r="A216" s="1">
        <v>42452</v>
      </c>
      <c r="B216">
        <v>47.720001000000003</v>
      </c>
      <c r="C216">
        <v>48</v>
      </c>
      <c r="D216">
        <v>47.189999</v>
      </c>
      <c r="E216">
        <v>47.82</v>
      </c>
      <c r="F216">
        <v>746800</v>
      </c>
      <c r="G216">
        <v>46.856597000000001</v>
      </c>
    </row>
    <row r="217" spans="1:7">
      <c r="A217" s="1">
        <v>42451</v>
      </c>
      <c r="B217">
        <v>47.700001</v>
      </c>
      <c r="C217">
        <v>48.380001</v>
      </c>
      <c r="D217">
        <v>47.310001</v>
      </c>
      <c r="E217">
        <v>47.84</v>
      </c>
      <c r="F217">
        <v>675900</v>
      </c>
      <c r="G217">
        <v>46.876195000000003</v>
      </c>
    </row>
    <row r="218" spans="1:7">
      <c r="A218" s="1">
        <v>42450</v>
      </c>
      <c r="B218">
        <v>48.060001</v>
      </c>
      <c r="C218">
        <v>48.25</v>
      </c>
      <c r="D218">
        <v>47.23</v>
      </c>
      <c r="E218">
        <v>47.77</v>
      </c>
      <c r="F218">
        <v>692100</v>
      </c>
      <c r="G218">
        <v>46.807606</v>
      </c>
    </row>
    <row r="219" spans="1:7">
      <c r="A219" s="1">
        <v>42447</v>
      </c>
      <c r="B219">
        <v>47.970001000000003</v>
      </c>
      <c r="C219">
        <v>48.529998999999997</v>
      </c>
      <c r="D219">
        <v>47.549999</v>
      </c>
      <c r="E219">
        <v>48.330002</v>
      </c>
      <c r="F219">
        <v>1527900</v>
      </c>
      <c r="G219">
        <v>47.356324999999998</v>
      </c>
    </row>
    <row r="220" spans="1:7">
      <c r="A220" s="1">
        <v>42446</v>
      </c>
      <c r="B220">
        <v>47.970001000000003</v>
      </c>
      <c r="C220">
        <v>48.360000999999997</v>
      </c>
      <c r="D220">
        <v>47.720001000000003</v>
      </c>
      <c r="E220">
        <v>48.139999000000003</v>
      </c>
      <c r="F220">
        <v>857200</v>
      </c>
      <c r="G220">
        <v>47.17015</v>
      </c>
    </row>
    <row r="221" spans="1:7">
      <c r="A221" s="1">
        <v>42445</v>
      </c>
      <c r="B221">
        <v>47.009998000000003</v>
      </c>
      <c r="C221">
        <v>47.970001000000003</v>
      </c>
      <c r="D221">
        <v>46.950001</v>
      </c>
      <c r="E221">
        <v>47.82</v>
      </c>
      <c r="F221">
        <v>1205000</v>
      </c>
      <c r="G221">
        <v>46.856597000000001</v>
      </c>
    </row>
    <row r="222" spans="1:7">
      <c r="A222" s="1">
        <v>42444</v>
      </c>
      <c r="B222">
        <v>46.810001</v>
      </c>
      <c r="C222">
        <v>47.630001</v>
      </c>
      <c r="D222">
        <v>46.650002000000001</v>
      </c>
      <c r="E222">
        <v>47.360000999999997</v>
      </c>
      <c r="F222">
        <v>862200</v>
      </c>
      <c r="G222">
        <v>46.405866000000003</v>
      </c>
    </row>
    <row r="223" spans="1:7">
      <c r="A223" s="1">
        <v>42443</v>
      </c>
      <c r="B223">
        <v>46.200001</v>
      </c>
      <c r="C223">
        <v>46.959999000000003</v>
      </c>
      <c r="D223">
        <v>46.139999000000003</v>
      </c>
      <c r="E223">
        <v>46.849997999999999</v>
      </c>
      <c r="F223">
        <v>1425300</v>
      </c>
      <c r="G223">
        <v>45.906137999999999</v>
      </c>
    </row>
    <row r="224" spans="1:7">
      <c r="A224" s="1">
        <v>42440</v>
      </c>
      <c r="B224">
        <v>46.900002000000001</v>
      </c>
      <c r="C224">
        <v>48.279998999999997</v>
      </c>
      <c r="D224">
        <v>46.380001</v>
      </c>
      <c r="E224">
        <v>46.43</v>
      </c>
      <c r="F224">
        <v>3036400</v>
      </c>
      <c r="G224">
        <v>45.494602</v>
      </c>
    </row>
    <row r="225" spans="1:7">
      <c r="A225" s="1">
        <v>42439</v>
      </c>
      <c r="B225">
        <v>44.009998000000003</v>
      </c>
      <c r="C225">
        <v>48.439999</v>
      </c>
      <c r="D225">
        <v>43.389999000000003</v>
      </c>
      <c r="E225">
        <v>46.900002000000001</v>
      </c>
      <c r="F225">
        <v>7009300</v>
      </c>
      <c r="G225">
        <v>45.955134000000001</v>
      </c>
    </row>
    <row r="226" spans="1:7">
      <c r="A226" s="1">
        <v>42438</v>
      </c>
      <c r="B226">
        <v>43.580002</v>
      </c>
      <c r="C226">
        <v>44.16</v>
      </c>
      <c r="D226">
        <v>43.580002</v>
      </c>
      <c r="E226">
        <v>44.080002</v>
      </c>
      <c r="F226">
        <v>720400</v>
      </c>
      <c r="G226">
        <v>43.191946999999999</v>
      </c>
    </row>
    <row r="227" spans="1:7">
      <c r="A227" s="1">
        <v>42437</v>
      </c>
      <c r="B227">
        <v>43.669998</v>
      </c>
      <c r="C227">
        <v>43.900002000000001</v>
      </c>
      <c r="D227">
        <v>43.279998999999997</v>
      </c>
      <c r="E227">
        <v>43.689999</v>
      </c>
      <c r="F227">
        <v>741600</v>
      </c>
      <c r="G227">
        <v>42.809801</v>
      </c>
    </row>
    <row r="228" spans="1:7">
      <c r="A228" s="1">
        <v>42436</v>
      </c>
      <c r="B228">
        <v>42.919998</v>
      </c>
      <c r="C228">
        <v>43.639999000000003</v>
      </c>
      <c r="D228">
        <v>42.669998</v>
      </c>
      <c r="E228">
        <v>43.529998999999997</v>
      </c>
      <c r="F228">
        <v>991700</v>
      </c>
      <c r="G228">
        <v>42.653025</v>
      </c>
    </row>
    <row r="229" spans="1:7">
      <c r="A229" s="1">
        <v>42433</v>
      </c>
      <c r="B229">
        <v>42.849997999999999</v>
      </c>
      <c r="C229">
        <v>43.389999000000003</v>
      </c>
      <c r="D229">
        <v>42.66</v>
      </c>
      <c r="E229">
        <v>43.290000999999997</v>
      </c>
      <c r="F229">
        <v>1594300</v>
      </c>
      <c r="G229">
        <v>42.045515999999999</v>
      </c>
    </row>
    <row r="230" spans="1:7">
      <c r="A230" s="1">
        <v>42432</v>
      </c>
      <c r="B230">
        <v>42.790000999999997</v>
      </c>
      <c r="C230">
        <v>43.209999000000003</v>
      </c>
      <c r="D230">
        <v>42.330002</v>
      </c>
      <c r="E230">
        <v>43.150002000000001</v>
      </c>
      <c r="F230">
        <v>1033200</v>
      </c>
      <c r="G230">
        <v>41.909542000000002</v>
      </c>
    </row>
    <row r="231" spans="1:7">
      <c r="A231" s="1">
        <v>42431</v>
      </c>
      <c r="B231">
        <v>42.5</v>
      </c>
      <c r="C231">
        <v>42.700001</v>
      </c>
      <c r="D231">
        <v>41.889999000000003</v>
      </c>
      <c r="E231">
        <v>42.700001</v>
      </c>
      <c r="F231">
        <v>1911200</v>
      </c>
      <c r="G231">
        <v>41.472476999999998</v>
      </c>
    </row>
    <row r="232" spans="1:7">
      <c r="A232" s="1">
        <v>42430</v>
      </c>
      <c r="B232">
        <v>43.740001999999997</v>
      </c>
      <c r="C232">
        <v>43.799999</v>
      </c>
      <c r="D232">
        <v>42.529998999999997</v>
      </c>
      <c r="E232">
        <v>42.709999000000003</v>
      </c>
      <c r="F232">
        <v>1317900</v>
      </c>
      <c r="G232">
        <v>41.482188000000001</v>
      </c>
    </row>
    <row r="233" spans="1:7">
      <c r="A233" s="1">
        <v>42429</v>
      </c>
      <c r="B233">
        <v>43.060001</v>
      </c>
      <c r="C233">
        <v>43.849997999999999</v>
      </c>
      <c r="D233">
        <v>42.959999000000003</v>
      </c>
      <c r="E233">
        <v>43.459999000000003</v>
      </c>
      <c r="F233">
        <v>1815100</v>
      </c>
      <c r="G233">
        <v>42.210628</v>
      </c>
    </row>
    <row r="234" spans="1:7">
      <c r="A234" s="1">
        <v>42426</v>
      </c>
      <c r="B234">
        <v>44.32</v>
      </c>
      <c r="C234">
        <v>44.439999</v>
      </c>
      <c r="D234">
        <v>43</v>
      </c>
      <c r="E234">
        <v>43.130001</v>
      </c>
      <c r="F234">
        <v>2895400</v>
      </c>
      <c r="G234">
        <v>41.890115999999999</v>
      </c>
    </row>
    <row r="235" spans="1:7">
      <c r="A235" s="1">
        <v>42425</v>
      </c>
      <c r="B235">
        <v>46.049999</v>
      </c>
      <c r="C235">
        <v>46.66</v>
      </c>
      <c r="D235">
        <v>44.189999</v>
      </c>
      <c r="E235">
        <v>44.880001</v>
      </c>
      <c r="F235">
        <v>3209000</v>
      </c>
      <c r="G235">
        <v>43.589807999999998</v>
      </c>
    </row>
    <row r="236" spans="1:7">
      <c r="A236" s="1">
        <v>42424</v>
      </c>
      <c r="B236">
        <v>46.119999</v>
      </c>
      <c r="C236">
        <v>46.669998</v>
      </c>
      <c r="D236">
        <v>45.939999</v>
      </c>
      <c r="E236">
        <v>46.349997999999999</v>
      </c>
      <c r="F236">
        <v>1307900</v>
      </c>
      <c r="G236">
        <v>45.017546000000003</v>
      </c>
    </row>
    <row r="237" spans="1:7">
      <c r="A237" s="1">
        <v>42423</v>
      </c>
      <c r="B237">
        <v>45.810001</v>
      </c>
      <c r="C237">
        <v>46.41</v>
      </c>
      <c r="D237">
        <v>45.77</v>
      </c>
      <c r="E237">
        <v>46.049999</v>
      </c>
      <c r="F237">
        <v>743100</v>
      </c>
      <c r="G237">
        <v>44.726171000000001</v>
      </c>
    </row>
    <row r="238" spans="1:7">
      <c r="A238" s="1">
        <v>42422</v>
      </c>
      <c r="B238">
        <v>45.77</v>
      </c>
      <c r="C238">
        <v>46.150002000000001</v>
      </c>
      <c r="D238">
        <v>45.48</v>
      </c>
      <c r="E238">
        <v>46.07</v>
      </c>
      <c r="F238">
        <v>796900</v>
      </c>
      <c r="G238">
        <v>44.745596999999997</v>
      </c>
    </row>
    <row r="239" spans="1:7">
      <c r="A239" s="1">
        <v>42419</v>
      </c>
      <c r="B239">
        <v>45.689999</v>
      </c>
      <c r="C239">
        <v>45.830002</v>
      </c>
      <c r="D239">
        <v>45.259998000000003</v>
      </c>
      <c r="E239">
        <v>45.560001</v>
      </c>
      <c r="F239">
        <v>528800</v>
      </c>
      <c r="G239">
        <v>44.250259999999997</v>
      </c>
    </row>
    <row r="240" spans="1:7">
      <c r="A240" s="1">
        <v>42418</v>
      </c>
      <c r="B240">
        <v>45.150002000000001</v>
      </c>
      <c r="C240">
        <v>45.869999</v>
      </c>
      <c r="D240">
        <v>44.950001</v>
      </c>
      <c r="E240">
        <v>45.720001000000003</v>
      </c>
      <c r="F240">
        <v>772100</v>
      </c>
      <c r="G240">
        <v>44.405659999999997</v>
      </c>
    </row>
    <row r="241" spans="1:7">
      <c r="A241" s="1">
        <v>42417</v>
      </c>
      <c r="B241">
        <v>45.27</v>
      </c>
      <c r="C241">
        <v>45.279998999999997</v>
      </c>
      <c r="D241">
        <v>44.689999</v>
      </c>
      <c r="E241">
        <v>45.150002000000001</v>
      </c>
      <c r="F241">
        <v>564300</v>
      </c>
      <c r="G241">
        <v>43.852046999999999</v>
      </c>
    </row>
    <row r="242" spans="1:7">
      <c r="A242" s="1">
        <v>42416</v>
      </c>
      <c r="B242">
        <v>45</v>
      </c>
      <c r="C242">
        <v>45.369999</v>
      </c>
      <c r="D242">
        <v>44.529998999999997</v>
      </c>
      <c r="E242">
        <v>45.27</v>
      </c>
      <c r="F242">
        <v>540700</v>
      </c>
      <c r="G242">
        <v>43.968595999999998</v>
      </c>
    </row>
    <row r="243" spans="1:7">
      <c r="A243" s="1">
        <v>42412</v>
      </c>
      <c r="B243">
        <v>45.34</v>
      </c>
      <c r="C243">
        <v>45.43</v>
      </c>
      <c r="D243">
        <v>44.16</v>
      </c>
      <c r="E243">
        <v>44.759998000000003</v>
      </c>
      <c r="F243">
        <v>1055900</v>
      </c>
      <c r="G243">
        <v>43.473255000000002</v>
      </c>
    </row>
    <row r="244" spans="1:7">
      <c r="A244" s="1">
        <v>42411</v>
      </c>
      <c r="B244">
        <v>45.299999</v>
      </c>
      <c r="C244">
        <v>45.529998999999997</v>
      </c>
      <c r="D244">
        <v>45.02</v>
      </c>
      <c r="E244">
        <v>45.220001000000003</v>
      </c>
      <c r="F244">
        <v>1725100</v>
      </c>
      <c r="G244">
        <v>43.920034000000001</v>
      </c>
    </row>
    <row r="245" spans="1:7">
      <c r="A245" s="1">
        <v>42410</v>
      </c>
      <c r="B245">
        <v>44.919998</v>
      </c>
      <c r="C245">
        <v>45.599997999999999</v>
      </c>
      <c r="D245">
        <v>44.490001999999997</v>
      </c>
      <c r="E245">
        <v>45.470001000000003</v>
      </c>
      <c r="F245">
        <v>1303600</v>
      </c>
      <c r="G245">
        <v>44.162846999999999</v>
      </c>
    </row>
    <row r="246" spans="1:7">
      <c r="A246" s="1">
        <v>42409</v>
      </c>
      <c r="B246">
        <v>44.68</v>
      </c>
      <c r="C246">
        <v>45.200001</v>
      </c>
      <c r="D246">
        <v>44.470001000000003</v>
      </c>
      <c r="E246">
        <v>44.990001999999997</v>
      </c>
      <c r="F246">
        <v>756000</v>
      </c>
      <c r="G246">
        <v>43.696646000000001</v>
      </c>
    </row>
    <row r="247" spans="1:7">
      <c r="A247" s="1">
        <v>42408</v>
      </c>
      <c r="B247">
        <v>45.119999</v>
      </c>
      <c r="C247">
        <v>45.689999</v>
      </c>
      <c r="D247">
        <v>44.23</v>
      </c>
      <c r="E247">
        <v>44.779998999999997</v>
      </c>
      <c r="F247">
        <v>1358700</v>
      </c>
      <c r="G247">
        <v>43.49268</v>
      </c>
    </row>
    <row r="248" spans="1:7">
      <c r="A248" s="1">
        <v>42405</v>
      </c>
      <c r="B248">
        <v>45.07</v>
      </c>
      <c r="C248">
        <v>45.970001000000003</v>
      </c>
      <c r="D248">
        <v>44.5</v>
      </c>
      <c r="E248">
        <v>45.259998000000003</v>
      </c>
      <c r="F248">
        <v>1940800</v>
      </c>
      <c r="G248">
        <v>43.958880999999998</v>
      </c>
    </row>
    <row r="249" spans="1:7">
      <c r="A249" s="1">
        <v>42404</v>
      </c>
      <c r="B249">
        <v>45.779998999999997</v>
      </c>
      <c r="C249">
        <v>46.139999000000003</v>
      </c>
      <c r="D249">
        <v>45.040000999999997</v>
      </c>
      <c r="E249">
        <v>45.139999000000003</v>
      </c>
      <c r="F249">
        <v>1767700</v>
      </c>
      <c r="G249">
        <v>43.842331999999999</v>
      </c>
    </row>
    <row r="250" spans="1:7">
      <c r="A250" s="1">
        <v>42403</v>
      </c>
      <c r="B250">
        <v>45.25</v>
      </c>
      <c r="C250">
        <v>46.599997999999999</v>
      </c>
      <c r="D250">
        <v>45.25</v>
      </c>
      <c r="E250">
        <v>45.959999000000003</v>
      </c>
      <c r="F250">
        <v>2502700</v>
      </c>
      <c r="G250">
        <v>44.638759</v>
      </c>
    </row>
    <row r="251" spans="1:7">
      <c r="A251" s="1">
        <v>42402</v>
      </c>
      <c r="B251">
        <v>44.169998</v>
      </c>
      <c r="C251">
        <v>45.360000999999997</v>
      </c>
      <c r="D251">
        <v>44.119999</v>
      </c>
      <c r="E251">
        <v>44.990001999999997</v>
      </c>
      <c r="F251">
        <v>1588000</v>
      </c>
      <c r="G251">
        <v>43.696646000000001</v>
      </c>
    </row>
    <row r="252" spans="1:7">
      <c r="A252" s="1">
        <v>42401</v>
      </c>
      <c r="B252">
        <v>43.419998</v>
      </c>
      <c r="C252">
        <v>44.610000999999997</v>
      </c>
      <c r="D252">
        <v>43.330002</v>
      </c>
      <c r="E252">
        <v>44.279998999999997</v>
      </c>
      <c r="F252">
        <v>1530300</v>
      </c>
      <c r="G252">
        <v>43.007053999999997</v>
      </c>
    </row>
    <row r="253" spans="1:7">
      <c r="A253" s="1">
        <v>42398</v>
      </c>
      <c r="B253">
        <v>42.529998999999997</v>
      </c>
      <c r="C253">
        <v>43.59</v>
      </c>
      <c r="D253">
        <v>42.5</v>
      </c>
      <c r="E253">
        <v>43.560001</v>
      </c>
      <c r="F253">
        <v>1143300</v>
      </c>
      <c r="G253">
        <v>42.307755</v>
      </c>
    </row>
    <row r="254" spans="1:7">
      <c r="A254" s="1">
        <v>42397</v>
      </c>
      <c r="B254">
        <v>41.540000999999997</v>
      </c>
      <c r="C254">
        <v>42.360000999999997</v>
      </c>
      <c r="D254">
        <v>41.330002</v>
      </c>
      <c r="E254">
        <v>42.23</v>
      </c>
      <c r="F254">
        <v>508100</v>
      </c>
      <c r="G254">
        <v>41.015988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8"/>
  <sheetViews>
    <sheetView workbookViewId="0">
      <selection activeCell="I3" sqref="I3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8">
      <c r="A2" s="1">
        <v>42762</v>
      </c>
      <c r="B2">
        <v>41.009998000000003</v>
      </c>
      <c r="C2">
        <v>41.110000999999997</v>
      </c>
      <c r="D2">
        <v>40.639999000000003</v>
      </c>
      <c r="E2">
        <v>40.720001000000003</v>
      </c>
      <c r="F2">
        <v>2673100</v>
      </c>
      <c r="G2">
        <v>40.720001000000003</v>
      </c>
      <c r="H2">
        <v>1</v>
      </c>
      <c r="J2" s="4">
        <f>AVERAGE(G2:G31)</f>
        <v>40.666181833333326</v>
      </c>
      <c r="K2" s="4">
        <f>AVERAGE(G2:G91)</f>
        <v>40.138060699999997</v>
      </c>
      <c r="L2" s="4">
        <f>AVERAGE(G2:G181)</f>
        <v>40.956357461111118</v>
      </c>
      <c r="M2" s="4"/>
      <c r="N2" s="4"/>
      <c r="O2" s="4"/>
      <c r="P2" s="4"/>
    </row>
    <row r="3" spans="1:18">
      <c r="A3" s="1">
        <v>42761</v>
      </c>
      <c r="B3">
        <v>40.75</v>
      </c>
      <c r="C3">
        <v>41.119999</v>
      </c>
      <c r="D3">
        <v>40.68</v>
      </c>
      <c r="E3">
        <v>40.909999999999997</v>
      </c>
      <c r="F3">
        <v>2898200</v>
      </c>
      <c r="G3">
        <v>40.909999999999997</v>
      </c>
      <c r="H3">
        <f>H2+1</f>
        <v>2</v>
      </c>
      <c r="I3">
        <v>1.36</v>
      </c>
      <c r="J3" s="5">
        <f>$I3/J2</f>
        <v>3.3443021662909918E-2</v>
      </c>
      <c r="K3" s="5">
        <f>$I3/K2</f>
        <v>3.388305205288606E-2</v>
      </c>
      <c r="L3" s="5">
        <f>$I3/L2</f>
        <v>3.3206077989023981E-2</v>
      </c>
      <c r="M3" s="4"/>
      <c r="N3" s="4"/>
      <c r="O3" s="4"/>
      <c r="P3" s="4"/>
    </row>
    <row r="4" spans="1:18">
      <c r="A4" s="1">
        <v>42760</v>
      </c>
      <c r="B4">
        <v>40.619999</v>
      </c>
      <c r="C4">
        <v>40.810001</v>
      </c>
      <c r="D4">
        <v>40.5</v>
      </c>
      <c r="E4">
        <v>40.770000000000003</v>
      </c>
      <c r="F4">
        <v>2123500</v>
      </c>
      <c r="G4">
        <v>40.770000000000003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8">
      <c r="A5" s="1">
        <v>42759</v>
      </c>
      <c r="B5">
        <v>40.770000000000003</v>
      </c>
      <c r="C5">
        <v>40.909999999999997</v>
      </c>
      <c r="D5">
        <v>40.639999000000003</v>
      </c>
      <c r="E5">
        <v>40.790000999999997</v>
      </c>
      <c r="F5">
        <v>2085100</v>
      </c>
      <c r="G5">
        <v>40.790000999999997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8">
      <c r="A6" s="1">
        <v>42758</v>
      </c>
      <c r="B6">
        <v>41.169998</v>
      </c>
      <c r="C6">
        <v>41.240001999999997</v>
      </c>
      <c r="D6">
        <v>40.770000000000003</v>
      </c>
      <c r="E6">
        <v>40.810001</v>
      </c>
      <c r="F6">
        <v>2659800</v>
      </c>
      <c r="G6">
        <v>40.810001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8">
      <c r="A7" s="1">
        <v>42755</v>
      </c>
      <c r="B7">
        <v>41</v>
      </c>
      <c r="C7">
        <v>41.139999000000003</v>
      </c>
      <c r="D7">
        <v>40.720001000000003</v>
      </c>
      <c r="E7">
        <v>41.07</v>
      </c>
      <c r="F7">
        <v>2057900</v>
      </c>
      <c r="G7">
        <v>41.07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8">
      <c r="A8" s="1">
        <v>42754</v>
      </c>
      <c r="B8">
        <v>41.09</v>
      </c>
      <c r="C8">
        <v>41.369999</v>
      </c>
      <c r="D8">
        <v>40.82</v>
      </c>
      <c r="E8">
        <v>40.889999000000003</v>
      </c>
      <c r="F8">
        <v>2494300</v>
      </c>
      <c r="G8">
        <v>40.889999000000003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8">
      <c r="A9" s="1">
        <v>42753</v>
      </c>
      <c r="B9">
        <v>41.099997999999999</v>
      </c>
      <c r="C9">
        <v>41.43</v>
      </c>
      <c r="D9">
        <v>41.009998000000003</v>
      </c>
      <c r="E9">
        <v>41.330002</v>
      </c>
      <c r="F9">
        <v>2539600</v>
      </c>
      <c r="G9">
        <v>41.330002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8">
      <c r="A10" s="1">
        <v>42752</v>
      </c>
      <c r="B10">
        <v>40.869999</v>
      </c>
      <c r="C10">
        <v>41.310001</v>
      </c>
      <c r="D10">
        <v>40.759998000000003</v>
      </c>
      <c r="E10">
        <v>41.200001</v>
      </c>
      <c r="F10">
        <v>1897300</v>
      </c>
      <c r="G10">
        <v>41.200001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8">
      <c r="A11" s="1">
        <v>42748</v>
      </c>
      <c r="B11">
        <v>40.659999999999997</v>
      </c>
      <c r="C11">
        <v>40.82</v>
      </c>
      <c r="D11">
        <v>40.43</v>
      </c>
      <c r="E11">
        <v>40.650002000000001</v>
      </c>
      <c r="F11">
        <v>2067900</v>
      </c>
      <c r="G11">
        <v>40.650002000000001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8">
      <c r="A12" s="1">
        <v>42747</v>
      </c>
      <c r="B12">
        <v>40.68</v>
      </c>
      <c r="C12">
        <v>40.909999999999997</v>
      </c>
      <c r="D12">
        <v>40.439999</v>
      </c>
      <c r="E12">
        <v>40.849997999999999</v>
      </c>
      <c r="F12">
        <v>2614000</v>
      </c>
      <c r="G12">
        <v>40.849997999999999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8">
      <c r="A13" s="1">
        <v>42746</v>
      </c>
      <c r="B13">
        <v>40.340000000000003</v>
      </c>
      <c r="C13">
        <v>40.740001999999997</v>
      </c>
      <c r="D13">
        <v>40.25</v>
      </c>
      <c r="E13">
        <v>40.689999</v>
      </c>
      <c r="F13">
        <v>1853100</v>
      </c>
      <c r="G13">
        <v>40.689999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8">
      <c r="A14" s="1">
        <v>42745</v>
      </c>
      <c r="B14">
        <v>40.369999</v>
      </c>
      <c r="C14">
        <v>40.380001</v>
      </c>
      <c r="D14">
        <v>40.040000999999997</v>
      </c>
      <c r="E14">
        <v>40.290000999999997</v>
      </c>
      <c r="F14">
        <v>1753100</v>
      </c>
      <c r="G14">
        <v>40.290000999999997</v>
      </c>
      <c r="H14">
        <f t="shared" si="0"/>
        <v>13</v>
      </c>
      <c r="J14" s="4"/>
      <c r="K14" s="4"/>
      <c r="L14" s="4" t="s">
        <v>0</v>
      </c>
      <c r="M14" s="4" t="s">
        <v>1</v>
      </c>
      <c r="N14" s="4" t="s">
        <v>2</v>
      </c>
      <c r="O14" s="4" t="s">
        <v>3</v>
      </c>
      <c r="P14" s="4" t="s">
        <v>4</v>
      </c>
      <c r="Q14" t="s">
        <v>5</v>
      </c>
      <c r="R14" t="s">
        <v>6</v>
      </c>
    </row>
    <row r="15" spans="1:18">
      <c r="A15" s="1">
        <v>42744</v>
      </c>
      <c r="B15">
        <v>41.130001</v>
      </c>
      <c r="C15">
        <v>41.169998</v>
      </c>
      <c r="D15">
        <v>40.270000000000003</v>
      </c>
      <c r="E15">
        <v>40.299999</v>
      </c>
      <c r="F15">
        <v>1840100</v>
      </c>
      <c r="G15">
        <v>40.299999</v>
      </c>
      <c r="H15">
        <f t="shared" si="0"/>
        <v>14</v>
      </c>
      <c r="J15" s="4"/>
      <c r="K15" s="4"/>
      <c r="L15" s="51">
        <v>42362</v>
      </c>
      <c r="M15" s="4">
        <v>35.810001</v>
      </c>
      <c r="N15" s="4">
        <v>35.880001</v>
      </c>
      <c r="O15" s="4">
        <v>35.590000000000003</v>
      </c>
      <c r="P15" s="4">
        <v>35.740001999999997</v>
      </c>
      <c r="Q15">
        <v>1577300</v>
      </c>
      <c r="R15">
        <v>35.740001999999997</v>
      </c>
    </row>
    <row r="16" spans="1:18">
      <c r="A16" s="1">
        <v>42741</v>
      </c>
      <c r="B16">
        <v>40.639999000000003</v>
      </c>
      <c r="C16">
        <v>41.060001</v>
      </c>
      <c r="D16">
        <v>40.610000999999997</v>
      </c>
      <c r="E16">
        <v>40.919998</v>
      </c>
      <c r="F16">
        <v>1707400</v>
      </c>
      <c r="G16">
        <v>40.919998</v>
      </c>
      <c r="H16">
        <f t="shared" si="0"/>
        <v>15</v>
      </c>
      <c r="J16" s="4"/>
      <c r="K16" s="4"/>
      <c r="L16" s="51">
        <v>42361</v>
      </c>
      <c r="M16" s="4">
        <v>35.450001</v>
      </c>
      <c r="N16" s="4">
        <v>35.919998</v>
      </c>
      <c r="O16" s="4">
        <v>35.450001</v>
      </c>
      <c r="P16" s="4">
        <v>35.849997999999999</v>
      </c>
      <c r="Q16">
        <v>3101800</v>
      </c>
      <c r="R16">
        <v>35.849997999999999</v>
      </c>
    </row>
    <row r="17" spans="1:18">
      <c r="A17" s="1">
        <v>42740</v>
      </c>
      <c r="B17">
        <v>40.869999</v>
      </c>
      <c r="C17">
        <v>40.990001999999997</v>
      </c>
      <c r="D17">
        <v>40.479999999999997</v>
      </c>
      <c r="E17">
        <v>40.799999</v>
      </c>
      <c r="F17">
        <v>2611900</v>
      </c>
      <c r="G17">
        <v>40.799999</v>
      </c>
      <c r="H17">
        <f t="shared" si="0"/>
        <v>16</v>
      </c>
      <c r="J17" s="4"/>
      <c r="K17" s="4"/>
      <c r="L17" s="51">
        <v>42360</v>
      </c>
      <c r="M17" s="4">
        <v>35.240001999999997</v>
      </c>
      <c r="N17" s="4">
        <v>35.479999999999997</v>
      </c>
      <c r="O17" s="4">
        <v>34.810001</v>
      </c>
      <c r="P17" s="4">
        <v>35.330002</v>
      </c>
      <c r="Q17">
        <v>3459500</v>
      </c>
      <c r="R17">
        <v>35.330002</v>
      </c>
    </row>
    <row r="18" spans="1:18">
      <c r="A18" s="1">
        <v>42739</v>
      </c>
      <c r="B18">
        <v>40.709999000000003</v>
      </c>
      <c r="C18">
        <v>40.98</v>
      </c>
      <c r="D18">
        <v>40.599997999999999</v>
      </c>
      <c r="E18">
        <v>40.799999</v>
      </c>
      <c r="F18">
        <v>2537900</v>
      </c>
      <c r="G18">
        <v>40.799999</v>
      </c>
      <c r="H18">
        <f t="shared" si="0"/>
        <v>17</v>
      </c>
      <c r="J18" s="4"/>
      <c r="K18" s="4"/>
      <c r="L18" s="51">
        <v>42359</v>
      </c>
      <c r="M18" s="4">
        <v>35.790000999999997</v>
      </c>
      <c r="N18" s="4">
        <v>35.909999999999997</v>
      </c>
      <c r="O18" s="4">
        <v>35.18</v>
      </c>
      <c r="P18" s="4">
        <v>35.409999999999997</v>
      </c>
      <c r="Q18">
        <v>4141700</v>
      </c>
      <c r="R18">
        <v>35.089998999999999</v>
      </c>
    </row>
    <row r="19" spans="1:18">
      <c r="A19" s="1">
        <v>42738</v>
      </c>
      <c r="B19">
        <v>40.740001999999997</v>
      </c>
      <c r="C19">
        <v>40.830002</v>
      </c>
      <c r="D19">
        <v>40.32</v>
      </c>
      <c r="E19">
        <v>40.619999</v>
      </c>
      <c r="F19">
        <v>2063600</v>
      </c>
      <c r="G19">
        <v>40.619999</v>
      </c>
      <c r="H19">
        <f t="shared" si="0"/>
        <v>18</v>
      </c>
      <c r="J19" s="4"/>
      <c r="K19" s="4"/>
      <c r="L19" s="51">
        <v>42356</v>
      </c>
      <c r="M19" s="4">
        <v>36.119999</v>
      </c>
      <c r="N19" s="4">
        <v>36.330002</v>
      </c>
      <c r="O19" s="4">
        <v>35.349997999999999</v>
      </c>
      <c r="P19" s="4">
        <v>35.599997999999999</v>
      </c>
      <c r="Q19">
        <v>6339800</v>
      </c>
      <c r="R19">
        <v>35.278281</v>
      </c>
    </row>
    <row r="20" spans="1:18">
      <c r="A20" s="1">
        <v>42734</v>
      </c>
      <c r="B20">
        <v>41</v>
      </c>
      <c r="C20">
        <v>41.07</v>
      </c>
      <c r="D20">
        <v>40.560001</v>
      </c>
      <c r="E20">
        <v>40.700001</v>
      </c>
      <c r="F20">
        <v>1887600</v>
      </c>
      <c r="G20">
        <v>40.700001</v>
      </c>
      <c r="H20">
        <f t="shared" si="0"/>
        <v>19</v>
      </c>
      <c r="J20" s="4"/>
      <c r="K20" s="4"/>
      <c r="L20" s="51">
        <v>42355</v>
      </c>
      <c r="M20" s="4">
        <v>36.419998</v>
      </c>
      <c r="N20" s="4">
        <v>36.720001000000003</v>
      </c>
      <c r="O20" s="4">
        <v>36.18</v>
      </c>
      <c r="P20" s="4">
        <v>36.400002000000001</v>
      </c>
      <c r="Q20">
        <v>2869000</v>
      </c>
      <c r="R20">
        <v>36.071053999999997</v>
      </c>
    </row>
    <row r="21" spans="1:18">
      <c r="A21" s="1">
        <v>42733</v>
      </c>
      <c r="B21">
        <v>40.439999</v>
      </c>
      <c r="C21">
        <v>41.009998000000003</v>
      </c>
      <c r="D21">
        <v>40.360000999999997</v>
      </c>
      <c r="E21">
        <v>40.939999</v>
      </c>
      <c r="F21">
        <v>1438900</v>
      </c>
      <c r="G21">
        <v>40.939999</v>
      </c>
      <c r="H21">
        <f t="shared" si="0"/>
        <v>20</v>
      </c>
      <c r="J21" s="4"/>
      <c r="K21" s="4"/>
      <c r="L21" s="51">
        <v>42354</v>
      </c>
      <c r="M21" s="4">
        <v>35.669998</v>
      </c>
      <c r="N21" s="4">
        <v>36.5</v>
      </c>
      <c r="O21" s="4">
        <v>35.650002000000001</v>
      </c>
      <c r="P21" s="4">
        <v>36.419998</v>
      </c>
      <c r="Q21">
        <v>4072400</v>
      </c>
      <c r="R21">
        <v>36.090870000000002</v>
      </c>
    </row>
    <row r="22" spans="1:18">
      <c r="A22" s="1">
        <v>42732</v>
      </c>
      <c r="B22">
        <v>40.720001000000003</v>
      </c>
      <c r="C22">
        <v>40.729999999999997</v>
      </c>
      <c r="D22">
        <v>40.25</v>
      </c>
      <c r="E22">
        <v>40.290000999999997</v>
      </c>
      <c r="F22">
        <v>1040900</v>
      </c>
      <c r="G22">
        <v>40.290000999999997</v>
      </c>
      <c r="H22">
        <f t="shared" si="0"/>
        <v>21</v>
      </c>
      <c r="J22" s="4"/>
      <c r="K22" s="4"/>
      <c r="L22" s="51">
        <v>42353</v>
      </c>
      <c r="M22" s="4">
        <v>35.470001000000003</v>
      </c>
      <c r="N22" s="4">
        <v>35.790000999999997</v>
      </c>
      <c r="O22" s="4">
        <v>35.349997999999999</v>
      </c>
      <c r="P22" s="4">
        <v>35.57</v>
      </c>
      <c r="Q22">
        <v>3306600</v>
      </c>
      <c r="R22">
        <v>35.248553000000001</v>
      </c>
    </row>
    <row r="23" spans="1:18">
      <c r="A23" s="1">
        <v>42731</v>
      </c>
      <c r="B23">
        <v>40.57</v>
      </c>
      <c r="C23">
        <v>40.840000000000003</v>
      </c>
      <c r="D23">
        <v>40.479999999999997</v>
      </c>
      <c r="E23">
        <v>40.729999999999997</v>
      </c>
      <c r="F23">
        <v>914100</v>
      </c>
      <c r="G23">
        <v>40.729999999999997</v>
      </c>
      <c r="H23">
        <f t="shared" si="0"/>
        <v>22</v>
      </c>
      <c r="J23" s="4"/>
      <c r="K23" s="4"/>
      <c r="L23" s="51">
        <v>42352</v>
      </c>
      <c r="M23" s="4">
        <v>34.950001</v>
      </c>
      <c r="N23" s="4">
        <v>35.349997999999999</v>
      </c>
      <c r="O23" s="4">
        <v>34.830002</v>
      </c>
      <c r="P23" s="4">
        <v>35.290000999999997</v>
      </c>
      <c r="Q23">
        <v>3822300</v>
      </c>
      <c r="R23">
        <v>34.971085000000002</v>
      </c>
    </row>
    <row r="24" spans="1:18">
      <c r="A24" s="1">
        <v>42727</v>
      </c>
      <c r="B24">
        <v>40.790000999999997</v>
      </c>
      <c r="C24">
        <v>40.860000999999997</v>
      </c>
      <c r="D24">
        <v>40.520000000000003</v>
      </c>
      <c r="E24">
        <v>40.669998</v>
      </c>
      <c r="F24">
        <v>898800</v>
      </c>
      <c r="G24">
        <v>40.669998</v>
      </c>
      <c r="H24">
        <f t="shared" si="0"/>
        <v>23</v>
      </c>
      <c r="J24" s="4"/>
      <c r="K24" s="4"/>
      <c r="L24" s="51">
        <v>42349</v>
      </c>
      <c r="M24" s="4">
        <v>34.599997999999999</v>
      </c>
      <c r="N24" s="4">
        <v>35.139999000000003</v>
      </c>
      <c r="O24" s="4">
        <v>34.470001000000003</v>
      </c>
      <c r="P24" s="4">
        <v>34.939999</v>
      </c>
      <c r="Q24">
        <v>4247300</v>
      </c>
      <c r="R24">
        <v>34.624245000000002</v>
      </c>
    </row>
    <row r="25" spans="1:18">
      <c r="A25" s="1">
        <v>42726</v>
      </c>
      <c r="B25">
        <v>40.529998999999997</v>
      </c>
      <c r="C25">
        <v>40.729999999999997</v>
      </c>
      <c r="D25">
        <v>40.290000999999997</v>
      </c>
      <c r="E25">
        <v>40.669998</v>
      </c>
      <c r="F25">
        <v>1517100</v>
      </c>
      <c r="G25">
        <v>40.669998</v>
      </c>
      <c r="H25">
        <f t="shared" si="0"/>
        <v>24</v>
      </c>
      <c r="J25" s="4"/>
      <c r="K25" s="4"/>
      <c r="L25" s="51">
        <v>42348</v>
      </c>
      <c r="M25" s="4">
        <v>35.189999</v>
      </c>
      <c r="N25" s="4">
        <v>35.229999999999997</v>
      </c>
      <c r="O25" s="4">
        <v>34.659999999999997</v>
      </c>
      <c r="P25" s="4">
        <v>34.790000999999997</v>
      </c>
      <c r="Q25">
        <v>5651500</v>
      </c>
      <c r="R25">
        <v>34.475603</v>
      </c>
    </row>
    <row r="26" spans="1:18">
      <c r="A26" s="1">
        <v>42725</v>
      </c>
      <c r="B26">
        <v>40.970001000000003</v>
      </c>
      <c r="C26">
        <v>41.200001</v>
      </c>
      <c r="D26">
        <v>40.889999000000003</v>
      </c>
      <c r="E26">
        <v>40.909999999999997</v>
      </c>
      <c r="F26">
        <v>2057200</v>
      </c>
      <c r="G26">
        <v>40.57</v>
      </c>
      <c r="H26">
        <f t="shared" si="0"/>
        <v>25</v>
      </c>
      <c r="J26" s="4"/>
      <c r="K26" s="4"/>
      <c r="L26" s="51">
        <v>42347</v>
      </c>
      <c r="M26" s="4">
        <v>35.07</v>
      </c>
      <c r="N26" s="4">
        <v>35.529998999999997</v>
      </c>
      <c r="O26" s="4">
        <v>34.900002000000001</v>
      </c>
      <c r="P26" s="4">
        <v>35.279998999999997</v>
      </c>
      <c r="Q26">
        <v>3295100</v>
      </c>
      <c r="R26">
        <v>34.961173000000002</v>
      </c>
    </row>
    <row r="27" spans="1:18">
      <c r="A27" s="1">
        <v>42724</v>
      </c>
      <c r="B27">
        <v>40.779998999999997</v>
      </c>
      <c r="C27">
        <v>41.060001</v>
      </c>
      <c r="D27">
        <v>40.630001</v>
      </c>
      <c r="E27">
        <v>40.98</v>
      </c>
      <c r="F27">
        <v>2763300</v>
      </c>
      <c r="G27">
        <v>40.639417999999999</v>
      </c>
      <c r="H27">
        <f t="shared" si="0"/>
        <v>26</v>
      </c>
      <c r="J27" s="4"/>
      <c r="K27" s="4"/>
      <c r="L27" s="51">
        <v>42346</v>
      </c>
      <c r="M27" s="4">
        <v>35.139999000000003</v>
      </c>
      <c r="N27" s="4">
        <v>35.419998</v>
      </c>
      <c r="O27" s="4">
        <v>35</v>
      </c>
      <c r="P27" s="4">
        <v>35.209999000000003</v>
      </c>
      <c r="Q27">
        <v>4830900</v>
      </c>
      <c r="R27">
        <v>34.891806000000003</v>
      </c>
    </row>
    <row r="28" spans="1:18">
      <c r="A28" s="1">
        <v>42723</v>
      </c>
      <c r="B28">
        <v>40.830002</v>
      </c>
      <c r="C28">
        <v>40.93</v>
      </c>
      <c r="D28">
        <v>40.459999000000003</v>
      </c>
      <c r="E28">
        <v>40.759998000000003</v>
      </c>
      <c r="F28">
        <v>2074000</v>
      </c>
      <c r="G28">
        <v>40.421244999999999</v>
      </c>
      <c r="H28">
        <f t="shared" si="0"/>
        <v>27</v>
      </c>
      <c r="J28" s="4"/>
      <c r="K28" s="4"/>
      <c r="L28" s="51">
        <v>42345</v>
      </c>
      <c r="M28" s="4">
        <v>34.939999</v>
      </c>
      <c r="N28" s="4">
        <v>35.279998999999997</v>
      </c>
      <c r="O28" s="4">
        <v>34.880001</v>
      </c>
      <c r="P28" s="4">
        <v>35.270000000000003</v>
      </c>
      <c r="Q28">
        <v>4847800</v>
      </c>
      <c r="R28">
        <v>34.951264999999999</v>
      </c>
    </row>
    <row r="29" spans="1:18">
      <c r="A29" s="1">
        <v>42720</v>
      </c>
      <c r="B29">
        <v>40.240001999999997</v>
      </c>
      <c r="C29">
        <v>40.830002</v>
      </c>
      <c r="D29">
        <v>40.240001999999997</v>
      </c>
      <c r="E29">
        <v>40.689999</v>
      </c>
      <c r="F29">
        <v>3779800</v>
      </c>
      <c r="G29">
        <v>40.351827999999998</v>
      </c>
      <c r="H29">
        <f t="shared" si="0"/>
        <v>28</v>
      </c>
      <c r="J29" s="4"/>
      <c r="K29" s="4"/>
      <c r="L29" s="51">
        <v>42342</v>
      </c>
      <c r="M29" s="4">
        <v>34.540000999999997</v>
      </c>
      <c r="N29" s="4">
        <v>35.119999</v>
      </c>
      <c r="O29" s="4">
        <v>34.5</v>
      </c>
      <c r="P29" s="4">
        <v>34.970001000000003</v>
      </c>
      <c r="Q29">
        <v>5089900</v>
      </c>
      <c r="R29">
        <v>34.653976999999998</v>
      </c>
    </row>
    <row r="30" spans="1:18">
      <c r="A30" s="1">
        <v>42719</v>
      </c>
      <c r="B30">
        <v>39.869999</v>
      </c>
      <c r="C30">
        <v>40.259998000000003</v>
      </c>
      <c r="D30">
        <v>39.590000000000003</v>
      </c>
      <c r="E30">
        <v>40.220001000000003</v>
      </c>
      <c r="F30">
        <v>2510100</v>
      </c>
      <c r="G30">
        <v>39.885736000000001</v>
      </c>
      <c r="H30">
        <f t="shared" si="0"/>
        <v>29</v>
      </c>
      <c r="J30" s="4"/>
      <c r="K30" s="4"/>
      <c r="L30" s="51">
        <v>42341</v>
      </c>
      <c r="M30" s="4">
        <v>34.979999999999997</v>
      </c>
      <c r="N30" s="4">
        <v>35.080002</v>
      </c>
      <c r="O30" s="4">
        <v>34.330002</v>
      </c>
      <c r="P30" s="4">
        <v>34.419998</v>
      </c>
      <c r="Q30">
        <v>7790800</v>
      </c>
      <c r="R30">
        <v>34.108944000000001</v>
      </c>
    </row>
    <row r="31" spans="1:18">
      <c r="A31" s="1">
        <v>42718</v>
      </c>
      <c r="B31">
        <v>40.880001</v>
      </c>
      <c r="C31">
        <v>41.139999000000003</v>
      </c>
      <c r="D31">
        <v>39.950001</v>
      </c>
      <c r="E31">
        <v>40.040000999999997</v>
      </c>
      <c r="F31">
        <v>3656600</v>
      </c>
      <c r="G31">
        <v>39.707231999999998</v>
      </c>
      <c r="H31">
        <f t="shared" si="0"/>
        <v>30</v>
      </c>
      <c r="J31" s="4"/>
      <c r="K31" s="4"/>
      <c r="L31" s="51">
        <v>42340</v>
      </c>
      <c r="M31" s="4">
        <v>35.849997999999999</v>
      </c>
      <c r="N31" s="4">
        <v>35.93</v>
      </c>
      <c r="O31" s="4">
        <v>35.18</v>
      </c>
      <c r="P31" s="4">
        <v>35.220001000000003</v>
      </c>
      <c r="Q31">
        <v>3471100</v>
      </c>
      <c r="R31">
        <v>34.901716999999998</v>
      </c>
    </row>
    <row r="32" spans="1:18">
      <c r="A32" s="1">
        <v>42717</v>
      </c>
      <c r="B32">
        <v>40.529998999999997</v>
      </c>
      <c r="C32">
        <v>40.779998999999997</v>
      </c>
      <c r="D32">
        <v>40.340000000000003</v>
      </c>
      <c r="E32">
        <v>40.720001000000003</v>
      </c>
      <c r="F32">
        <v>3062500</v>
      </c>
      <c r="G32">
        <v>40.381580999999997</v>
      </c>
      <c r="H32">
        <f t="shared" si="0"/>
        <v>31</v>
      </c>
      <c r="J32" s="4"/>
      <c r="K32" s="4"/>
      <c r="L32" s="51">
        <v>42339</v>
      </c>
      <c r="M32" s="4">
        <v>35.799999</v>
      </c>
      <c r="N32" s="4">
        <v>36.009998000000003</v>
      </c>
      <c r="O32" s="4">
        <v>35.709999000000003</v>
      </c>
      <c r="P32" s="4">
        <v>35.970001000000003</v>
      </c>
      <c r="Q32">
        <v>4161500</v>
      </c>
      <c r="R32">
        <v>35.644939999999998</v>
      </c>
    </row>
    <row r="33" spans="1:18">
      <c r="A33" s="1">
        <v>42716</v>
      </c>
      <c r="B33">
        <v>39.720001000000003</v>
      </c>
      <c r="C33">
        <v>40.560001</v>
      </c>
      <c r="D33">
        <v>39.630001</v>
      </c>
      <c r="E33">
        <v>40.470001000000003</v>
      </c>
      <c r="F33">
        <v>2992900</v>
      </c>
      <c r="G33">
        <v>40.133659000000002</v>
      </c>
      <c r="H33">
        <f t="shared" si="0"/>
        <v>32</v>
      </c>
      <c r="J33" s="4"/>
      <c r="K33" s="4"/>
      <c r="L33" s="51">
        <v>42338</v>
      </c>
      <c r="M33" s="4">
        <v>35.590000000000003</v>
      </c>
      <c r="N33" s="4">
        <v>35.919998</v>
      </c>
      <c r="O33" s="4">
        <v>35.560001</v>
      </c>
      <c r="P33" s="4">
        <v>35.659999999999997</v>
      </c>
      <c r="Q33">
        <v>3597100</v>
      </c>
      <c r="R33">
        <v>35.337739999999997</v>
      </c>
    </row>
    <row r="34" spans="1:18">
      <c r="A34" s="1">
        <v>42713</v>
      </c>
      <c r="B34">
        <v>39.25</v>
      </c>
      <c r="C34">
        <v>39.880001</v>
      </c>
      <c r="D34">
        <v>39.200001</v>
      </c>
      <c r="E34">
        <v>39.849997999999999</v>
      </c>
      <c r="F34">
        <v>2717300</v>
      </c>
      <c r="G34">
        <v>39.518808999999997</v>
      </c>
      <c r="H34">
        <f t="shared" si="0"/>
        <v>33</v>
      </c>
      <c r="J34" s="4"/>
      <c r="K34" s="4"/>
      <c r="L34" s="51">
        <v>42335</v>
      </c>
      <c r="M34" s="4">
        <v>35.529998999999997</v>
      </c>
      <c r="N34" s="4">
        <v>35.830002</v>
      </c>
      <c r="O34" s="4">
        <v>35.369999</v>
      </c>
      <c r="P34" s="4">
        <v>35.639999000000003</v>
      </c>
      <c r="Q34">
        <v>1468000</v>
      </c>
      <c r="R34">
        <v>35.317920000000001</v>
      </c>
    </row>
    <row r="35" spans="1:18">
      <c r="A35" s="1">
        <v>42712</v>
      </c>
      <c r="B35">
        <v>39.049999</v>
      </c>
      <c r="C35">
        <v>39.400002000000001</v>
      </c>
      <c r="D35">
        <v>38.830002</v>
      </c>
      <c r="E35">
        <v>39.25</v>
      </c>
      <c r="F35">
        <v>2993700</v>
      </c>
      <c r="G35">
        <v>38.923797</v>
      </c>
      <c r="H35">
        <f t="shared" si="0"/>
        <v>34</v>
      </c>
      <c r="J35" s="4"/>
      <c r="K35" s="4"/>
      <c r="L35" s="51">
        <v>42333</v>
      </c>
      <c r="M35" s="4">
        <v>35.68</v>
      </c>
      <c r="N35" s="4">
        <v>35.729999999999997</v>
      </c>
      <c r="O35" s="4">
        <v>35.330002</v>
      </c>
      <c r="P35" s="4">
        <v>35.5</v>
      </c>
      <c r="Q35">
        <v>2200100</v>
      </c>
      <c r="R35">
        <v>35.179186000000001</v>
      </c>
    </row>
    <row r="36" spans="1:18">
      <c r="A36" s="1">
        <v>42711</v>
      </c>
      <c r="B36">
        <v>38.869999</v>
      </c>
      <c r="C36">
        <v>39.380001</v>
      </c>
      <c r="D36">
        <v>38.790000999999997</v>
      </c>
      <c r="E36">
        <v>39.349997999999999</v>
      </c>
      <c r="F36">
        <v>3076300</v>
      </c>
      <c r="G36">
        <v>39.022964000000002</v>
      </c>
      <c r="H36">
        <f t="shared" si="0"/>
        <v>35</v>
      </c>
      <c r="J36" s="4"/>
      <c r="K36" s="4"/>
      <c r="L36" s="51">
        <v>42332</v>
      </c>
      <c r="M36" s="4">
        <v>35.369999</v>
      </c>
      <c r="N36" s="4">
        <v>35.790000999999997</v>
      </c>
      <c r="O36" s="4">
        <v>35.200001</v>
      </c>
      <c r="P36" s="4">
        <v>35.729999999999997</v>
      </c>
      <c r="Q36">
        <v>4416300</v>
      </c>
      <c r="R36">
        <v>35.407107000000003</v>
      </c>
    </row>
    <row r="37" spans="1:18">
      <c r="A37" s="1">
        <v>42710</v>
      </c>
      <c r="B37">
        <v>38.93</v>
      </c>
      <c r="C37">
        <v>39.020000000000003</v>
      </c>
      <c r="D37">
        <v>38.68</v>
      </c>
      <c r="E37">
        <v>38.770000000000003</v>
      </c>
      <c r="F37">
        <v>2103900</v>
      </c>
      <c r="G37">
        <v>38.447786000000001</v>
      </c>
      <c r="H37">
        <f t="shared" si="0"/>
        <v>36</v>
      </c>
      <c r="J37" s="4"/>
      <c r="K37" s="4"/>
      <c r="L37" s="51">
        <v>42331</v>
      </c>
      <c r="M37" s="4">
        <v>35.93</v>
      </c>
      <c r="N37" s="4">
        <v>36.029998999999997</v>
      </c>
      <c r="O37" s="4">
        <v>35.540000999999997</v>
      </c>
      <c r="P37" s="4">
        <v>35.57</v>
      </c>
      <c r="Q37">
        <v>2341500</v>
      </c>
      <c r="R37">
        <v>35.248553000000001</v>
      </c>
    </row>
    <row r="38" spans="1:18">
      <c r="A38" s="1">
        <v>42709</v>
      </c>
      <c r="B38">
        <v>38.57</v>
      </c>
      <c r="C38">
        <v>38.810001</v>
      </c>
      <c r="D38">
        <v>38.220001000000003</v>
      </c>
      <c r="E38">
        <v>38.790000999999997</v>
      </c>
      <c r="F38">
        <v>1846000</v>
      </c>
      <c r="G38">
        <v>38.467621000000001</v>
      </c>
      <c r="H38">
        <f t="shared" si="0"/>
        <v>37</v>
      </c>
      <c r="J38" s="4"/>
      <c r="K38" s="4"/>
      <c r="L38" s="51">
        <v>42328</v>
      </c>
      <c r="M38" s="4">
        <v>35.869999</v>
      </c>
      <c r="N38" s="4">
        <v>36.159999999999997</v>
      </c>
      <c r="O38" s="4">
        <v>35.740001999999997</v>
      </c>
      <c r="P38" s="4">
        <v>35.860000999999997</v>
      </c>
      <c r="Q38">
        <v>3883400</v>
      </c>
      <c r="R38">
        <v>35.535933</v>
      </c>
    </row>
    <row r="39" spans="1:18">
      <c r="A39" s="1">
        <v>42706</v>
      </c>
      <c r="B39">
        <v>38.549999</v>
      </c>
      <c r="C39">
        <v>39.040000999999997</v>
      </c>
      <c r="D39">
        <v>38.5</v>
      </c>
      <c r="E39">
        <v>38.740001999999997</v>
      </c>
      <c r="F39">
        <v>2692200</v>
      </c>
      <c r="G39">
        <v>38.418036999999998</v>
      </c>
      <c r="H39">
        <f t="shared" si="0"/>
        <v>38</v>
      </c>
      <c r="J39" s="4"/>
      <c r="K39" s="4"/>
      <c r="L39" s="51">
        <v>42327</v>
      </c>
      <c r="M39" s="4">
        <v>35.709999000000003</v>
      </c>
      <c r="N39" s="4">
        <v>35.900002000000001</v>
      </c>
      <c r="O39" s="4">
        <v>35.459999000000003</v>
      </c>
      <c r="P39" s="4">
        <v>35.720001000000003</v>
      </c>
      <c r="Q39">
        <v>3493200</v>
      </c>
      <c r="R39">
        <v>35.397199000000001</v>
      </c>
    </row>
    <row r="40" spans="1:18">
      <c r="A40" s="1">
        <v>42705</v>
      </c>
      <c r="B40">
        <v>38.790000999999997</v>
      </c>
      <c r="C40">
        <v>38.810001</v>
      </c>
      <c r="D40">
        <v>38.240001999999997</v>
      </c>
      <c r="E40">
        <v>38.540000999999997</v>
      </c>
      <c r="F40">
        <v>2285100</v>
      </c>
      <c r="G40">
        <v>38.219698000000001</v>
      </c>
      <c r="H40">
        <f t="shared" si="0"/>
        <v>39</v>
      </c>
      <c r="J40" s="4"/>
      <c r="K40" s="4"/>
      <c r="L40" s="51">
        <v>42326</v>
      </c>
      <c r="M40" s="4">
        <v>35.229999999999997</v>
      </c>
      <c r="N40" s="4">
        <v>35.669998</v>
      </c>
      <c r="O40" s="4">
        <v>34.93</v>
      </c>
      <c r="P40" s="4">
        <v>35.619999</v>
      </c>
      <c r="Q40">
        <v>3612800</v>
      </c>
      <c r="R40">
        <v>35.298099999999998</v>
      </c>
    </row>
    <row r="41" spans="1:18">
      <c r="A41" s="1">
        <v>42704</v>
      </c>
      <c r="B41">
        <v>39.979999999999997</v>
      </c>
      <c r="C41">
        <v>39.979999999999997</v>
      </c>
      <c r="D41">
        <v>39.009998000000003</v>
      </c>
      <c r="E41">
        <v>39.009998000000003</v>
      </c>
      <c r="F41">
        <v>3443400</v>
      </c>
      <c r="G41">
        <v>38.685789999999997</v>
      </c>
      <c r="H41">
        <f t="shared" si="0"/>
        <v>40</v>
      </c>
      <c r="J41" s="4"/>
      <c r="K41" s="4"/>
      <c r="L41" s="51">
        <v>42325</v>
      </c>
      <c r="M41" s="4">
        <v>35.5</v>
      </c>
      <c r="N41" s="4">
        <v>35.799999</v>
      </c>
      <c r="O41" s="4">
        <v>35.090000000000003</v>
      </c>
      <c r="P41" s="4">
        <v>35.220001000000003</v>
      </c>
      <c r="Q41">
        <v>4005200</v>
      </c>
      <c r="R41">
        <v>34.901716999999998</v>
      </c>
    </row>
    <row r="42" spans="1:18">
      <c r="A42" s="1">
        <v>42703</v>
      </c>
      <c r="B42">
        <v>40.189999</v>
      </c>
      <c r="C42">
        <v>40.799999</v>
      </c>
      <c r="D42">
        <v>40.159999999999997</v>
      </c>
      <c r="E42">
        <v>40.490001999999997</v>
      </c>
      <c r="F42">
        <v>2601400</v>
      </c>
      <c r="G42">
        <v>40.153492999999997</v>
      </c>
      <c r="H42">
        <f t="shared" si="0"/>
        <v>41</v>
      </c>
      <c r="J42" s="4"/>
      <c r="K42" s="4"/>
      <c r="L42" s="51">
        <v>42324</v>
      </c>
      <c r="M42" s="4">
        <v>35.009998000000003</v>
      </c>
      <c r="N42" s="4">
        <v>35.590000000000003</v>
      </c>
      <c r="O42" s="4">
        <v>34.939999</v>
      </c>
      <c r="P42" s="4">
        <v>35.590000000000003</v>
      </c>
      <c r="Q42">
        <v>3515700</v>
      </c>
      <c r="R42">
        <v>35.268372999999997</v>
      </c>
    </row>
    <row r="43" spans="1:18">
      <c r="A43" s="1">
        <v>42702</v>
      </c>
      <c r="B43">
        <v>39.650002000000001</v>
      </c>
      <c r="C43">
        <v>40.389999000000003</v>
      </c>
      <c r="D43">
        <v>39.639999000000003</v>
      </c>
      <c r="E43">
        <v>40.32</v>
      </c>
      <c r="F43">
        <v>2311600</v>
      </c>
      <c r="G43">
        <v>39.984904</v>
      </c>
      <c r="H43">
        <f t="shared" si="0"/>
        <v>42</v>
      </c>
      <c r="J43" s="4"/>
      <c r="K43" s="4"/>
      <c r="L43" s="51">
        <v>42321</v>
      </c>
      <c r="M43" s="4">
        <v>35.389999000000003</v>
      </c>
      <c r="N43" s="4">
        <v>35.650002000000001</v>
      </c>
      <c r="O43" s="4">
        <v>34.770000000000003</v>
      </c>
      <c r="P43" s="4">
        <v>35.009998000000003</v>
      </c>
      <c r="Q43">
        <v>3446700</v>
      </c>
      <c r="R43">
        <v>34.693612000000002</v>
      </c>
    </row>
    <row r="44" spans="1:18">
      <c r="A44" s="1">
        <v>42699</v>
      </c>
      <c r="B44">
        <v>38.950001</v>
      </c>
      <c r="C44">
        <v>39.610000999999997</v>
      </c>
      <c r="D44">
        <v>38.950001</v>
      </c>
      <c r="E44">
        <v>39.520000000000003</v>
      </c>
      <c r="F44">
        <v>1282600</v>
      </c>
      <c r="G44">
        <v>39.191552999999999</v>
      </c>
      <c r="H44">
        <f t="shared" si="0"/>
        <v>43</v>
      </c>
      <c r="J44" s="45"/>
      <c r="K44" s="45"/>
      <c r="L44" s="52">
        <v>42320</v>
      </c>
      <c r="M44" s="4">
        <v>35.950001</v>
      </c>
      <c r="N44" s="4">
        <v>36.32</v>
      </c>
      <c r="O44" s="4">
        <v>35.270000000000003</v>
      </c>
      <c r="P44" s="4">
        <v>35.310001</v>
      </c>
      <c r="Q44">
        <v>4105200</v>
      </c>
      <c r="R44">
        <v>34.990904</v>
      </c>
    </row>
    <row r="45" spans="1:18">
      <c r="A45" s="1">
        <v>42697</v>
      </c>
      <c r="B45">
        <v>38.869999</v>
      </c>
      <c r="C45">
        <v>39.32</v>
      </c>
      <c r="D45">
        <v>38.700001</v>
      </c>
      <c r="E45">
        <v>38.770000000000003</v>
      </c>
      <c r="F45">
        <v>2613500</v>
      </c>
      <c r="G45">
        <v>38.447786000000001</v>
      </c>
      <c r="H45">
        <f t="shared" si="0"/>
        <v>44</v>
      </c>
      <c r="J45" s="4"/>
      <c r="K45" s="4"/>
      <c r="L45" s="51">
        <v>42319</v>
      </c>
      <c r="M45" s="4">
        <v>35.5</v>
      </c>
      <c r="N45" s="4">
        <v>36.169998</v>
      </c>
      <c r="O45" s="4">
        <v>35.5</v>
      </c>
      <c r="P45" s="4">
        <v>36.049999</v>
      </c>
      <c r="Q45">
        <v>3610000</v>
      </c>
      <c r="R45">
        <v>35.724215000000001</v>
      </c>
    </row>
    <row r="46" spans="1:18">
      <c r="A46" s="1">
        <v>42696</v>
      </c>
      <c r="B46">
        <v>39.349997999999999</v>
      </c>
      <c r="C46">
        <v>39.590000000000003</v>
      </c>
      <c r="D46">
        <v>39.080002</v>
      </c>
      <c r="E46">
        <v>39.290000999999997</v>
      </c>
      <c r="F46">
        <v>3967200</v>
      </c>
      <c r="G46">
        <v>38.963464999999999</v>
      </c>
      <c r="H46">
        <f t="shared" si="0"/>
        <v>45</v>
      </c>
      <c r="J46" s="4"/>
      <c r="K46" s="4"/>
      <c r="L46" s="51">
        <v>42318</v>
      </c>
      <c r="M46" s="4">
        <v>35.029998999999997</v>
      </c>
      <c r="N46" s="4">
        <v>35.619999</v>
      </c>
      <c r="O46" s="4">
        <v>35</v>
      </c>
      <c r="P46" s="4">
        <v>35.580002</v>
      </c>
      <c r="Q46">
        <v>4266900</v>
      </c>
      <c r="R46">
        <v>35.258465000000001</v>
      </c>
    </row>
    <row r="47" spans="1:18">
      <c r="A47" s="1">
        <v>42695</v>
      </c>
      <c r="B47">
        <v>38.93</v>
      </c>
      <c r="C47">
        <v>39.360000999999997</v>
      </c>
      <c r="D47">
        <v>38.880001</v>
      </c>
      <c r="E47">
        <v>39.340000000000003</v>
      </c>
      <c r="F47">
        <v>2453500</v>
      </c>
      <c r="G47">
        <v>39.013049000000002</v>
      </c>
      <c r="H47">
        <f t="shared" si="0"/>
        <v>46</v>
      </c>
      <c r="J47" s="4"/>
      <c r="K47" s="4"/>
      <c r="L47" s="51">
        <v>42317</v>
      </c>
      <c r="M47" s="4">
        <v>34.709999000000003</v>
      </c>
      <c r="N47" s="4">
        <v>35.080002</v>
      </c>
      <c r="O47" s="4">
        <v>34.599997999999999</v>
      </c>
      <c r="P47" s="4">
        <v>35.009998000000003</v>
      </c>
      <c r="Q47">
        <v>3674400</v>
      </c>
      <c r="R47">
        <v>34.693612000000002</v>
      </c>
    </row>
    <row r="48" spans="1:18">
      <c r="A48" s="1">
        <v>42692</v>
      </c>
      <c r="B48">
        <v>38.959999000000003</v>
      </c>
      <c r="C48">
        <v>39.200001</v>
      </c>
      <c r="D48">
        <v>38.689999</v>
      </c>
      <c r="E48">
        <v>38.869999</v>
      </c>
      <c r="F48">
        <v>2279500</v>
      </c>
      <c r="G48">
        <v>38.546953999999999</v>
      </c>
      <c r="H48">
        <f t="shared" si="0"/>
        <v>47</v>
      </c>
      <c r="J48" s="4"/>
      <c r="K48" s="4"/>
      <c r="L48" s="51">
        <v>42314</v>
      </c>
      <c r="M48" s="4">
        <v>35.459999000000003</v>
      </c>
      <c r="N48" s="4">
        <v>35.459999000000003</v>
      </c>
      <c r="O48" s="4">
        <v>34.330002</v>
      </c>
      <c r="P48" s="4">
        <v>34.860000999999997</v>
      </c>
      <c r="Q48">
        <v>5854600</v>
      </c>
      <c r="R48">
        <v>34.544969999999999</v>
      </c>
    </row>
    <row r="49" spans="1:18">
      <c r="A49" s="1">
        <v>42691</v>
      </c>
      <c r="B49">
        <v>38.849997999999999</v>
      </c>
      <c r="C49">
        <v>39.209999000000003</v>
      </c>
      <c r="D49">
        <v>38.740001999999997</v>
      </c>
      <c r="E49">
        <v>39</v>
      </c>
      <c r="F49">
        <v>2358500</v>
      </c>
      <c r="G49">
        <v>38.675874</v>
      </c>
      <c r="H49">
        <f t="shared" si="0"/>
        <v>48</v>
      </c>
      <c r="J49" s="4"/>
      <c r="K49" s="4"/>
      <c r="L49" s="51">
        <v>42313</v>
      </c>
      <c r="M49" s="4">
        <v>36</v>
      </c>
      <c r="N49" s="4">
        <v>36.299999</v>
      </c>
      <c r="O49" s="4">
        <v>35.909999999999997</v>
      </c>
      <c r="P49" s="4">
        <v>36.110000999999997</v>
      </c>
      <c r="Q49">
        <v>2228800</v>
      </c>
      <c r="R49">
        <v>35.783673999999998</v>
      </c>
    </row>
    <row r="50" spans="1:18">
      <c r="A50" s="1">
        <v>42690</v>
      </c>
      <c r="B50">
        <v>39.240001999999997</v>
      </c>
      <c r="C50">
        <v>39.509998000000003</v>
      </c>
      <c r="D50">
        <v>38.75</v>
      </c>
      <c r="E50">
        <v>39.009998000000003</v>
      </c>
      <c r="F50">
        <v>2037100</v>
      </c>
      <c r="G50">
        <v>38.685789999999997</v>
      </c>
      <c r="H50">
        <f t="shared" si="0"/>
        <v>49</v>
      </c>
      <c r="J50" s="4"/>
      <c r="K50" s="4"/>
      <c r="L50" s="51">
        <v>42312</v>
      </c>
      <c r="M50" s="4">
        <v>35.900002000000001</v>
      </c>
      <c r="N50" s="4">
        <v>36.32</v>
      </c>
      <c r="O50" s="4">
        <v>35.900002000000001</v>
      </c>
      <c r="P50" s="4">
        <v>36.029998999999997</v>
      </c>
      <c r="Q50">
        <v>1925300</v>
      </c>
      <c r="R50">
        <v>35.704394999999998</v>
      </c>
    </row>
    <row r="51" spans="1:18">
      <c r="A51" s="1">
        <v>42689</v>
      </c>
      <c r="B51">
        <v>38.689999</v>
      </c>
      <c r="C51">
        <v>39.459999000000003</v>
      </c>
      <c r="D51">
        <v>38.689999</v>
      </c>
      <c r="E51">
        <v>39.25</v>
      </c>
      <c r="F51">
        <v>3436000</v>
      </c>
      <c r="G51">
        <v>38.923797</v>
      </c>
      <c r="H51">
        <f t="shared" si="0"/>
        <v>50</v>
      </c>
      <c r="J51" s="4"/>
      <c r="K51" s="4"/>
      <c r="L51" s="51">
        <v>42311</v>
      </c>
      <c r="M51" s="4">
        <v>35.759998000000003</v>
      </c>
      <c r="N51" s="4">
        <v>36.020000000000003</v>
      </c>
      <c r="O51" s="4">
        <v>35.490001999999997</v>
      </c>
      <c r="P51" s="4">
        <v>35.889999000000003</v>
      </c>
      <c r="Q51">
        <v>1817800</v>
      </c>
      <c r="R51">
        <v>35.565660999999999</v>
      </c>
    </row>
    <row r="52" spans="1:18">
      <c r="A52" s="1">
        <v>42688</v>
      </c>
      <c r="B52">
        <v>38.560001</v>
      </c>
      <c r="C52">
        <v>38.659999999999997</v>
      </c>
      <c r="D52">
        <v>38.200001</v>
      </c>
      <c r="E52">
        <v>38.509998000000003</v>
      </c>
      <c r="F52">
        <v>5151400</v>
      </c>
      <c r="G52">
        <v>38.189945000000002</v>
      </c>
      <c r="H52">
        <f t="shared" si="0"/>
        <v>51</v>
      </c>
      <c r="J52" s="4"/>
      <c r="K52" s="4"/>
      <c r="L52" s="51">
        <v>42310</v>
      </c>
      <c r="M52" s="4">
        <v>35.669998</v>
      </c>
      <c r="N52" s="4">
        <v>35.950001</v>
      </c>
      <c r="O52" s="4">
        <v>35.389999000000003</v>
      </c>
      <c r="P52" s="4">
        <v>35.849997999999999</v>
      </c>
      <c r="Q52">
        <v>2499200</v>
      </c>
      <c r="R52">
        <v>35.526021</v>
      </c>
    </row>
    <row r="53" spans="1:18">
      <c r="A53" s="1">
        <v>42685</v>
      </c>
      <c r="B53">
        <v>38.639999000000003</v>
      </c>
      <c r="C53">
        <v>39.360000999999997</v>
      </c>
      <c r="D53">
        <v>38.639999000000003</v>
      </c>
      <c r="E53">
        <v>38.840000000000003</v>
      </c>
      <c r="F53">
        <v>3142700</v>
      </c>
      <c r="G53">
        <v>38.517204</v>
      </c>
      <c r="H53">
        <f t="shared" si="0"/>
        <v>52</v>
      </c>
      <c r="J53" s="4"/>
      <c r="K53" s="4"/>
      <c r="L53" s="51">
        <v>42307</v>
      </c>
      <c r="M53" s="4">
        <v>35.630001</v>
      </c>
      <c r="N53" s="4">
        <v>35.970001000000003</v>
      </c>
      <c r="O53" s="4">
        <v>35.540000999999997</v>
      </c>
      <c r="P53" s="4">
        <v>35.630001</v>
      </c>
      <c r="Q53">
        <v>3160300</v>
      </c>
      <c r="R53">
        <v>35.308011999999998</v>
      </c>
    </row>
    <row r="54" spans="1:18">
      <c r="A54" s="1">
        <v>42684</v>
      </c>
      <c r="B54">
        <v>39.419998</v>
      </c>
      <c r="C54">
        <v>39.419998</v>
      </c>
      <c r="D54">
        <v>38</v>
      </c>
      <c r="E54">
        <v>38.68</v>
      </c>
      <c r="F54">
        <v>8051100</v>
      </c>
      <c r="G54">
        <v>38.358533999999999</v>
      </c>
      <c r="H54">
        <f t="shared" si="0"/>
        <v>53</v>
      </c>
      <c r="J54" s="4"/>
      <c r="K54" s="4"/>
      <c r="L54" s="51">
        <v>42306</v>
      </c>
      <c r="M54" s="4">
        <v>35.799999</v>
      </c>
      <c r="N54" s="4">
        <v>36.119999</v>
      </c>
      <c r="O54" s="4">
        <v>35.049999</v>
      </c>
      <c r="P54" s="4">
        <v>35.540000999999997</v>
      </c>
      <c r="Q54">
        <v>4433300</v>
      </c>
      <c r="R54">
        <v>35.218825000000002</v>
      </c>
    </row>
    <row r="55" spans="1:18">
      <c r="A55" s="1">
        <v>42683</v>
      </c>
      <c r="B55">
        <v>40.93</v>
      </c>
      <c r="C55">
        <v>40.93</v>
      </c>
      <c r="D55">
        <v>39.5</v>
      </c>
      <c r="E55">
        <v>39.580002</v>
      </c>
      <c r="F55">
        <v>6679400</v>
      </c>
      <c r="G55">
        <v>39.251055999999998</v>
      </c>
      <c r="H55">
        <f t="shared" si="0"/>
        <v>54</v>
      </c>
      <c r="J55" s="4"/>
      <c r="K55" s="4"/>
      <c r="L55" s="51">
        <v>42305</v>
      </c>
      <c r="M55" s="4">
        <v>36.720001000000003</v>
      </c>
      <c r="N55" s="4">
        <v>36.880001</v>
      </c>
      <c r="O55" s="4">
        <v>35.639999000000003</v>
      </c>
      <c r="P55" s="4">
        <v>36.040000999999997</v>
      </c>
      <c r="Q55">
        <v>3256200</v>
      </c>
      <c r="R55">
        <v>35.714306999999998</v>
      </c>
    </row>
    <row r="56" spans="1:18">
      <c r="A56" s="1">
        <v>42682</v>
      </c>
      <c r="B56">
        <v>41.220001000000003</v>
      </c>
      <c r="C56">
        <v>41.75</v>
      </c>
      <c r="D56">
        <v>41.209999000000003</v>
      </c>
      <c r="E56">
        <v>41.52</v>
      </c>
      <c r="F56">
        <v>2555000</v>
      </c>
      <c r="G56">
        <v>41.174931000000001</v>
      </c>
      <c r="H56">
        <f t="shared" si="0"/>
        <v>55</v>
      </c>
      <c r="J56" s="4"/>
      <c r="K56" s="4"/>
      <c r="L56" s="51">
        <v>42304</v>
      </c>
      <c r="M56" s="4">
        <v>36.700001</v>
      </c>
      <c r="N56" s="4">
        <v>36.869999</v>
      </c>
      <c r="O56" s="4">
        <v>36.490001999999997</v>
      </c>
      <c r="P56" s="4">
        <v>36.720001000000003</v>
      </c>
      <c r="Q56">
        <v>2603600</v>
      </c>
      <c r="R56">
        <v>36.388162000000001</v>
      </c>
    </row>
    <row r="57" spans="1:18">
      <c r="A57" s="1">
        <v>42681</v>
      </c>
      <c r="B57">
        <v>40.590000000000003</v>
      </c>
      <c r="C57">
        <v>41.16</v>
      </c>
      <c r="D57">
        <v>40.130001</v>
      </c>
      <c r="E57">
        <v>41.150002000000001</v>
      </c>
      <c r="F57">
        <v>1938900</v>
      </c>
      <c r="G57">
        <v>40.808007000000003</v>
      </c>
      <c r="H57">
        <f t="shared" si="0"/>
        <v>56</v>
      </c>
      <c r="J57" s="4"/>
      <c r="K57" s="4"/>
      <c r="L57" s="51">
        <v>42303</v>
      </c>
      <c r="M57" s="4">
        <v>36.490001999999997</v>
      </c>
      <c r="N57" s="4">
        <v>36.790000999999997</v>
      </c>
      <c r="O57" s="4">
        <v>36.209999000000003</v>
      </c>
      <c r="P57" s="4">
        <v>36.779998999999997</v>
      </c>
      <c r="Q57">
        <v>2959900</v>
      </c>
      <c r="R57">
        <v>36.447617000000001</v>
      </c>
    </row>
    <row r="58" spans="1:18">
      <c r="A58" s="1">
        <v>42678</v>
      </c>
      <c r="B58">
        <v>40.779998999999997</v>
      </c>
      <c r="C58">
        <v>41.139999000000003</v>
      </c>
      <c r="D58">
        <v>40.340000000000003</v>
      </c>
      <c r="E58">
        <v>40.360000999999997</v>
      </c>
      <c r="F58">
        <v>2344700</v>
      </c>
      <c r="G58">
        <v>40.024571999999999</v>
      </c>
      <c r="H58">
        <f t="shared" si="0"/>
        <v>57</v>
      </c>
      <c r="J58" s="4"/>
      <c r="K58" s="4"/>
      <c r="L58" s="51">
        <v>42300</v>
      </c>
      <c r="M58" s="4">
        <v>37.07</v>
      </c>
      <c r="N58" s="4">
        <v>37.200001</v>
      </c>
      <c r="O58" s="4">
        <v>36.310001</v>
      </c>
      <c r="P58" s="4">
        <v>36.439999</v>
      </c>
      <c r="Q58">
        <v>3624600</v>
      </c>
      <c r="R58">
        <v>36.110689999999998</v>
      </c>
    </row>
    <row r="59" spans="1:18">
      <c r="A59" s="1">
        <v>42677</v>
      </c>
      <c r="B59">
        <v>40.349997999999999</v>
      </c>
      <c r="C59">
        <v>40.790000999999997</v>
      </c>
      <c r="D59">
        <v>40.220001000000003</v>
      </c>
      <c r="E59">
        <v>40.619999</v>
      </c>
      <c r="F59">
        <v>2299900</v>
      </c>
      <c r="G59">
        <v>40.282409999999999</v>
      </c>
      <c r="H59">
        <f t="shared" si="0"/>
        <v>58</v>
      </c>
      <c r="J59" s="4"/>
      <c r="K59" s="4"/>
      <c r="L59" s="51">
        <v>42299</v>
      </c>
      <c r="M59" s="4">
        <v>36.689999</v>
      </c>
      <c r="N59" s="4">
        <v>37.25</v>
      </c>
      <c r="O59" s="4">
        <v>36.599997999999999</v>
      </c>
      <c r="P59" s="4">
        <v>37.139999000000003</v>
      </c>
      <c r="Q59">
        <v>2684100</v>
      </c>
      <c r="R59">
        <v>36.804364999999997</v>
      </c>
    </row>
    <row r="60" spans="1:18">
      <c r="A60" s="1">
        <v>42676</v>
      </c>
      <c r="B60">
        <v>40.709999000000003</v>
      </c>
      <c r="C60">
        <v>40.75</v>
      </c>
      <c r="D60">
        <v>40.119999</v>
      </c>
      <c r="E60">
        <v>40.459999000000003</v>
      </c>
      <c r="F60">
        <v>4096900</v>
      </c>
      <c r="G60">
        <v>40.123739999999998</v>
      </c>
      <c r="H60">
        <f t="shared" si="0"/>
        <v>59</v>
      </c>
      <c r="J60" s="4"/>
      <c r="K60" s="4"/>
      <c r="L60" s="51">
        <v>42298</v>
      </c>
      <c r="M60" s="4">
        <v>36.740001999999997</v>
      </c>
      <c r="N60" s="4">
        <v>36.939999</v>
      </c>
      <c r="O60" s="4">
        <v>36.529998999999997</v>
      </c>
      <c r="P60" s="4">
        <v>36.580002</v>
      </c>
      <c r="Q60">
        <v>1709500</v>
      </c>
      <c r="R60">
        <v>36.249428000000002</v>
      </c>
    </row>
    <row r="61" spans="1:18">
      <c r="A61" s="1">
        <v>42675</v>
      </c>
      <c r="B61">
        <v>41.57</v>
      </c>
      <c r="C61">
        <v>41.599997999999999</v>
      </c>
      <c r="D61">
        <v>40.720001000000003</v>
      </c>
      <c r="E61">
        <v>40.860000999999997</v>
      </c>
      <c r="F61">
        <v>2679900</v>
      </c>
      <c r="G61">
        <v>40.520417000000002</v>
      </c>
      <c r="H61">
        <f t="shared" si="0"/>
        <v>60</v>
      </c>
      <c r="J61" s="4"/>
      <c r="K61" s="4"/>
      <c r="L61" s="51">
        <v>42297</v>
      </c>
      <c r="M61" s="4">
        <v>36.159999999999997</v>
      </c>
      <c r="N61" s="4">
        <v>36.729999999999997</v>
      </c>
      <c r="O61" s="4">
        <v>36.119999</v>
      </c>
      <c r="P61" s="4">
        <v>36.630001</v>
      </c>
      <c r="Q61">
        <v>3477300</v>
      </c>
      <c r="R61">
        <v>36.298974999999999</v>
      </c>
    </row>
    <row r="62" spans="1:18">
      <c r="A62" s="1">
        <v>42674</v>
      </c>
      <c r="B62">
        <v>40.810001</v>
      </c>
      <c r="C62">
        <v>41.799999</v>
      </c>
      <c r="D62">
        <v>40.770000000000003</v>
      </c>
      <c r="E62">
        <v>41.549999</v>
      </c>
      <c r="F62">
        <v>2874200</v>
      </c>
      <c r="G62">
        <v>41.204681000000001</v>
      </c>
      <c r="H62">
        <f t="shared" si="0"/>
        <v>61</v>
      </c>
      <c r="J62" s="4"/>
      <c r="K62" s="4"/>
      <c r="L62" s="51">
        <v>42296</v>
      </c>
      <c r="M62" s="4">
        <v>36.32</v>
      </c>
      <c r="N62" s="4">
        <v>36.389999000000003</v>
      </c>
      <c r="O62" s="4">
        <v>35.970001000000003</v>
      </c>
      <c r="P62" s="4">
        <v>36.259998000000003</v>
      </c>
      <c r="Q62">
        <v>4411900</v>
      </c>
      <c r="R62">
        <v>35.932316</v>
      </c>
    </row>
    <row r="63" spans="1:18">
      <c r="A63" s="1">
        <v>42671</v>
      </c>
      <c r="B63">
        <v>40.509998000000003</v>
      </c>
      <c r="C63">
        <v>40.810001</v>
      </c>
      <c r="D63">
        <v>40.360000999999997</v>
      </c>
      <c r="E63">
        <v>40.68</v>
      </c>
      <c r="F63">
        <v>2775500</v>
      </c>
      <c r="G63">
        <v>40.341912000000001</v>
      </c>
      <c r="H63">
        <f t="shared" si="0"/>
        <v>62</v>
      </c>
      <c r="J63" s="4"/>
      <c r="K63" s="4"/>
      <c r="L63" s="51">
        <v>42293</v>
      </c>
      <c r="M63" s="4">
        <v>36.419998</v>
      </c>
      <c r="N63" s="4">
        <v>36.709999000000003</v>
      </c>
      <c r="O63" s="4">
        <v>36.25</v>
      </c>
      <c r="P63" s="4">
        <v>36.43</v>
      </c>
      <c r="Q63">
        <v>2948100</v>
      </c>
      <c r="R63">
        <v>36.100782000000002</v>
      </c>
    </row>
    <row r="64" spans="1:18">
      <c r="A64" s="1">
        <v>42670</v>
      </c>
      <c r="B64">
        <v>40.330002</v>
      </c>
      <c r="C64">
        <v>40.709999000000003</v>
      </c>
      <c r="D64">
        <v>40.139999000000003</v>
      </c>
      <c r="E64">
        <v>40.439999</v>
      </c>
      <c r="F64">
        <v>2414800</v>
      </c>
      <c r="G64">
        <v>40.103904999999997</v>
      </c>
      <c r="H64">
        <f t="shared" si="0"/>
        <v>63</v>
      </c>
      <c r="J64" s="4"/>
      <c r="K64" s="4"/>
      <c r="L64" s="51">
        <v>42292</v>
      </c>
      <c r="M64" s="4">
        <v>36.139999000000003</v>
      </c>
      <c r="N64" s="4">
        <v>36.490001999999997</v>
      </c>
      <c r="O64" s="4">
        <v>35.919998</v>
      </c>
      <c r="P64" s="4">
        <v>36.349997999999999</v>
      </c>
      <c r="Q64">
        <v>2588200</v>
      </c>
      <c r="R64">
        <v>36.021503000000003</v>
      </c>
    </row>
    <row r="65" spans="1:18">
      <c r="A65" s="1">
        <v>42669</v>
      </c>
      <c r="B65">
        <v>40.439999</v>
      </c>
      <c r="C65">
        <v>40.709999000000003</v>
      </c>
      <c r="D65">
        <v>40.220001000000003</v>
      </c>
      <c r="E65">
        <v>40.599997999999999</v>
      </c>
      <c r="F65">
        <v>2583700</v>
      </c>
      <c r="G65">
        <v>40.262574999999998</v>
      </c>
      <c r="H65">
        <f t="shared" si="0"/>
        <v>64</v>
      </c>
      <c r="J65" s="4"/>
      <c r="K65" s="4"/>
      <c r="L65" s="51">
        <v>42291</v>
      </c>
      <c r="M65" s="4">
        <v>35.919998</v>
      </c>
      <c r="N65" s="4">
        <v>36.310001</v>
      </c>
      <c r="O65" s="4">
        <v>35.869999</v>
      </c>
      <c r="P65" s="4">
        <v>35.990001999999997</v>
      </c>
      <c r="Q65">
        <v>2429000</v>
      </c>
      <c r="R65">
        <v>35.664758999999997</v>
      </c>
    </row>
    <row r="66" spans="1:18">
      <c r="A66" s="1">
        <v>42668</v>
      </c>
      <c r="B66">
        <v>40.080002</v>
      </c>
      <c r="C66">
        <v>40.520000000000003</v>
      </c>
      <c r="D66">
        <v>40.029998999999997</v>
      </c>
      <c r="E66">
        <v>40.479999999999997</v>
      </c>
      <c r="F66">
        <v>2790700</v>
      </c>
      <c r="G66">
        <v>40.143574000000001</v>
      </c>
      <c r="H66">
        <f t="shared" si="0"/>
        <v>65</v>
      </c>
      <c r="L66" s="1">
        <v>42290</v>
      </c>
      <c r="M66" s="4">
        <v>35.729999999999997</v>
      </c>
      <c r="N66" s="4">
        <v>36.020000000000003</v>
      </c>
      <c r="O66" s="4">
        <v>35.700001</v>
      </c>
      <c r="P66" s="4">
        <v>35.889999000000003</v>
      </c>
      <c r="Q66">
        <v>2925900</v>
      </c>
      <c r="R66">
        <v>35.565660999999999</v>
      </c>
    </row>
    <row r="67" spans="1:18">
      <c r="A67" s="1">
        <v>42667</v>
      </c>
      <c r="B67">
        <v>40.139999000000003</v>
      </c>
      <c r="C67">
        <v>40.279998999999997</v>
      </c>
      <c r="D67">
        <v>39.869999</v>
      </c>
      <c r="E67">
        <v>40.200001</v>
      </c>
      <c r="F67">
        <v>1740200</v>
      </c>
      <c r="G67">
        <v>39.865901999999998</v>
      </c>
      <c r="H67">
        <f t="shared" si="0"/>
        <v>66</v>
      </c>
      <c r="L67" s="1">
        <v>42289</v>
      </c>
      <c r="M67" s="4">
        <v>35.290000999999997</v>
      </c>
      <c r="N67" s="4">
        <v>35.880001</v>
      </c>
      <c r="O67" s="4">
        <v>35.229999999999997</v>
      </c>
      <c r="P67" s="4">
        <v>35.840000000000003</v>
      </c>
      <c r="Q67">
        <v>2087400</v>
      </c>
      <c r="R67">
        <v>35.516112999999997</v>
      </c>
    </row>
    <row r="68" spans="1:18">
      <c r="A68" s="1">
        <v>42664</v>
      </c>
      <c r="B68">
        <v>40.189999</v>
      </c>
      <c r="C68">
        <v>40.290000999999997</v>
      </c>
      <c r="D68">
        <v>39.75</v>
      </c>
      <c r="E68">
        <v>39.950001</v>
      </c>
      <c r="F68">
        <v>2367800</v>
      </c>
      <c r="G68">
        <v>39.617980000000003</v>
      </c>
      <c r="H68">
        <f t="shared" ref="H68:H131" si="1">H67+1</f>
        <v>67</v>
      </c>
      <c r="J68" s="4"/>
      <c r="K68" s="4"/>
      <c r="L68" s="51">
        <v>42286</v>
      </c>
      <c r="M68" s="4">
        <v>35.509998000000003</v>
      </c>
      <c r="N68" s="4">
        <v>35.689999</v>
      </c>
      <c r="O68" s="4">
        <v>35.07</v>
      </c>
      <c r="P68" s="4">
        <v>35.259998000000003</v>
      </c>
      <c r="Q68">
        <v>3074000</v>
      </c>
      <c r="R68">
        <v>34.941352999999999</v>
      </c>
    </row>
    <row r="69" spans="1:18">
      <c r="A69" s="1">
        <v>42663</v>
      </c>
      <c r="B69">
        <v>40.389999000000003</v>
      </c>
      <c r="C69">
        <v>40.650002000000001</v>
      </c>
      <c r="D69">
        <v>40.200001</v>
      </c>
      <c r="E69">
        <v>40.389999000000003</v>
      </c>
      <c r="F69">
        <v>2771400</v>
      </c>
      <c r="G69">
        <v>40.054321999999999</v>
      </c>
      <c r="H69">
        <f t="shared" si="1"/>
        <v>68</v>
      </c>
      <c r="J69" s="4"/>
      <c r="K69" s="4"/>
      <c r="L69" s="51">
        <v>42285</v>
      </c>
      <c r="M69" s="4">
        <v>34.919998</v>
      </c>
      <c r="N69" s="4">
        <v>35.560001</v>
      </c>
      <c r="O69" s="4">
        <v>34.900002000000001</v>
      </c>
      <c r="P69" s="4">
        <v>35.509998000000003</v>
      </c>
      <c r="Q69">
        <v>2013900</v>
      </c>
      <c r="R69">
        <v>35.189093999999997</v>
      </c>
    </row>
    <row r="70" spans="1:18">
      <c r="A70" s="1">
        <v>42662</v>
      </c>
      <c r="B70">
        <v>40.540000999999997</v>
      </c>
      <c r="C70">
        <v>40.549999</v>
      </c>
      <c r="D70">
        <v>40.130001</v>
      </c>
      <c r="E70">
        <v>40.32</v>
      </c>
      <c r="F70">
        <v>2500700</v>
      </c>
      <c r="G70">
        <v>39.984904</v>
      </c>
      <c r="H70">
        <f t="shared" si="1"/>
        <v>69</v>
      </c>
      <c r="J70" s="4"/>
      <c r="K70" s="4"/>
      <c r="L70" s="51">
        <v>42284</v>
      </c>
      <c r="M70" s="4">
        <v>35.049999</v>
      </c>
      <c r="N70" s="4">
        <v>35.099997999999999</v>
      </c>
      <c r="O70" s="4">
        <v>34.860000999999997</v>
      </c>
      <c r="P70" s="4">
        <v>35.029998999999997</v>
      </c>
      <c r="Q70">
        <v>4444600</v>
      </c>
      <c r="R70">
        <v>34.713431999999997</v>
      </c>
    </row>
    <row r="71" spans="1:18">
      <c r="A71" s="1">
        <v>42661</v>
      </c>
      <c r="B71">
        <v>40.599997999999999</v>
      </c>
      <c r="C71">
        <v>40.830002</v>
      </c>
      <c r="D71">
        <v>40.049999</v>
      </c>
      <c r="E71">
        <v>40.540000999999997</v>
      </c>
      <c r="F71">
        <v>2721300</v>
      </c>
      <c r="G71">
        <v>40.203076000000003</v>
      </c>
      <c r="H71">
        <f t="shared" si="1"/>
        <v>70</v>
      </c>
      <c r="J71" s="4"/>
      <c r="K71" s="4"/>
      <c r="L71" s="51">
        <v>42283</v>
      </c>
      <c r="M71" s="4">
        <v>35.490001999999997</v>
      </c>
      <c r="N71" s="4">
        <v>35.5</v>
      </c>
      <c r="O71" s="4">
        <v>34.880001</v>
      </c>
      <c r="P71" s="4">
        <v>35.040000999999997</v>
      </c>
      <c r="Q71">
        <v>3881600</v>
      </c>
      <c r="R71">
        <v>34.723343999999997</v>
      </c>
    </row>
    <row r="72" spans="1:18">
      <c r="A72" s="1">
        <v>42660</v>
      </c>
      <c r="B72">
        <v>40.25</v>
      </c>
      <c r="C72">
        <v>40.459999000000003</v>
      </c>
      <c r="D72">
        <v>40.139999000000003</v>
      </c>
      <c r="E72">
        <v>40.340000000000003</v>
      </c>
      <c r="F72">
        <v>2809000</v>
      </c>
      <c r="G72">
        <v>40.004738000000003</v>
      </c>
      <c r="H72">
        <f t="shared" si="1"/>
        <v>71</v>
      </c>
      <c r="J72" s="4"/>
      <c r="K72" s="4"/>
      <c r="L72" s="51">
        <v>42282</v>
      </c>
      <c r="M72" s="4">
        <v>35.549999</v>
      </c>
      <c r="N72" s="4">
        <v>35.590000000000003</v>
      </c>
      <c r="O72" s="4">
        <v>35.080002</v>
      </c>
      <c r="P72" s="4">
        <v>35.509998000000003</v>
      </c>
      <c r="Q72">
        <v>5369400</v>
      </c>
      <c r="R72">
        <v>35.189093999999997</v>
      </c>
    </row>
    <row r="73" spans="1:18">
      <c r="A73" s="1">
        <v>42657</v>
      </c>
      <c r="B73">
        <v>40.139999000000003</v>
      </c>
      <c r="C73">
        <v>40.529998999999997</v>
      </c>
      <c r="D73">
        <v>40</v>
      </c>
      <c r="E73">
        <v>40.049999</v>
      </c>
      <c r="F73">
        <v>2539300</v>
      </c>
      <c r="G73">
        <v>39.717146999999997</v>
      </c>
      <c r="H73">
        <f t="shared" si="1"/>
        <v>72</v>
      </c>
      <c r="J73" s="4"/>
      <c r="K73" s="4"/>
      <c r="L73" s="51">
        <v>42279</v>
      </c>
      <c r="M73" s="4">
        <v>35.200001</v>
      </c>
      <c r="N73" s="4">
        <v>35.479999999999997</v>
      </c>
      <c r="O73" s="4">
        <v>34.82</v>
      </c>
      <c r="P73" s="4">
        <v>35.330002</v>
      </c>
      <c r="Q73">
        <v>3299500</v>
      </c>
      <c r="R73">
        <v>35.010724000000003</v>
      </c>
    </row>
    <row r="74" spans="1:18">
      <c r="A74" s="1">
        <v>42656</v>
      </c>
      <c r="B74">
        <v>39.759998000000003</v>
      </c>
      <c r="C74">
        <v>40.619999</v>
      </c>
      <c r="D74">
        <v>39.720001000000003</v>
      </c>
      <c r="E74">
        <v>40.340000000000003</v>
      </c>
      <c r="F74">
        <v>4197000</v>
      </c>
      <c r="G74">
        <v>40.004738000000003</v>
      </c>
      <c r="H74">
        <f t="shared" si="1"/>
        <v>73</v>
      </c>
      <c r="J74" s="4"/>
      <c r="K74" s="4"/>
      <c r="L74" s="51">
        <v>42278</v>
      </c>
      <c r="M74" s="4">
        <v>35.419998</v>
      </c>
      <c r="N74" s="4">
        <v>35.490001999999997</v>
      </c>
      <c r="O74" s="4">
        <v>34.639999000000003</v>
      </c>
      <c r="P74" s="4">
        <v>35.009998000000003</v>
      </c>
      <c r="Q74">
        <v>2875200</v>
      </c>
      <c r="R74">
        <v>34.693612000000002</v>
      </c>
    </row>
    <row r="75" spans="1:18">
      <c r="A75" s="1">
        <v>42655</v>
      </c>
      <c r="B75">
        <v>39.5</v>
      </c>
      <c r="C75">
        <v>39.909999999999997</v>
      </c>
      <c r="D75">
        <v>39.5</v>
      </c>
      <c r="E75">
        <v>39.720001000000003</v>
      </c>
      <c r="F75">
        <v>3236200</v>
      </c>
      <c r="G75">
        <v>39.389892000000003</v>
      </c>
      <c r="H75">
        <f t="shared" si="1"/>
        <v>74</v>
      </c>
      <c r="J75" s="4"/>
      <c r="K75" s="4"/>
      <c r="L75" s="51">
        <v>42277</v>
      </c>
      <c r="M75" s="4">
        <v>34.880001</v>
      </c>
      <c r="N75" s="4">
        <v>35.450001</v>
      </c>
      <c r="O75" s="4">
        <v>34.709999000000003</v>
      </c>
      <c r="P75" s="4">
        <v>35.409999999999997</v>
      </c>
      <c r="Q75">
        <v>2722000</v>
      </c>
      <c r="R75">
        <v>35.089998999999999</v>
      </c>
    </row>
    <row r="76" spans="1:18">
      <c r="A76" s="1">
        <v>42654</v>
      </c>
      <c r="B76">
        <v>39.82</v>
      </c>
      <c r="C76">
        <v>39.889999000000003</v>
      </c>
      <c r="D76">
        <v>39.32</v>
      </c>
      <c r="E76">
        <v>39.450001</v>
      </c>
      <c r="F76">
        <v>3965000</v>
      </c>
      <c r="G76">
        <v>39.122135</v>
      </c>
      <c r="H76">
        <f t="shared" si="1"/>
        <v>75</v>
      </c>
      <c r="J76" s="4"/>
      <c r="K76" s="4"/>
      <c r="L76" s="51">
        <v>42276</v>
      </c>
      <c r="M76" s="4">
        <v>34.659999999999997</v>
      </c>
      <c r="N76" s="4">
        <v>34.869999</v>
      </c>
      <c r="O76" s="4">
        <v>34.490001999999997</v>
      </c>
      <c r="P76" s="4">
        <v>34.700001</v>
      </c>
      <c r="Q76">
        <v>3361700</v>
      </c>
      <c r="R76">
        <v>34.386415999999997</v>
      </c>
    </row>
    <row r="77" spans="1:18">
      <c r="A77" s="1">
        <v>42653</v>
      </c>
      <c r="B77">
        <v>39.68</v>
      </c>
      <c r="C77">
        <v>39.909999999999997</v>
      </c>
      <c r="D77">
        <v>39.560001</v>
      </c>
      <c r="E77">
        <v>39.889999000000003</v>
      </c>
      <c r="F77">
        <v>1952500</v>
      </c>
      <c r="G77">
        <v>39.558477000000003</v>
      </c>
      <c r="H77">
        <f t="shared" si="1"/>
        <v>76</v>
      </c>
      <c r="J77" s="4"/>
      <c r="K77" s="4"/>
      <c r="L77" s="51">
        <v>42275</v>
      </c>
      <c r="M77" s="4">
        <v>34.849997999999999</v>
      </c>
      <c r="N77" s="4">
        <v>35.139999000000003</v>
      </c>
      <c r="O77" s="4">
        <v>34.610000999999997</v>
      </c>
      <c r="P77" s="4">
        <v>34.639999000000003</v>
      </c>
      <c r="Q77">
        <v>3112400</v>
      </c>
      <c r="R77">
        <v>34.326957</v>
      </c>
    </row>
    <row r="78" spans="1:18">
      <c r="A78" s="1">
        <v>42650</v>
      </c>
      <c r="B78">
        <v>39.82</v>
      </c>
      <c r="C78">
        <v>40.259998000000003</v>
      </c>
      <c r="D78">
        <v>39.490001999999997</v>
      </c>
      <c r="E78">
        <v>39.610000999999997</v>
      </c>
      <c r="F78">
        <v>4627300</v>
      </c>
      <c r="G78">
        <v>39.280805000000001</v>
      </c>
      <c r="H78">
        <f t="shared" si="1"/>
        <v>77</v>
      </c>
      <c r="J78" s="4"/>
      <c r="K78" s="4"/>
      <c r="L78" s="51">
        <v>42272</v>
      </c>
      <c r="M78" s="4">
        <v>34.459999000000003</v>
      </c>
      <c r="N78" s="4">
        <v>35.200001</v>
      </c>
      <c r="O78" s="4">
        <v>34.290000999999997</v>
      </c>
      <c r="P78" s="4">
        <v>34.909999999999997</v>
      </c>
      <c r="Q78">
        <v>2837100</v>
      </c>
      <c r="R78">
        <v>34.594518000000001</v>
      </c>
    </row>
    <row r="79" spans="1:18">
      <c r="A79" s="1">
        <v>42649</v>
      </c>
      <c r="B79">
        <v>39.299999</v>
      </c>
      <c r="C79">
        <v>39.720001000000003</v>
      </c>
      <c r="D79">
        <v>39.080002</v>
      </c>
      <c r="E79">
        <v>39.619999</v>
      </c>
      <c r="F79">
        <v>3740600</v>
      </c>
      <c r="G79">
        <v>39.290720999999998</v>
      </c>
      <c r="H79">
        <f t="shared" si="1"/>
        <v>78</v>
      </c>
      <c r="J79" s="4"/>
      <c r="K79" s="4"/>
      <c r="L79" s="51">
        <v>42271</v>
      </c>
      <c r="M79" s="4">
        <v>33.950001</v>
      </c>
      <c r="N79" s="4">
        <v>34.490001999999997</v>
      </c>
      <c r="O79" s="4">
        <v>33.880001</v>
      </c>
      <c r="P79" s="4">
        <v>34.400002000000001</v>
      </c>
      <c r="Q79">
        <v>3556800</v>
      </c>
      <c r="R79">
        <v>34.089128000000002</v>
      </c>
    </row>
    <row r="80" spans="1:18">
      <c r="A80" s="1">
        <v>42648</v>
      </c>
      <c r="B80">
        <v>39.740001999999997</v>
      </c>
      <c r="C80">
        <v>40.220001000000003</v>
      </c>
      <c r="D80">
        <v>39.389999000000003</v>
      </c>
      <c r="E80">
        <v>39.509998000000003</v>
      </c>
      <c r="F80">
        <v>3977600</v>
      </c>
      <c r="G80">
        <v>39.181634000000003</v>
      </c>
      <c r="H80">
        <f t="shared" si="1"/>
        <v>79</v>
      </c>
      <c r="J80" s="4"/>
      <c r="K80" s="4"/>
      <c r="L80" s="51">
        <v>42270</v>
      </c>
      <c r="M80" s="4">
        <v>33.909999999999997</v>
      </c>
      <c r="N80" s="4">
        <v>34.139999000000003</v>
      </c>
      <c r="O80" s="4">
        <v>33.779998999999997</v>
      </c>
      <c r="P80" s="4">
        <v>34.110000999999997</v>
      </c>
      <c r="Q80">
        <v>3759600</v>
      </c>
      <c r="R80">
        <v>33.801748000000003</v>
      </c>
    </row>
    <row r="81" spans="1:18">
      <c r="A81" s="1">
        <v>42647</v>
      </c>
      <c r="B81">
        <v>40.57</v>
      </c>
      <c r="C81">
        <v>40.57</v>
      </c>
      <c r="D81">
        <v>39.310001</v>
      </c>
      <c r="E81">
        <v>39.590000000000003</v>
      </c>
      <c r="F81">
        <v>4653000</v>
      </c>
      <c r="G81">
        <v>39.260970999999998</v>
      </c>
      <c r="H81">
        <f t="shared" si="1"/>
        <v>80</v>
      </c>
      <c r="J81" s="4"/>
      <c r="K81" s="4"/>
      <c r="L81" s="51">
        <v>42269</v>
      </c>
      <c r="M81" s="4">
        <v>33.849997999999999</v>
      </c>
      <c r="N81" s="4">
        <v>34.18</v>
      </c>
      <c r="O81" s="4">
        <v>33.729999999999997</v>
      </c>
      <c r="P81" s="4">
        <v>33.919998</v>
      </c>
      <c r="Q81">
        <v>4282300</v>
      </c>
      <c r="R81">
        <v>33.613463000000003</v>
      </c>
    </row>
    <row r="82" spans="1:18">
      <c r="A82" s="1">
        <v>42646</v>
      </c>
      <c r="B82">
        <v>41.049999</v>
      </c>
      <c r="C82">
        <v>41.139999000000003</v>
      </c>
      <c r="D82">
        <v>40.299999</v>
      </c>
      <c r="E82">
        <v>40.580002</v>
      </c>
      <c r="F82">
        <v>3110700</v>
      </c>
      <c r="G82">
        <v>40.242744999999999</v>
      </c>
      <c r="H82">
        <f t="shared" si="1"/>
        <v>81</v>
      </c>
      <c r="J82" s="4"/>
      <c r="K82" s="4"/>
      <c r="L82" s="51">
        <v>42268</v>
      </c>
      <c r="M82" s="4">
        <v>33.720001000000003</v>
      </c>
      <c r="N82" s="4">
        <v>34.220001000000003</v>
      </c>
      <c r="O82" s="4">
        <v>33.610000999999997</v>
      </c>
      <c r="P82" s="4">
        <v>34.110000999999997</v>
      </c>
      <c r="Q82">
        <v>4013300</v>
      </c>
      <c r="R82">
        <v>33.801748000000003</v>
      </c>
    </row>
    <row r="83" spans="1:18">
      <c r="A83" s="1">
        <v>42643</v>
      </c>
      <c r="B83">
        <v>41.98</v>
      </c>
      <c r="C83">
        <v>42.139999000000003</v>
      </c>
      <c r="D83">
        <v>40.919998</v>
      </c>
      <c r="E83">
        <v>41.139999000000003</v>
      </c>
      <c r="F83">
        <v>4039100</v>
      </c>
      <c r="G83">
        <v>40.798088</v>
      </c>
      <c r="H83">
        <f t="shared" si="1"/>
        <v>82</v>
      </c>
      <c r="J83" s="4"/>
      <c r="K83" s="4"/>
      <c r="L83" s="51">
        <v>42265</v>
      </c>
      <c r="M83" s="4">
        <v>33.540000999999997</v>
      </c>
      <c r="N83" s="4">
        <v>34.040000999999997</v>
      </c>
      <c r="O83" s="4">
        <v>33.509998000000003</v>
      </c>
      <c r="P83" s="4">
        <v>33.630001</v>
      </c>
      <c r="Q83">
        <v>3772600</v>
      </c>
      <c r="R83">
        <v>33.326085999999997</v>
      </c>
    </row>
    <row r="84" spans="1:18">
      <c r="A84" s="1">
        <v>42642</v>
      </c>
      <c r="B84">
        <v>42.080002</v>
      </c>
      <c r="C84">
        <v>42.139999000000003</v>
      </c>
      <c r="D84">
        <v>41.470001000000003</v>
      </c>
      <c r="E84">
        <v>41.810001</v>
      </c>
      <c r="F84">
        <v>4214800</v>
      </c>
      <c r="G84">
        <v>41.462522</v>
      </c>
      <c r="H84">
        <f t="shared" si="1"/>
        <v>83</v>
      </c>
      <c r="J84" s="4"/>
      <c r="K84" s="4"/>
      <c r="L84" s="51">
        <v>42264</v>
      </c>
      <c r="M84" s="4">
        <v>33.32</v>
      </c>
      <c r="N84" s="4">
        <v>34.240001999999997</v>
      </c>
      <c r="O84" s="4">
        <v>33.270000000000003</v>
      </c>
      <c r="P84" s="4">
        <v>33.840000000000003</v>
      </c>
      <c r="Q84">
        <v>3335300</v>
      </c>
      <c r="R84">
        <v>33.534187000000003</v>
      </c>
    </row>
    <row r="85" spans="1:18">
      <c r="A85" s="1">
        <v>42641</v>
      </c>
      <c r="B85">
        <v>42.48</v>
      </c>
      <c r="C85">
        <v>42.5</v>
      </c>
      <c r="D85">
        <v>41.860000999999997</v>
      </c>
      <c r="E85">
        <v>42.25</v>
      </c>
      <c r="F85">
        <v>2453400</v>
      </c>
      <c r="G85">
        <v>41.898864000000003</v>
      </c>
      <c r="H85">
        <f t="shared" si="1"/>
        <v>84</v>
      </c>
      <c r="L85" s="1">
        <v>42263</v>
      </c>
      <c r="M85" s="6">
        <v>33.099997999999999</v>
      </c>
      <c r="N85" s="6">
        <v>33.479999999999997</v>
      </c>
      <c r="O85" s="6">
        <v>33.040000999999997</v>
      </c>
      <c r="P85" s="5">
        <v>33.360000999999997</v>
      </c>
      <c r="Q85">
        <v>2625100</v>
      </c>
      <c r="R85">
        <v>33.058526000000001</v>
      </c>
    </row>
    <row r="86" spans="1:18">
      <c r="A86" s="1">
        <v>42640</v>
      </c>
      <c r="B86">
        <v>43.209999000000003</v>
      </c>
      <c r="C86">
        <v>43.490001999999997</v>
      </c>
      <c r="D86">
        <v>42.279998999999997</v>
      </c>
      <c r="E86">
        <v>42.369999</v>
      </c>
      <c r="F86">
        <v>3301700</v>
      </c>
      <c r="G86">
        <v>42.017865999999998</v>
      </c>
      <c r="H86">
        <f t="shared" si="1"/>
        <v>85</v>
      </c>
      <c r="L86" s="1">
        <v>42262</v>
      </c>
      <c r="M86" s="7">
        <v>32.889999000000003</v>
      </c>
      <c r="N86" s="7">
        <v>33.290000999999997</v>
      </c>
      <c r="O86" s="7">
        <v>32.729999999999997</v>
      </c>
      <c r="P86" s="5">
        <v>33.110000999999997</v>
      </c>
      <c r="Q86">
        <v>4569200</v>
      </c>
      <c r="R86">
        <v>32.810785000000003</v>
      </c>
    </row>
    <row r="87" spans="1:18">
      <c r="A87" s="1">
        <v>42639</v>
      </c>
      <c r="B87">
        <v>43.009998000000003</v>
      </c>
      <c r="C87">
        <v>43.23</v>
      </c>
      <c r="D87">
        <v>42.849997999999999</v>
      </c>
      <c r="E87">
        <v>43.099997999999999</v>
      </c>
      <c r="F87">
        <v>4269500</v>
      </c>
      <c r="G87">
        <v>42.741798000000003</v>
      </c>
      <c r="H87">
        <f t="shared" si="1"/>
        <v>86</v>
      </c>
      <c r="J87" s="4"/>
      <c r="K87" s="4"/>
      <c r="L87" s="51">
        <v>42261</v>
      </c>
      <c r="M87" s="7">
        <v>33.159999999999997</v>
      </c>
      <c r="N87" s="7">
        <v>33.380001</v>
      </c>
      <c r="O87" s="7">
        <v>32.990001999999997</v>
      </c>
      <c r="P87" s="5">
        <v>33.159999999999997</v>
      </c>
      <c r="Q87">
        <v>2842000</v>
      </c>
      <c r="R87">
        <v>32.543224000000002</v>
      </c>
    </row>
    <row r="88" spans="1:18">
      <c r="A88" s="1">
        <v>42636</v>
      </c>
      <c r="B88">
        <v>42.779998999999997</v>
      </c>
      <c r="C88">
        <v>43.240001999999997</v>
      </c>
      <c r="D88">
        <v>42.610000999999997</v>
      </c>
      <c r="E88">
        <v>43.07</v>
      </c>
      <c r="F88">
        <v>4346600</v>
      </c>
      <c r="G88">
        <v>42.712049</v>
      </c>
      <c r="H88">
        <f t="shared" si="1"/>
        <v>87</v>
      </c>
      <c r="J88" s="4"/>
      <c r="K88" s="4"/>
      <c r="L88" s="51">
        <v>42258</v>
      </c>
      <c r="M88" s="7">
        <v>32.540000999999997</v>
      </c>
      <c r="N88" s="7">
        <v>33.169998</v>
      </c>
      <c r="O88" s="7">
        <v>32.479999999999997</v>
      </c>
      <c r="P88" s="5">
        <v>33.159999999999997</v>
      </c>
      <c r="Q88">
        <v>2791900</v>
      </c>
      <c r="R88">
        <v>32.543224000000002</v>
      </c>
    </row>
    <row r="89" spans="1:18">
      <c r="A89" s="1">
        <v>42635</v>
      </c>
      <c r="B89">
        <v>42.75</v>
      </c>
      <c r="C89">
        <v>42.939999</v>
      </c>
      <c r="D89">
        <v>42.509998000000003</v>
      </c>
      <c r="E89">
        <v>42.900002000000001</v>
      </c>
      <c r="F89">
        <v>2822100</v>
      </c>
      <c r="G89">
        <v>42.543463000000003</v>
      </c>
      <c r="H89">
        <f t="shared" si="1"/>
        <v>88</v>
      </c>
      <c r="J89" s="4"/>
      <c r="K89" s="4"/>
      <c r="L89" s="51">
        <v>42257</v>
      </c>
      <c r="M89" s="7">
        <v>32.520000000000003</v>
      </c>
      <c r="N89" s="7">
        <v>32.880001</v>
      </c>
      <c r="O89" s="7">
        <v>32.43</v>
      </c>
      <c r="P89" s="5">
        <v>32.709999000000003</v>
      </c>
      <c r="Q89">
        <v>4989100</v>
      </c>
      <c r="R89">
        <v>32.101593999999999</v>
      </c>
    </row>
    <row r="90" spans="1:18">
      <c r="A90" s="1">
        <v>42634</v>
      </c>
      <c r="B90">
        <v>41.529998999999997</v>
      </c>
      <c r="C90">
        <v>42.610000999999997</v>
      </c>
      <c r="D90">
        <v>41.52</v>
      </c>
      <c r="E90">
        <v>42.549999</v>
      </c>
      <c r="F90">
        <v>3526100</v>
      </c>
      <c r="G90">
        <v>42.196370000000002</v>
      </c>
      <c r="H90">
        <f t="shared" si="1"/>
        <v>89</v>
      </c>
      <c r="J90" s="4"/>
      <c r="K90" s="4"/>
      <c r="L90" s="51">
        <v>42256</v>
      </c>
      <c r="M90" s="7">
        <v>33.229999999999997</v>
      </c>
      <c r="N90" s="7">
        <v>33.229999999999997</v>
      </c>
      <c r="O90" s="7">
        <v>32.509998000000003</v>
      </c>
      <c r="P90" s="5">
        <v>32.560001</v>
      </c>
      <c r="Q90">
        <v>4514100</v>
      </c>
      <c r="R90">
        <v>31.954386</v>
      </c>
    </row>
    <row r="91" spans="1:18">
      <c r="A91" s="1">
        <v>42633</v>
      </c>
      <c r="B91">
        <v>41.84</v>
      </c>
      <c r="C91">
        <v>41.970001000000003</v>
      </c>
      <c r="D91">
        <v>41.5</v>
      </c>
      <c r="E91">
        <v>41.52</v>
      </c>
      <c r="F91">
        <v>3090200</v>
      </c>
      <c r="G91">
        <v>41.174931000000001</v>
      </c>
      <c r="H91">
        <f t="shared" si="1"/>
        <v>90</v>
      </c>
      <c r="L91" s="1">
        <v>42255</v>
      </c>
      <c r="M91">
        <v>32.959999000000003</v>
      </c>
      <c r="N91">
        <v>33.099997999999999</v>
      </c>
      <c r="O91">
        <v>32.720001000000003</v>
      </c>
      <c r="P91">
        <v>33.080002</v>
      </c>
      <c r="Q91">
        <v>3181900</v>
      </c>
      <c r="R91">
        <v>32.464714000000001</v>
      </c>
    </row>
    <row r="92" spans="1:18">
      <c r="A92" s="1">
        <v>42632</v>
      </c>
      <c r="B92">
        <v>41.389999000000003</v>
      </c>
      <c r="C92">
        <v>41.779998999999997</v>
      </c>
      <c r="D92">
        <v>41.23</v>
      </c>
      <c r="E92">
        <v>41.68</v>
      </c>
      <c r="F92">
        <v>3766000</v>
      </c>
      <c r="G92">
        <v>41.333601000000002</v>
      </c>
      <c r="H92">
        <f t="shared" si="1"/>
        <v>91</v>
      </c>
      <c r="J92" s="2"/>
      <c r="L92" s="1">
        <v>42251</v>
      </c>
      <c r="M92" s="3">
        <v>32.950001</v>
      </c>
      <c r="N92">
        <v>33.119999</v>
      </c>
      <c r="O92">
        <v>32.439999</v>
      </c>
      <c r="P92">
        <v>32.630001</v>
      </c>
      <c r="Q92">
        <v>3989300</v>
      </c>
      <c r="R92">
        <v>32.023083</v>
      </c>
    </row>
    <row r="93" spans="1:18">
      <c r="A93" s="1">
        <v>42629</v>
      </c>
      <c r="B93">
        <v>40.669998</v>
      </c>
      <c r="C93">
        <v>41.25</v>
      </c>
      <c r="D93">
        <v>40.57</v>
      </c>
      <c r="E93">
        <v>41.200001</v>
      </c>
      <c r="F93">
        <v>3577800</v>
      </c>
      <c r="G93">
        <v>40.857590999999999</v>
      </c>
      <c r="H93">
        <f t="shared" si="1"/>
        <v>92</v>
      </c>
      <c r="J93" s="4"/>
      <c r="K93" s="4"/>
      <c r="L93" s="51">
        <v>42250</v>
      </c>
      <c r="M93" s="4">
        <v>33.130001</v>
      </c>
      <c r="N93" s="4">
        <v>33.479999999999997</v>
      </c>
      <c r="O93" s="4">
        <v>33.040000999999997</v>
      </c>
      <c r="P93" s="4">
        <v>33.290000999999997</v>
      </c>
      <c r="Q93">
        <v>4302400</v>
      </c>
      <c r="R93">
        <v>32.670807000000003</v>
      </c>
    </row>
    <row r="94" spans="1:18">
      <c r="A94" s="1">
        <v>42628</v>
      </c>
      <c r="B94">
        <v>40.630001</v>
      </c>
      <c r="C94">
        <v>40.950001</v>
      </c>
      <c r="D94">
        <v>40.560001</v>
      </c>
      <c r="E94">
        <v>40.860000999999997</v>
      </c>
      <c r="F94">
        <v>2932000</v>
      </c>
      <c r="G94">
        <v>40.520417000000002</v>
      </c>
      <c r="H94">
        <f t="shared" si="1"/>
        <v>93</v>
      </c>
      <c r="J94" s="4"/>
      <c r="K94" s="4"/>
      <c r="L94" s="51">
        <v>42249</v>
      </c>
      <c r="M94" s="4">
        <v>33.279998999999997</v>
      </c>
      <c r="N94" s="4">
        <v>33.310001</v>
      </c>
      <c r="O94" s="4">
        <v>32.799999</v>
      </c>
      <c r="P94" s="4">
        <v>33.099997999999999</v>
      </c>
      <c r="Q94">
        <v>4570000</v>
      </c>
      <c r="R94">
        <v>32.484338999999999</v>
      </c>
    </row>
    <row r="95" spans="1:18">
      <c r="A95" s="1">
        <v>42627</v>
      </c>
      <c r="B95">
        <v>40.740001999999997</v>
      </c>
      <c r="C95">
        <v>41.16</v>
      </c>
      <c r="D95">
        <v>40.560001</v>
      </c>
      <c r="E95">
        <v>40.759998000000003</v>
      </c>
      <c r="F95">
        <v>2606500</v>
      </c>
      <c r="G95">
        <v>40.421244999999999</v>
      </c>
      <c r="H95">
        <f t="shared" si="1"/>
        <v>94</v>
      </c>
      <c r="J95" s="4"/>
      <c r="K95" s="4"/>
      <c r="L95" s="51">
        <v>42248</v>
      </c>
      <c r="M95" s="4">
        <v>33.330002</v>
      </c>
      <c r="N95" s="4">
        <v>33.470001000000003</v>
      </c>
      <c r="O95" s="4">
        <v>32.82</v>
      </c>
      <c r="P95" s="4">
        <v>32.979999999999997</v>
      </c>
      <c r="Q95">
        <v>5510400</v>
      </c>
      <c r="R95">
        <v>32.366571999999998</v>
      </c>
    </row>
    <row r="96" spans="1:18">
      <c r="A96" s="1">
        <v>42626</v>
      </c>
      <c r="B96">
        <v>41.200001</v>
      </c>
      <c r="C96">
        <v>41.200001</v>
      </c>
      <c r="D96">
        <v>40.340000000000003</v>
      </c>
      <c r="E96">
        <v>40.599997999999999</v>
      </c>
      <c r="F96">
        <v>3460000</v>
      </c>
      <c r="G96">
        <v>40.262574999999998</v>
      </c>
      <c r="H96">
        <f t="shared" si="1"/>
        <v>95</v>
      </c>
      <c r="J96" s="4"/>
      <c r="K96" s="4"/>
      <c r="L96" s="51">
        <v>42247</v>
      </c>
      <c r="M96" s="4">
        <v>33.82</v>
      </c>
      <c r="N96" s="4">
        <v>33.860000999999997</v>
      </c>
      <c r="O96" s="4">
        <v>33.220001000000003</v>
      </c>
      <c r="P96" s="4">
        <v>33.729999999999997</v>
      </c>
      <c r="Q96">
        <v>5646200</v>
      </c>
      <c r="R96">
        <v>33.102621999999997</v>
      </c>
    </row>
    <row r="97" spans="1:18">
      <c r="A97" s="1">
        <v>42625</v>
      </c>
      <c r="B97">
        <v>40.799999</v>
      </c>
      <c r="C97">
        <v>41.529998999999997</v>
      </c>
      <c r="D97">
        <v>40.799999</v>
      </c>
      <c r="E97">
        <v>41.419998</v>
      </c>
      <c r="F97">
        <v>3603500</v>
      </c>
      <c r="G97">
        <v>40.738585</v>
      </c>
      <c r="H97">
        <f t="shared" si="1"/>
        <v>96</v>
      </c>
      <c r="J97" s="4"/>
      <c r="K97" s="4"/>
      <c r="L97" s="51">
        <v>42244</v>
      </c>
      <c r="M97" s="4">
        <v>33.979999999999997</v>
      </c>
      <c r="N97" s="4">
        <v>34.110000999999997</v>
      </c>
      <c r="O97" s="4">
        <v>33.459999000000003</v>
      </c>
      <c r="P97" s="4">
        <v>33.950001</v>
      </c>
      <c r="Q97">
        <v>2366100</v>
      </c>
      <c r="R97">
        <v>33.318531</v>
      </c>
    </row>
    <row r="98" spans="1:18">
      <c r="A98" s="1">
        <v>42622</v>
      </c>
      <c r="B98">
        <v>42.02</v>
      </c>
      <c r="C98">
        <v>42.02</v>
      </c>
      <c r="D98">
        <v>40.770000000000003</v>
      </c>
      <c r="E98">
        <v>40.779998999999997</v>
      </c>
      <c r="F98">
        <v>4166600</v>
      </c>
      <c r="G98">
        <v>40.109115000000003</v>
      </c>
      <c r="H98">
        <f t="shared" si="1"/>
        <v>97</v>
      </c>
      <c r="J98" s="4"/>
      <c r="K98" s="4"/>
      <c r="L98" s="51">
        <v>42243</v>
      </c>
      <c r="M98" s="4">
        <v>33.75</v>
      </c>
      <c r="N98" s="4">
        <v>34</v>
      </c>
      <c r="O98" s="4">
        <v>33.459999000000003</v>
      </c>
      <c r="P98" s="4">
        <v>34</v>
      </c>
      <c r="Q98">
        <v>4082400</v>
      </c>
      <c r="R98">
        <v>33.367600000000003</v>
      </c>
    </row>
    <row r="99" spans="1:18">
      <c r="A99" s="1">
        <v>42621</v>
      </c>
      <c r="B99">
        <v>42.27</v>
      </c>
      <c r="C99">
        <v>42.610000999999997</v>
      </c>
      <c r="D99">
        <v>42.139999000000003</v>
      </c>
      <c r="E99">
        <v>42.369999</v>
      </c>
      <c r="F99">
        <v>2908200</v>
      </c>
      <c r="G99">
        <v>41.672956999999997</v>
      </c>
      <c r="H99">
        <f t="shared" si="1"/>
        <v>98</v>
      </c>
      <c r="J99" s="4"/>
      <c r="K99" s="4"/>
      <c r="L99" s="51">
        <v>42242</v>
      </c>
      <c r="M99" s="4">
        <v>33.470001000000003</v>
      </c>
      <c r="N99" s="4">
        <v>33.689999</v>
      </c>
      <c r="O99" s="4">
        <v>32.830002</v>
      </c>
      <c r="P99" s="4">
        <v>33.540000999999997</v>
      </c>
      <c r="Q99">
        <v>4839700</v>
      </c>
      <c r="R99">
        <v>32.916156999999998</v>
      </c>
    </row>
    <row r="100" spans="1:18">
      <c r="A100" s="1">
        <v>42620</v>
      </c>
      <c r="B100">
        <v>42.189999</v>
      </c>
      <c r="C100">
        <v>42.459999000000003</v>
      </c>
      <c r="D100">
        <v>41.84</v>
      </c>
      <c r="E100">
        <v>42.380001</v>
      </c>
      <c r="F100">
        <v>3510300</v>
      </c>
      <c r="G100">
        <v>41.682794999999999</v>
      </c>
      <c r="H100">
        <f t="shared" si="1"/>
        <v>99</v>
      </c>
      <c r="J100" s="4"/>
      <c r="K100" s="4"/>
      <c r="L100" s="51">
        <v>42241</v>
      </c>
      <c r="M100" s="4">
        <v>34.529998999999997</v>
      </c>
      <c r="N100" s="4">
        <v>34.689999</v>
      </c>
      <c r="O100" s="4">
        <v>33.049999</v>
      </c>
      <c r="P100" s="4">
        <v>33.080002</v>
      </c>
      <c r="Q100">
        <v>5174600</v>
      </c>
      <c r="R100">
        <v>32.464714000000001</v>
      </c>
    </row>
    <row r="101" spans="1:18">
      <c r="A101" s="1">
        <v>42619</v>
      </c>
      <c r="B101">
        <v>41.990001999999997</v>
      </c>
      <c r="C101">
        <v>42.32</v>
      </c>
      <c r="D101">
        <v>41.77</v>
      </c>
      <c r="E101">
        <v>42.200001</v>
      </c>
      <c r="F101">
        <v>2576600</v>
      </c>
      <c r="G101">
        <v>41.505755999999998</v>
      </c>
      <c r="H101">
        <f t="shared" si="1"/>
        <v>100</v>
      </c>
      <c r="J101" s="4"/>
      <c r="K101" s="4"/>
      <c r="L101" s="51">
        <v>42240</v>
      </c>
      <c r="M101" s="4">
        <v>34.650002000000001</v>
      </c>
      <c r="N101" s="4">
        <v>35.07</v>
      </c>
      <c r="O101" s="4">
        <v>33.909999999999997</v>
      </c>
      <c r="P101" s="4">
        <v>34.099997999999999</v>
      </c>
      <c r="Q101">
        <v>6026600</v>
      </c>
      <c r="R101">
        <v>33.465738999999999</v>
      </c>
    </row>
    <row r="102" spans="1:18">
      <c r="A102" s="1">
        <v>42615</v>
      </c>
      <c r="B102">
        <v>41.32</v>
      </c>
      <c r="C102">
        <v>41.830002</v>
      </c>
      <c r="D102">
        <v>41.209999000000003</v>
      </c>
      <c r="E102">
        <v>41.709999000000003</v>
      </c>
      <c r="F102">
        <v>2625200</v>
      </c>
      <c r="G102">
        <v>41.023814999999999</v>
      </c>
      <c r="H102">
        <f t="shared" si="1"/>
        <v>101</v>
      </c>
      <c r="J102" s="4"/>
      <c r="K102" s="4"/>
      <c r="L102" s="51">
        <v>42237</v>
      </c>
      <c r="M102" s="4">
        <v>35.849997999999999</v>
      </c>
      <c r="N102" s="4">
        <v>36.049999</v>
      </c>
      <c r="O102" s="4">
        <v>35.560001</v>
      </c>
      <c r="P102" s="4">
        <v>35.560001</v>
      </c>
      <c r="Q102">
        <v>3716700</v>
      </c>
      <c r="R102">
        <v>34.898586000000002</v>
      </c>
    </row>
    <row r="103" spans="1:18">
      <c r="A103" s="1">
        <v>42614</v>
      </c>
      <c r="B103">
        <v>41.330002</v>
      </c>
      <c r="C103">
        <v>41.470001000000003</v>
      </c>
      <c r="D103">
        <v>41.110000999999997</v>
      </c>
      <c r="E103">
        <v>41.27</v>
      </c>
      <c r="F103">
        <v>2721400</v>
      </c>
      <c r="G103">
        <v>40.591054999999997</v>
      </c>
      <c r="H103">
        <f t="shared" si="1"/>
        <v>102</v>
      </c>
      <c r="J103" s="4"/>
      <c r="K103" s="4"/>
      <c r="L103" s="51">
        <v>42236</v>
      </c>
      <c r="M103" s="4">
        <v>36.049999</v>
      </c>
      <c r="N103" s="4">
        <v>36.349997999999999</v>
      </c>
      <c r="O103" s="4">
        <v>35.889999000000003</v>
      </c>
      <c r="P103" s="4">
        <v>36.009998000000003</v>
      </c>
      <c r="Q103">
        <v>2438800</v>
      </c>
      <c r="R103">
        <v>35.340212999999999</v>
      </c>
    </row>
    <row r="104" spans="1:18">
      <c r="A104" s="1">
        <v>42613</v>
      </c>
      <c r="B104">
        <v>41.240001999999997</v>
      </c>
      <c r="C104">
        <v>41.380001</v>
      </c>
      <c r="D104">
        <v>41.07</v>
      </c>
      <c r="E104">
        <v>41.360000999999997</v>
      </c>
      <c r="F104">
        <v>2706900</v>
      </c>
      <c r="G104">
        <v>40.679575</v>
      </c>
      <c r="H104">
        <f t="shared" si="1"/>
        <v>103</v>
      </c>
      <c r="J104" s="4"/>
      <c r="K104" s="4"/>
      <c r="L104" s="51">
        <v>42235</v>
      </c>
      <c r="M104" s="4">
        <v>35.849997999999999</v>
      </c>
      <c r="N104" s="4">
        <v>36.479999999999997</v>
      </c>
      <c r="O104" s="4">
        <v>35.689999</v>
      </c>
      <c r="P104" s="4">
        <v>36.32</v>
      </c>
      <c r="Q104">
        <v>3832100</v>
      </c>
      <c r="R104">
        <v>35.644447999999997</v>
      </c>
    </row>
    <row r="105" spans="1:18">
      <c r="A105" s="1">
        <v>42612</v>
      </c>
      <c r="B105">
        <v>41.689999</v>
      </c>
      <c r="C105">
        <v>41.91</v>
      </c>
      <c r="D105">
        <v>41.16</v>
      </c>
      <c r="E105">
        <v>41.189999</v>
      </c>
      <c r="F105">
        <v>2684400</v>
      </c>
      <c r="G105">
        <v>40.512369999999997</v>
      </c>
      <c r="H105">
        <f t="shared" si="1"/>
        <v>104</v>
      </c>
      <c r="J105" s="4"/>
      <c r="K105" s="4"/>
      <c r="L105" s="51">
        <v>42234</v>
      </c>
      <c r="M105" s="4">
        <v>35.880001</v>
      </c>
      <c r="N105" s="4">
        <v>36.009998000000003</v>
      </c>
      <c r="O105" s="4">
        <v>35.770000000000003</v>
      </c>
      <c r="P105" s="4">
        <v>35.909999999999997</v>
      </c>
      <c r="Q105">
        <v>2412300</v>
      </c>
      <c r="R105">
        <v>35.242074000000002</v>
      </c>
    </row>
    <row r="106" spans="1:18">
      <c r="A106" s="1">
        <v>42611</v>
      </c>
      <c r="B106">
        <v>41.52</v>
      </c>
      <c r="C106">
        <v>41.860000999999997</v>
      </c>
      <c r="D106">
        <v>41.52</v>
      </c>
      <c r="E106">
        <v>41.700001</v>
      </c>
      <c r="F106">
        <v>2026100</v>
      </c>
      <c r="G106">
        <v>41.013981999999999</v>
      </c>
      <c r="H106">
        <f t="shared" si="1"/>
        <v>105</v>
      </c>
      <c r="J106" s="4"/>
      <c r="K106" s="4"/>
      <c r="L106" s="51">
        <v>42233</v>
      </c>
      <c r="M106" s="4">
        <v>35.82</v>
      </c>
      <c r="N106" s="4">
        <v>36.110000999999997</v>
      </c>
      <c r="O106" s="4">
        <v>35.720001000000003</v>
      </c>
      <c r="P106" s="4">
        <v>35.990001999999997</v>
      </c>
      <c r="Q106">
        <v>2788600</v>
      </c>
      <c r="R106">
        <v>35.320588000000001</v>
      </c>
    </row>
    <row r="107" spans="1:18">
      <c r="A107" s="1">
        <v>42608</v>
      </c>
      <c r="B107">
        <v>42.27</v>
      </c>
      <c r="C107">
        <v>42.549999</v>
      </c>
      <c r="D107">
        <v>41.330002</v>
      </c>
      <c r="E107">
        <v>41.389999000000003</v>
      </c>
      <c r="F107">
        <v>2924700</v>
      </c>
      <c r="G107">
        <v>40.70908</v>
      </c>
      <c r="H107">
        <f t="shared" si="1"/>
        <v>106</v>
      </c>
      <c r="J107" s="4"/>
      <c r="K107" s="4"/>
      <c r="L107" s="51">
        <v>42230</v>
      </c>
      <c r="M107" s="4">
        <v>35.5</v>
      </c>
      <c r="N107" s="4">
        <v>35.849997999999999</v>
      </c>
      <c r="O107" s="4">
        <v>35.259998000000003</v>
      </c>
      <c r="P107" s="4">
        <v>35.799999</v>
      </c>
      <c r="Q107">
        <v>1568900</v>
      </c>
      <c r="R107">
        <v>35.134120000000003</v>
      </c>
    </row>
    <row r="108" spans="1:18">
      <c r="A108" s="1">
        <v>42607</v>
      </c>
      <c r="B108">
        <v>42.25</v>
      </c>
      <c r="C108">
        <v>42.470001000000003</v>
      </c>
      <c r="D108">
        <v>42.09</v>
      </c>
      <c r="E108">
        <v>42.279998999999997</v>
      </c>
      <c r="F108">
        <v>1808000</v>
      </c>
      <c r="G108">
        <v>41.584437999999999</v>
      </c>
      <c r="H108">
        <f t="shared" si="1"/>
        <v>107</v>
      </c>
      <c r="J108" s="4"/>
      <c r="K108" s="4"/>
      <c r="L108" s="51">
        <v>42229</v>
      </c>
      <c r="M108" s="4">
        <v>35.630001</v>
      </c>
      <c r="N108" s="4">
        <v>35.689999</v>
      </c>
      <c r="O108" s="4">
        <v>35.189999</v>
      </c>
      <c r="P108" s="4">
        <v>35.560001</v>
      </c>
      <c r="Q108">
        <v>2410700</v>
      </c>
      <c r="R108">
        <v>34.898586000000002</v>
      </c>
    </row>
    <row r="109" spans="1:18">
      <c r="A109" s="1">
        <v>42606</v>
      </c>
      <c r="B109">
        <v>42.110000999999997</v>
      </c>
      <c r="C109">
        <v>42.259998000000003</v>
      </c>
      <c r="D109">
        <v>41.799999</v>
      </c>
      <c r="E109">
        <v>42.200001</v>
      </c>
      <c r="F109">
        <v>2079700</v>
      </c>
      <c r="G109">
        <v>41.505755999999998</v>
      </c>
      <c r="H109">
        <f t="shared" si="1"/>
        <v>108</v>
      </c>
      <c r="J109" s="4"/>
      <c r="K109" s="4"/>
      <c r="L109" s="51">
        <v>42228</v>
      </c>
      <c r="M109" s="4">
        <v>35.310001</v>
      </c>
      <c r="N109" s="4">
        <v>35.900002000000001</v>
      </c>
      <c r="O109" s="4">
        <v>35.220001000000003</v>
      </c>
      <c r="P109" s="4">
        <v>35.720001000000003</v>
      </c>
      <c r="Q109">
        <v>3889000</v>
      </c>
      <c r="R109">
        <v>35.055610000000001</v>
      </c>
    </row>
    <row r="110" spans="1:18">
      <c r="A110" s="1">
        <v>42605</v>
      </c>
      <c r="B110">
        <v>42.720001000000003</v>
      </c>
      <c r="C110">
        <v>42.880001</v>
      </c>
      <c r="D110">
        <v>42.169998</v>
      </c>
      <c r="E110">
        <v>42.189999</v>
      </c>
      <c r="F110">
        <v>2587100</v>
      </c>
      <c r="G110">
        <v>41.495918000000003</v>
      </c>
      <c r="H110">
        <f t="shared" si="1"/>
        <v>109</v>
      </c>
      <c r="J110" s="4"/>
      <c r="K110" s="4"/>
      <c r="L110" s="51">
        <v>42227</v>
      </c>
      <c r="M110" s="4">
        <v>35.009998000000003</v>
      </c>
      <c r="N110" s="4">
        <v>35.450001</v>
      </c>
      <c r="O110" s="4">
        <v>34.840000000000003</v>
      </c>
      <c r="P110" s="4">
        <v>35.369999</v>
      </c>
      <c r="Q110">
        <v>3270900</v>
      </c>
      <c r="R110">
        <v>34.712116999999999</v>
      </c>
    </row>
    <row r="111" spans="1:18">
      <c r="A111" s="1">
        <v>42604</v>
      </c>
      <c r="B111">
        <v>42.540000999999997</v>
      </c>
      <c r="C111">
        <v>42.759998000000003</v>
      </c>
      <c r="D111">
        <v>42.439999</v>
      </c>
      <c r="E111">
        <v>42.580002</v>
      </c>
      <c r="F111">
        <v>1812600</v>
      </c>
      <c r="G111">
        <v>41.879505000000002</v>
      </c>
      <c r="H111">
        <f t="shared" si="1"/>
        <v>110</v>
      </c>
      <c r="J111" s="4"/>
      <c r="K111" s="4"/>
      <c r="L111" s="51">
        <v>42226</v>
      </c>
      <c r="M111" s="4">
        <v>35.229999999999997</v>
      </c>
      <c r="N111" s="4">
        <v>35.270000000000003</v>
      </c>
      <c r="O111" s="4">
        <v>34.869999</v>
      </c>
      <c r="P111" s="4">
        <v>34.939999</v>
      </c>
      <c r="Q111">
        <v>2813700</v>
      </c>
      <c r="R111">
        <v>34.290115</v>
      </c>
    </row>
    <row r="112" spans="1:18">
      <c r="A112" s="1">
        <v>42601</v>
      </c>
      <c r="B112">
        <v>42.759998000000003</v>
      </c>
      <c r="C112">
        <v>42.889999000000003</v>
      </c>
      <c r="D112">
        <v>42.18</v>
      </c>
      <c r="E112">
        <v>42.419998</v>
      </c>
      <c r="F112">
        <v>2610800</v>
      </c>
      <c r="G112">
        <v>41.722133999999997</v>
      </c>
      <c r="H112">
        <f t="shared" si="1"/>
        <v>111</v>
      </c>
      <c r="J112" s="4"/>
      <c r="K112" s="4"/>
      <c r="L112" s="51">
        <v>42223</v>
      </c>
      <c r="M112" s="4">
        <v>34.729999999999997</v>
      </c>
      <c r="N112" s="4">
        <v>35.400002000000001</v>
      </c>
      <c r="O112" s="4">
        <v>34.590000000000003</v>
      </c>
      <c r="P112" s="4">
        <v>35.25</v>
      </c>
      <c r="Q112">
        <v>2568300</v>
      </c>
      <c r="R112">
        <v>34.594349999999999</v>
      </c>
    </row>
    <row r="113" spans="1:18">
      <c r="A113" s="1">
        <v>42600</v>
      </c>
      <c r="B113">
        <v>42.240001999999997</v>
      </c>
      <c r="C113">
        <v>42.970001000000003</v>
      </c>
      <c r="D113">
        <v>42.240001999999997</v>
      </c>
      <c r="E113">
        <v>42.959999000000003</v>
      </c>
      <c r="F113">
        <v>3466200</v>
      </c>
      <c r="G113">
        <v>42.253250999999999</v>
      </c>
      <c r="H113">
        <f t="shared" si="1"/>
        <v>112</v>
      </c>
      <c r="J113" s="4"/>
      <c r="K113" s="4"/>
      <c r="L113" s="51">
        <v>42222</v>
      </c>
      <c r="M113" s="4">
        <v>34.369999</v>
      </c>
      <c r="N113" s="4">
        <v>34.849997999999999</v>
      </c>
      <c r="O113" s="4">
        <v>34.240001999999997</v>
      </c>
      <c r="P113" s="4">
        <v>34.830002</v>
      </c>
      <c r="Q113">
        <v>3942200</v>
      </c>
      <c r="R113">
        <v>34.182164</v>
      </c>
    </row>
    <row r="114" spans="1:18">
      <c r="A114" s="1">
        <v>42599</v>
      </c>
      <c r="B114">
        <v>41.549999</v>
      </c>
      <c r="C114">
        <v>42.439999</v>
      </c>
      <c r="D114">
        <v>41.290000999999997</v>
      </c>
      <c r="E114">
        <v>42.330002</v>
      </c>
      <c r="F114">
        <v>5176600</v>
      </c>
      <c r="G114">
        <v>41.633617999999998</v>
      </c>
      <c r="H114">
        <f t="shared" si="1"/>
        <v>113</v>
      </c>
      <c r="J114" s="4"/>
      <c r="K114" s="4"/>
      <c r="L114" s="51">
        <v>42221</v>
      </c>
      <c r="M114" s="4">
        <v>34.330002</v>
      </c>
      <c r="N114" s="4">
        <v>34.450001</v>
      </c>
      <c r="O114" s="4">
        <v>34.090000000000003</v>
      </c>
      <c r="P114" s="4">
        <v>34.419998</v>
      </c>
      <c r="Q114">
        <v>3176000</v>
      </c>
      <c r="R114">
        <v>33.779786999999999</v>
      </c>
    </row>
    <row r="115" spans="1:18">
      <c r="A115" s="1">
        <v>42598</v>
      </c>
      <c r="B115">
        <v>42.02</v>
      </c>
      <c r="C115">
        <v>42.040000999999997</v>
      </c>
      <c r="D115">
        <v>41.580002</v>
      </c>
      <c r="E115">
        <v>41.639999000000003</v>
      </c>
      <c r="F115">
        <v>3580700</v>
      </c>
      <c r="G115">
        <v>40.954967000000003</v>
      </c>
      <c r="H115">
        <f t="shared" si="1"/>
        <v>114</v>
      </c>
      <c r="J115" s="4"/>
      <c r="K115" s="4"/>
      <c r="L115" s="51">
        <v>42220</v>
      </c>
      <c r="M115" s="4">
        <v>34.509998000000003</v>
      </c>
      <c r="N115" s="4">
        <v>34.520000000000003</v>
      </c>
      <c r="O115" s="4">
        <v>34.07</v>
      </c>
      <c r="P115" s="4">
        <v>34.150002000000001</v>
      </c>
      <c r="Q115">
        <v>1962700</v>
      </c>
      <c r="R115">
        <v>33.514811999999999</v>
      </c>
    </row>
    <row r="116" spans="1:18">
      <c r="A116" s="1">
        <v>42597</v>
      </c>
      <c r="B116">
        <v>42.860000999999997</v>
      </c>
      <c r="C116">
        <v>42.939999</v>
      </c>
      <c r="D116">
        <v>42.09</v>
      </c>
      <c r="E116">
        <v>42.119999</v>
      </c>
      <c r="F116">
        <v>2156200</v>
      </c>
      <c r="G116">
        <v>41.427070000000001</v>
      </c>
      <c r="H116">
        <f t="shared" si="1"/>
        <v>115</v>
      </c>
      <c r="J116" s="4"/>
      <c r="K116" s="4"/>
      <c r="L116" s="51">
        <v>42219</v>
      </c>
      <c r="M116" s="4">
        <v>34.689999</v>
      </c>
      <c r="N116" s="4">
        <v>34.869999</v>
      </c>
      <c r="O116" s="4">
        <v>34.400002000000001</v>
      </c>
      <c r="P116" s="4">
        <v>34.529998999999997</v>
      </c>
      <c r="Q116">
        <v>2849400</v>
      </c>
      <c r="R116">
        <v>33.887740999999998</v>
      </c>
    </row>
    <row r="117" spans="1:18">
      <c r="A117" s="1">
        <v>42594</v>
      </c>
      <c r="B117">
        <v>42.759998000000003</v>
      </c>
      <c r="C117">
        <v>43.09</v>
      </c>
      <c r="D117">
        <v>42.759998000000003</v>
      </c>
      <c r="E117">
        <v>42.799999</v>
      </c>
      <c r="F117">
        <v>1907300</v>
      </c>
      <c r="G117">
        <v>42.095883999999998</v>
      </c>
      <c r="H117">
        <f t="shared" si="1"/>
        <v>116</v>
      </c>
      <c r="J117" s="4"/>
      <c r="K117" s="4"/>
      <c r="L117" s="51">
        <v>42216</v>
      </c>
      <c r="M117" s="4">
        <v>34.43</v>
      </c>
      <c r="N117" s="4">
        <v>35.150002000000001</v>
      </c>
      <c r="O117" s="4">
        <v>34.299999</v>
      </c>
      <c r="P117" s="4">
        <v>34.669998</v>
      </c>
      <c r="Q117">
        <v>5335800</v>
      </c>
      <c r="R117">
        <v>34.025137000000001</v>
      </c>
    </row>
    <row r="118" spans="1:18">
      <c r="A118" s="1">
        <v>42593</v>
      </c>
      <c r="B118">
        <v>42.689999</v>
      </c>
      <c r="C118">
        <v>42.790000999999997</v>
      </c>
      <c r="D118">
        <v>42.52</v>
      </c>
      <c r="E118">
        <v>42.709999000000003</v>
      </c>
      <c r="F118">
        <v>2961300</v>
      </c>
      <c r="G118">
        <v>42.007364000000003</v>
      </c>
      <c r="H118">
        <f t="shared" si="1"/>
        <v>117</v>
      </c>
      <c r="J118" s="4"/>
      <c r="K118" s="4"/>
      <c r="L118" s="51">
        <v>42215</v>
      </c>
      <c r="M118" s="4">
        <v>33.700001</v>
      </c>
      <c r="N118" s="4">
        <v>34.380001</v>
      </c>
      <c r="O118" s="4">
        <v>33.130001</v>
      </c>
      <c r="P118" s="4">
        <v>34.209999000000003</v>
      </c>
      <c r="Q118">
        <v>4738100</v>
      </c>
      <c r="R118">
        <v>33.573694000000003</v>
      </c>
    </row>
    <row r="119" spans="1:18">
      <c r="A119" s="1">
        <v>42592</v>
      </c>
      <c r="B119">
        <v>42.740001999999997</v>
      </c>
      <c r="C119">
        <v>42.84</v>
      </c>
      <c r="D119">
        <v>42.560001</v>
      </c>
      <c r="E119">
        <v>42.689999</v>
      </c>
      <c r="F119">
        <v>1531900</v>
      </c>
      <c r="G119">
        <v>41.987693</v>
      </c>
      <c r="H119">
        <f t="shared" si="1"/>
        <v>118</v>
      </c>
      <c r="J119" s="4"/>
      <c r="K119" s="4"/>
      <c r="L119" s="51">
        <v>42214</v>
      </c>
      <c r="M119" s="4">
        <v>33.540000999999997</v>
      </c>
      <c r="N119" s="4">
        <v>33.759998000000003</v>
      </c>
      <c r="O119" s="4">
        <v>33.290000999999997</v>
      </c>
      <c r="P119" s="4">
        <v>33.729999999999997</v>
      </c>
      <c r="Q119">
        <v>2424700</v>
      </c>
      <c r="R119">
        <v>33.102621999999997</v>
      </c>
    </row>
    <row r="120" spans="1:18">
      <c r="A120" s="1">
        <v>42591</v>
      </c>
      <c r="B120">
        <v>42.57</v>
      </c>
      <c r="C120">
        <v>42.849997999999999</v>
      </c>
      <c r="D120">
        <v>42.439999</v>
      </c>
      <c r="E120">
        <v>42.650002000000001</v>
      </c>
      <c r="F120">
        <v>2920800</v>
      </c>
      <c r="G120">
        <v>41.948354000000002</v>
      </c>
      <c r="H120">
        <f t="shared" si="1"/>
        <v>119</v>
      </c>
      <c r="J120" s="4"/>
      <c r="K120" s="4"/>
      <c r="L120" s="51">
        <v>42213</v>
      </c>
      <c r="M120" s="4">
        <v>33.32</v>
      </c>
      <c r="N120" s="4">
        <v>33.610000999999997</v>
      </c>
      <c r="O120" s="4">
        <v>33.189999</v>
      </c>
      <c r="P120" s="4">
        <v>33.590000000000003</v>
      </c>
      <c r="Q120">
        <v>2364400</v>
      </c>
      <c r="R120">
        <v>32.965226999999999</v>
      </c>
    </row>
    <row r="121" spans="1:18">
      <c r="A121" s="1">
        <v>42590</v>
      </c>
      <c r="B121">
        <v>42.77</v>
      </c>
      <c r="C121">
        <v>43.029998999999997</v>
      </c>
      <c r="D121">
        <v>42.43</v>
      </c>
      <c r="E121">
        <v>42.57</v>
      </c>
      <c r="F121">
        <v>2566900</v>
      </c>
      <c r="G121">
        <v>41.869667999999997</v>
      </c>
      <c r="H121">
        <f t="shared" si="1"/>
        <v>120</v>
      </c>
      <c r="J121" s="4"/>
      <c r="K121" s="4"/>
      <c r="L121" s="51">
        <v>42212</v>
      </c>
      <c r="M121" s="4">
        <v>32.889999000000003</v>
      </c>
      <c r="N121" s="4">
        <v>33.470001000000003</v>
      </c>
      <c r="O121" s="4">
        <v>32.82</v>
      </c>
      <c r="P121" s="4">
        <v>33.340000000000003</v>
      </c>
      <c r="Q121">
        <v>3091800</v>
      </c>
      <c r="R121">
        <v>32.719876999999997</v>
      </c>
    </row>
    <row r="122" spans="1:18">
      <c r="A122" s="1">
        <v>42587</v>
      </c>
      <c r="B122">
        <v>43.209999000000003</v>
      </c>
      <c r="C122">
        <v>43.220001000000003</v>
      </c>
      <c r="D122">
        <v>42.560001</v>
      </c>
      <c r="E122">
        <v>42.669998</v>
      </c>
      <c r="F122">
        <v>3238000</v>
      </c>
      <c r="G122">
        <v>41.968021</v>
      </c>
      <c r="H122">
        <f t="shared" si="1"/>
        <v>121</v>
      </c>
      <c r="J122" s="4"/>
      <c r="K122" s="4"/>
      <c r="L122" s="51">
        <v>42209</v>
      </c>
      <c r="M122" s="4">
        <v>32.909999999999997</v>
      </c>
      <c r="N122" s="4">
        <v>33.020000000000003</v>
      </c>
      <c r="O122" s="4">
        <v>32.790000999999997</v>
      </c>
      <c r="P122" s="4">
        <v>32.860000999999997</v>
      </c>
      <c r="Q122">
        <v>2329100</v>
      </c>
      <c r="R122">
        <v>32.248804999999997</v>
      </c>
    </row>
    <row r="123" spans="1:18">
      <c r="A123" s="1">
        <v>42586</v>
      </c>
      <c r="B123">
        <v>43.16</v>
      </c>
      <c r="C123">
        <v>43.669998</v>
      </c>
      <c r="D123">
        <v>43.16</v>
      </c>
      <c r="E123">
        <v>43.310001</v>
      </c>
      <c r="F123">
        <v>2910000</v>
      </c>
      <c r="G123">
        <v>42.597496</v>
      </c>
      <c r="H123">
        <f t="shared" si="1"/>
        <v>122</v>
      </c>
      <c r="J123" s="4"/>
      <c r="K123" s="4"/>
      <c r="L123" s="51">
        <v>42208</v>
      </c>
      <c r="M123" s="4">
        <v>33.330002</v>
      </c>
      <c r="N123" s="4">
        <v>33.340000000000003</v>
      </c>
      <c r="O123" s="4">
        <v>32.729999999999997</v>
      </c>
      <c r="P123" s="4">
        <v>32.909999999999997</v>
      </c>
      <c r="Q123">
        <v>2959400</v>
      </c>
      <c r="R123">
        <v>32.297874</v>
      </c>
    </row>
    <row r="124" spans="1:18">
      <c r="A124" s="1">
        <v>42585</v>
      </c>
      <c r="B124">
        <v>43.52</v>
      </c>
      <c r="C124">
        <v>43.720001000000003</v>
      </c>
      <c r="D124">
        <v>42.990001999999997</v>
      </c>
      <c r="E124">
        <v>43.16</v>
      </c>
      <c r="F124">
        <v>3286700</v>
      </c>
      <c r="G124">
        <v>42.449961999999999</v>
      </c>
      <c r="H124">
        <f t="shared" si="1"/>
        <v>123</v>
      </c>
      <c r="J124" s="4"/>
      <c r="K124" s="4"/>
      <c r="L124" s="51">
        <v>42207</v>
      </c>
      <c r="M124" s="4">
        <v>33.159999999999997</v>
      </c>
      <c r="N124" s="4">
        <v>33.490001999999997</v>
      </c>
      <c r="O124" s="4">
        <v>33.099997999999999</v>
      </c>
      <c r="P124" s="4">
        <v>33.400002000000001</v>
      </c>
      <c r="Q124">
        <v>2511900</v>
      </c>
      <c r="R124">
        <v>32.778762</v>
      </c>
    </row>
    <row r="125" spans="1:18">
      <c r="A125" s="1">
        <v>42584</v>
      </c>
      <c r="B125">
        <v>43.869999</v>
      </c>
      <c r="C125">
        <v>43.900002000000001</v>
      </c>
      <c r="D125">
        <v>43.459999000000003</v>
      </c>
      <c r="E125">
        <v>43.720001000000003</v>
      </c>
      <c r="F125">
        <v>3651700</v>
      </c>
      <c r="G125">
        <v>43.000749999999996</v>
      </c>
      <c r="H125">
        <f t="shared" si="1"/>
        <v>124</v>
      </c>
      <c r="J125" s="4"/>
      <c r="K125" s="4"/>
      <c r="L125" s="51">
        <v>42206</v>
      </c>
      <c r="M125" s="4">
        <v>33.409999999999997</v>
      </c>
      <c r="N125" s="4">
        <v>33.490001999999997</v>
      </c>
      <c r="O125" s="4">
        <v>33.020000000000003</v>
      </c>
      <c r="P125" s="4">
        <v>33.150002000000001</v>
      </c>
      <c r="Q125">
        <v>2352500</v>
      </c>
      <c r="R125">
        <v>32.533411999999998</v>
      </c>
    </row>
    <row r="126" spans="1:18">
      <c r="A126" s="1">
        <v>42583</v>
      </c>
      <c r="B126">
        <v>43.849997999999999</v>
      </c>
      <c r="C126">
        <v>44.130001</v>
      </c>
      <c r="D126">
        <v>43.779998999999997</v>
      </c>
      <c r="E126">
        <v>43.939999</v>
      </c>
      <c r="F126">
        <v>3177800</v>
      </c>
      <c r="G126">
        <v>43.217129</v>
      </c>
      <c r="H126">
        <f t="shared" si="1"/>
        <v>125</v>
      </c>
      <c r="J126" s="4"/>
      <c r="K126" s="4"/>
      <c r="L126" s="51">
        <v>42205</v>
      </c>
      <c r="M126" s="4">
        <v>33.650002000000001</v>
      </c>
      <c r="N126" s="4">
        <v>33.700001</v>
      </c>
      <c r="O126" s="4">
        <v>33.209999000000003</v>
      </c>
      <c r="P126" s="4">
        <v>33.479999999999997</v>
      </c>
      <c r="Q126">
        <v>2645100</v>
      </c>
      <c r="R126">
        <v>32.857272000000002</v>
      </c>
    </row>
    <row r="127" spans="1:18">
      <c r="A127" s="1">
        <v>42580</v>
      </c>
      <c r="B127">
        <v>43.740001999999997</v>
      </c>
      <c r="C127">
        <v>44.16</v>
      </c>
      <c r="D127">
        <v>43.740001999999997</v>
      </c>
      <c r="E127">
        <v>43.98</v>
      </c>
      <c r="F127">
        <v>2878800</v>
      </c>
      <c r="G127">
        <v>43.256470999999998</v>
      </c>
      <c r="H127">
        <f t="shared" si="1"/>
        <v>126</v>
      </c>
      <c r="J127" s="4"/>
      <c r="K127" s="4"/>
      <c r="L127" s="51">
        <v>42202</v>
      </c>
      <c r="M127" s="4">
        <v>33.990001999999997</v>
      </c>
      <c r="N127" s="4">
        <v>34.009998000000003</v>
      </c>
      <c r="O127" s="4">
        <v>33.689999</v>
      </c>
      <c r="P127" s="4">
        <v>33.700001</v>
      </c>
      <c r="Q127">
        <v>2356000</v>
      </c>
      <c r="R127">
        <v>33.073180999999998</v>
      </c>
    </row>
    <row r="128" spans="1:18">
      <c r="A128" s="1">
        <v>42579</v>
      </c>
      <c r="B128">
        <v>43.5</v>
      </c>
      <c r="C128">
        <v>43.869999</v>
      </c>
      <c r="D128">
        <v>43.360000999999997</v>
      </c>
      <c r="E128">
        <v>43.759998000000003</v>
      </c>
      <c r="F128">
        <v>2179800</v>
      </c>
      <c r="G128">
        <v>43.040089000000002</v>
      </c>
      <c r="H128">
        <f t="shared" si="1"/>
        <v>127</v>
      </c>
      <c r="J128" s="4"/>
      <c r="K128" s="4"/>
      <c r="L128" s="51">
        <v>42201</v>
      </c>
      <c r="M128" s="4">
        <v>33.720001000000003</v>
      </c>
      <c r="N128" s="4">
        <v>34.18</v>
      </c>
      <c r="O128" s="4">
        <v>33.659999999999997</v>
      </c>
      <c r="P128" s="4">
        <v>34.119999</v>
      </c>
      <c r="Q128">
        <v>2154100</v>
      </c>
      <c r="R128">
        <v>33.485366999999997</v>
      </c>
    </row>
    <row r="129" spans="1:18">
      <c r="A129" s="1">
        <v>42578</v>
      </c>
      <c r="B129">
        <v>43.66</v>
      </c>
      <c r="C129">
        <v>43.799999</v>
      </c>
      <c r="D129">
        <v>43.099997999999999</v>
      </c>
      <c r="E129">
        <v>43.5</v>
      </c>
      <c r="F129">
        <v>2855500</v>
      </c>
      <c r="G129">
        <v>42.784368000000001</v>
      </c>
      <c r="H129">
        <f t="shared" si="1"/>
        <v>128</v>
      </c>
      <c r="J129" s="4"/>
      <c r="K129" s="4"/>
      <c r="L129" s="51">
        <v>42200</v>
      </c>
      <c r="M129" s="4">
        <v>33.549999</v>
      </c>
      <c r="N129" s="4">
        <v>33.669998</v>
      </c>
      <c r="O129" s="4">
        <v>33.32</v>
      </c>
      <c r="P129" s="4">
        <v>33.619999</v>
      </c>
      <c r="Q129">
        <v>1663600</v>
      </c>
      <c r="R129">
        <v>32.994667</v>
      </c>
    </row>
    <row r="130" spans="1:18">
      <c r="A130" s="1">
        <v>42577</v>
      </c>
      <c r="B130">
        <v>44.360000999999997</v>
      </c>
      <c r="C130">
        <v>44.360000999999997</v>
      </c>
      <c r="D130">
        <v>43.599997999999999</v>
      </c>
      <c r="E130">
        <v>43.790000999999997</v>
      </c>
      <c r="F130">
        <v>2785200</v>
      </c>
      <c r="G130">
        <v>43.069598999999997</v>
      </c>
      <c r="H130">
        <f t="shared" si="1"/>
        <v>129</v>
      </c>
      <c r="J130" s="4"/>
      <c r="K130" s="4"/>
      <c r="L130" s="51">
        <v>42199</v>
      </c>
      <c r="M130" s="4">
        <v>33.580002</v>
      </c>
      <c r="N130" s="4">
        <v>33.729999999999997</v>
      </c>
      <c r="O130" s="4">
        <v>33.369999</v>
      </c>
      <c r="P130" s="4">
        <v>33.540000999999997</v>
      </c>
      <c r="Q130">
        <v>1421700</v>
      </c>
      <c r="R130">
        <v>32.916156999999998</v>
      </c>
    </row>
    <row r="131" spans="1:18">
      <c r="A131" s="1">
        <v>42576</v>
      </c>
      <c r="B131">
        <v>44.330002</v>
      </c>
      <c r="C131">
        <v>44.380001</v>
      </c>
      <c r="D131">
        <v>44.029998999999997</v>
      </c>
      <c r="E131">
        <v>44.240001999999997</v>
      </c>
      <c r="F131">
        <v>1873300</v>
      </c>
      <c r="G131">
        <v>43.512196000000003</v>
      </c>
      <c r="H131">
        <f t="shared" si="1"/>
        <v>130</v>
      </c>
      <c r="J131" s="4"/>
      <c r="K131" s="4"/>
      <c r="L131" s="51">
        <v>42198</v>
      </c>
      <c r="M131" s="4">
        <v>33.68</v>
      </c>
      <c r="N131" s="4">
        <v>33.840000000000003</v>
      </c>
      <c r="O131" s="4">
        <v>33.360000999999997</v>
      </c>
      <c r="P131" s="4">
        <v>33.540000999999997</v>
      </c>
      <c r="Q131">
        <v>2386600</v>
      </c>
      <c r="R131">
        <v>32.916156999999998</v>
      </c>
    </row>
    <row r="132" spans="1:18">
      <c r="A132" s="1">
        <v>42573</v>
      </c>
      <c r="B132">
        <v>43.84</v>
      </c>
      <c r="C132">
        <v>44.41</v>
      </c>
      <c r="D132">
        <v>43.720001000000003</v>
      </c>
      <c r="E132">
        <v>44.32</v>
      </c>
      <c r="F132">
        <v>3188400</v>
      </c>
      <c r="G132">
        <v>43.590877999999996</v>
      </c>
      <c r="H132">
        <f t="shared" ref="H132:H191" si="2">H131+1</f>
        <v>131</v>
      </c>
      <c r="J132" s="4"/>
      <c r="K132" s="4"/>
      <c r="L132" s="51">
        <v>42195</v>
      </c>
      <c r="M132" s="4">
        <v>33.400002000000001</v>
      </c>
      <c r="N132" s="4">
        <v>33.779998999999997</v>
      </c>
      <c r="O132" s="4">
        <v>33.270000000000003</v>
      </c>
      <c r="P132" s="4">
        <v>33.549999</v>
      </c>
      <c r="Q132">
        <v>2825100</v>
      </c>
      <c r="R132">
        <v>32.92597</v>
      </c>
    </row>
    <row r="133" spans="1:18">
      <c r="A133" s="1">
        <v>42572</v>
      </c>
      <c r="B133">
        <v>43.470001000000003</v>
      </c>
      <c r="C133">
        <v>43.919998</v>
      </c>
      <c r="D133">
        <v>43.330002</v>
      </c>
      <c r="E133">
        <v>43.880001</v>
      </c>
      <c r="F133">
        <v>3156500</v>
      </c>
      <c r="G133">
        <v>43.158118000000002</v>
      </c>
      <c r="H133">
        <f t="shared" si="2"/>
        <v>132</v>
      </c>
      <c r="J133" s="4"/>
      <c r="K133" s="4"/>
      <c r="L133" s="51">
        <v>42194</v>
      </c>
      <c r="M133" s="4">
        <v>33.75</v>
      </c>
      <c r="N133" s="4">
        <v>33.880001</v>
      </c>
      <c r="O133" s="4">
        <v>33.169998</v>
      </c>
      <c r="P133" s="4">
        <v>33.330002</v>
      </c>
      <c r="Q133">
        <v>2072600</v>
      </c>
      <c r="R133">
        <v>32.710064000000003</v>
      </c>
    </row>
    <row r="134" spans="1:18">
      <c r="A134" s="1">
        <v>42571</v>
      </c>
      <c r="B134">
        <v>43.830002</v>
      </c>
      <c r="C134">
        <v>43.91</v>
      </c>
      <c r="D134">
        <v>43.490001999999997</v>
      </c>
      <c r="E134">
        <v>43.610000999999997</v>
      </c>
      <c r="F134">
        <v>2532100</v>
      </c>
      <c r="G134">
        <v>42.892558999999999</v>
      </c>
      <c r="H134">
        <f t="shared" si="2"/>
        <v>133</v>
      </c>
      <c r="J134" s="4"/>
      <c r="K134" s="4"/>
      <c r="L134" s="51">
        <v>42193</v>
      </c>
      <c r="M134" s="4">
        <v>33.720001000000003</v>
      </c>
      <c r="N134" s="4">
        <v>34.009998000000003</v>
      </c>
      <c r="O134" s="4">
        <v>33.610000999999997</v>
      </c>
      <c r="P134" s="4">
        <v>33.709999000000003</v>
      </c>
      <c r="Q134">
        <v>2893300</v>
      </c>
      <c r="R134">
        <v>33.082993999999999</v>
      </c>
    </row>
    <row r="135" spans="1:18">
      <c r="A135" s="1">
        <v>42570</v>
      </c>
      <c r="B135">
        <v>43.860000999999997</v>
      </c>
      <c r="C135">
        <v>43.939999</v>
      </c>
      <c r="D135">
        <v>43.639999000000003</v>
      </c>
      <c r="E135">
        <v>43.790000999999997</v>
      </c>
      <c r="F135">
        <v>2378100</v>
      </c>
      <c r="G135">
        <v>43.069598999999997</v>
      </c>
      <c r="H135">
        <f t="shared" si="2"/>
        <v>134</v>
      </c>
      <c r="J135" s="4"/>
      <c r="K135" s="4"/>
      <c r="L135" s="51">
        <v>42192</v>
      </c>
      <c r="M135" s="4">
        <v>33.130001</v>
      </c>
      <c r="N135" s="4">
        <v>33.959999000000003</v>
      </c>
      <c r="O135" s="4">
        <v>33.060001</v>
      </c>
      <c r="P135" s="4">
        <v>33.889999000000003</v>
      </c>
      <c r="Q135">
        <v>3592200</v>
      </c>
      <c r="R135">
        <v>33.259645999999996</v>
      </c>
    </row>
    <row r="136" spans="1:18">
      <c r="A136" s="1">
        <v>42569</v>
      </c>
      <c r="B136">
        <v>43.75</v>
      </c>
      <c r="C136">
        <v>44.060001</v>
      </c>
      <c r="D136">
        <v>43.700001</v>
      </c>
      <c r="E136">
        <v>43.849997999999999</v>
      </c>
      <c r="F136">
        <v>2836500</v>
      </c>
      <c r="G136">
        <v>43.128608999999997</v>
      </c>
      <c r="H136">
        <f t="shared" si="2"/>
        <v>135</v>
      </c>
      <c r="J136" s="4"/>
      <c r="K136" s="4"/>
      <c r="L136" s="51">
        <v>42191</v>
      </c>
      <c r="M136" s="4">
        <v>32.790000999999997</v>
      </c>
      <c r="N136" s="4">
        <v>32.990001999999997</v>
      </c>
      <c r="O136" s="4">
        <v>32.639999000000003</v>
      </c>
      <c r="P136" s="4">
        <v>32.939999</v>
      </c>
      <c r="Q136">
        <v>2641700</v>
      </c>
      <c r="R136">
        <v>32.327314999999999</v>
      </c>
    </row>
    <row r="137" spans="1:18">
      <c r="A137" s="1">
        <v>42566</v>
      </c>
      <c r="B137">
        <v>43.669998</v>
      </c>
      <c r="C137">
        <v>43.970001000000003</v>
      </c>
      <c r="D137">
        <v>43.540000999999997</v>
      </c>
      <c r="E137">
        <v>43.75</v>
      </c>
      <c r="F137">
        <v>3380600</v>
      </c>
      <c r="G137">
        <v>43.030256000000001</v>
      </c>
      <c r="H137">
        <f t="shared" si="2"/>
        <v>136</v>
      </c>
      <c r="J137" s="4"/>
      <c r="K137" s="4"/>
      <c r="L137" s="51">
        <v>42187</v>
      </c>
      <c r="M137" s="4">
        <v>32.830002</v>
      </c>
      <c r="N137" s="4">
        <v>33</v>
      </c>
      <c r="O137" s="4">
        <v>32.610000999999997</v>
      </c>
      <c r="P137" s="4">
        <v>32.82</v>
      </c>
      <c r="Q137">
        <v>2794700</v>
      </c>
      <c r="R137">
        <v>32.209547999999998</v>
      </c>
    </row>
    <row r="138" spans="1:18">
      <c r="A138" s="1">
        <v>42565</v>
      </c>
      <c r="B138">
        <v>43.619999</v>
      </c>
      <c r="C138">
        <v>43.84</v>
      </c>
      <c r="D138">
        <v>43.439999</v>
      </c>
      <c r="E138">
        <v>43.610000999999997</v>
      </c>
      <c r="F138">
        <v>3825400</v>
      </c>
      <c r="G138">
        <v>42.892558999999999</v>
      </c>
      <c r="H138">
        <f t="shared" si="2"/>
        <v>137</v>
      </c>
      <c r="J138" s="4"/>
      <c r="K138" s="4"/>
      <c r="L138" s="51">
        <v>42186</v>
      </c>
      <c r="M138" s="4">
        <v>32.229999999999997</v>
      </c>
      <c r="N138" s="4">
        <v>32.529998999999997</v>
      </c>
      <c r="O138" s="4">
        <v>32.119999</v>
      </c>
      <c r="P138" s="4">
        <v>32.5</v>
      </c>
      <c r="Q138">
        <v>3625600</v>
      </c>
      <c r="R138">
        <v>31.895499999999998</v>
      </c>
    </row>
    <row r="139" spans="1:18">
      <c r="A139" s="1">
        <v>42564</v>
      </c>
      <c r="B139">
        <v>43.73</v>
      </c>
      <c r="C139">
        <v>44.080002</v>
      </c>
      <c r="D139">
        <v>43.689999</v>
      </c>
      <c r="E139">
        <v>43.950001</v>
      </c>
      <c r="F139">
        <v>3601300</v>
      </c>
      <c r="G139">
        <v>43.226965999999997</v>
      </c>
      <c r="H139">
        <f t="shared" si="2"/>
        <v>138</v>
      </c>
      <c r="J139" s="4"/>
      <c r="K139" s="4"/>
      <c r="L139" s="51">
        <v>42185</v>
      </c>
      <c r="M139" s="4">
        <v>32.259998000000003</v>
      </c>
      <c r="N139" s="4">
        <v>32.380001</v>
      </c>
      <c r="O139" s="4">
        <v>32.020000000000003</v>
      </c>
      <c r="P139" s="4">
        <v>32.18</v>
      </c>
      <c r="Q139">
        <v>4141900</v>
      </c>
      <c r="R139">
        <v>31.581453</v>
      </c>
    </row>
    <row r="140" spans="1:18">
      <c r="A140" s="1">
        <v>42563</v>
      </c>
      <c r="B140">
        <v>44.16</v>
      </c>
      <c r="C140">
        <v>44.240001999999997</v>
      </c>
      <c r="D140">
        <v>43.490001999999997</v>
      </c>
      <c r="E140">
        <v>43.5</v>
      </c>
      <c r="F140">
        <v>4200300</v>
      </c>
      <c r="G140">
        <v>42.784368000000001</v>
      </c>
      <c r="H140">
        <f t="shared" si="2"/>
        <v>139</v>
      </c>
      <c r="J140" s="4"/>
      <c r="K140" s="4"/>
      <c r="L140" s="51">
        <v>42184</v>
      </c>
      <c r="M140" s="4">
        <v>32.240001999999997</v>
      </c>
      <c r="N140" s="4">
        <v>32.619999</v>
      </c>
      <c r="O140" s="4">
        <v>32.139999000000003</v>
      </c>
      <c r="P140" s="4">
        <v>32.169998</v>
      </c>
      <c r="Q140">
        <v>3643700</v>
      </c>
      <c r="R140">
        <v>31.571636999999999</v>
      </c>
    </row>
    <row r="141" spans="1:18">
      <c r="A141" s="1">
        <v>42562</v>
      </c>
      <c r="B141">
        <v>44.450001</v>
      </c>
      <c r="C141">
        <v>44.470001000000003</v>
      </c>
      <c r="D141">
        <v>43.919998</v>
      </c>
      <c r="E141">
        <v>44.41</v>
      </c>
      <c r="F141">
        <v>3224900</v>
      </c>
      <c r="G141">
        <v>43.679397999999999</v>
      </c>
      <c r="H141">
        <f t="shared" si="2"/>
        <v>140</v>
      </c>
      <c r="J141" s="4"/>
      <c r="K141" s="4"/>
      <c r="L141" s="51">
        <v>42181</v>
      </c>
      <c r="M141" s="4">
        <v>31.91</v>
      </c>
      <c r="N141" s="4">
        <v>32.279998999999997</v>
      </c>
      <c r="O141" s="4">
        <v>31.76</v>
      </c>
      <c r="P141" s="4">
        <v>32.240001999999997</v>
      </c>
      <c r="Q141">
        <v>2654800</v>
      </c>
      <c r="R141">
        <v>31.640338</v>
      </c>
    </row>
    <row r="142" spans="1:18">
      <c r="A142" s="1">
        <v>42559</v>
      </c>
      <c r="B142">
        <v>44.240001999999997</v>
      </c>
      <c r="C142">
        <v>44.610000999999997</v>
      </c>
      <c r="D142">
        <v>43.68</v>
      </c>
      <c r="E142">
        <v>44.59</v>
      </c>
      <c r="F142">
        <v>4825900</v>
      </c>
      <c r="G142">
        <v>43.856437</v>
      </c>
      <c r="H142">
        <f t="shared" si="2"/>
        <v>141</v>
      </c>
      <c r="J142" s="4"/>
      <c r="K142" s="4"/>
      <c r="L142" s="51">
        <v>42180</v>
      </c>
      <c r="M142" s="4">
        <v>32.090000000000003</v>
      </c>
      <c r="N142" s="4">
        <v>32.090000000000003</v>
      </c>
      <c r="O142" s="4">
        <v>31.870000999999998</v>
      </c>
      <c r="P142" s="4">
        <v>31.92</v>
      </c>
      <c r="Q142">
        <v>3032700</v>
      </c>
      <c r="R142">
        <v>31.326288000000002</v>
      </c>
    </row>
    <row r="143" spans="1:18">
      <c r="A143" s="1">
        <v>42558</v>
      </c>
      <c r="B143">
        <v>45.16</v>
      </c>
      <c r="C143">
        <v>45.23</v>
      </c>
      <c r="D143">
        <v>44.23</v>
      </c>
      <c r="E143">
        <v>44.32</v>
      </c>
      <c r="F143">
        <v>4183700</v>
      </c>
      <c r="G143">
        <v>43.590877999999996</v>
      </c>
      <c r="H143">
        <f t="shared" si="2"/>
        <v>142</v>
      </c>
      <c r="J143" s="4"/>
      <c r="K143" s="4"/>
      <c r="L143" s="51">
        <v>42179</v>
      </c>
      <c r="M143" s="4">
        <v>32.240001999999997</v>
      </c>
      <c r="N143" s="4">
        <v>32.340000000000003</v>
      </c>
      <c r="O143" s="4">
        <v>31.959999</v>
      </c>
      <c r="P143" s="4">
        <v>31.99</v>
      </c>
      <c r="Q143">
        <v>3481800</v>
      </c>
      <c r="R143">
        <v>31.394985999999999</v>
      </c>
    </row>
    <row r="144" spans="1:18">
      <c r="A144" s="1">
        <v>42557</v>
      </c>
      <c r="B144">
        <v>45.169998</v>
      </c>
      <c r="C144">
        <v>45.419998</v>
      </c>
      <c r="D144">
        <v>44.900002000000001</v>
      </c>
      <c r="E144">
        <v>45.330002</v>
      </c>
      <c r="F144">
        <v>3545100</v>
      </c>
      <c r="G144">
        <v>44.584263999999997</v>
      </c>
      <c r="H144">
        <f t="shared" si="2"/>
        <v>143</v>
      </c>
      <c r="J144" s="4"/>
      <c r="K144" s="4"/>
      <c r="L144" s="51">
        <v>42178</v>
      </c>
      <c r="M144" s="4">
        <v>32.659999999999997</v>
      </c>
      <c r="N144" s="4">
        <v>32.659999999999997</v>
      </c>
      <c r="O144" s="4">
        <v>32.139999000000003</v>
      </c>
      <c r="P144" s="4">
        <v>32.229999999999997</v>
      </c>
      <c r="Q144">
        <v>3014300</v>
      </c>
      <c r="R144">
        <v>31.630521999999999</v>
      </c>
    </row>
    <row r="145" spans="1:18">
      <c r="A145" s="1">
        <v>42556</v>
      </c>
      <c r="B145">
        <v>44.779998999999997</v>
      </c>
      <c r="C145">
        <v>45.32</v>
      </c>
      <c r="D145">
        <v>44.779998999999997</v>
      </c>
      <c r="E145">
        <v>45.27</v>
      </c>
      <c r="F145">
        <v>3443800</v>
      </c>
      <c r="G145">
        <v>44.52525</v>
      </c>
      <c r="H145">
        <f t="shared" si="2"/>
        <v>144</v>
      </c>
      <c r="J145" s="4"/>
      <c r="K145" s="4"/>
      <c r="L145" s="51">
        <v>42177</v>
      </c>
      <c r="M145" s="4">
        <v>32.619999</v>
      </c>
      <c r="N145" s="4">
        <v>32.860000999999997</v>
      </c>
      <c r="O145" s="4">
        <v>32.549999</v>
      </c>
      <c r="P145" s="4">
        <v>32.700001</v>
      </c>
      <c r="Q145">
        <v>1671300</v>
      </c>
      <c r="R145">
        <v>32.091780999999997</v>
      </c>
    </row>
    <row r="146" spans="1:18">
      <c r="A146" s="1">
        <v>42552</v>
      </c>
      <c r="B146">
        <v>45</v>
      </c>
      <c r="C146">
        <v>45.029998999999997</v>
      </c>
      <c r="D146">
        <v>44.259998000000003</v>
      </c>
      <c r="E146">
        <v>44.779998999999997</v>
      </c>
      <c r="F146">
        <v>2225000</v>
      </c>
      <c r="G146">
        <v>44.043309999999998</v>
      </c>
      <c r="H146">
        <f t="shared" si="2"/>
        <v>145</v>
      </c>
      <c r="L146" s="1">
        <v>42174</v>
      </c>
      <c r="M146">
        <v>33.040000999999997</v>
      </c>
      <c r="N146">
        <v>33.130001</v>
      </c>
      <c r="O146">
        <v>32.75</v>
      </c>
      <c r="P146">
        <v>32.770000000000003</v>
      </c>
      <c r="Q146">
        <v>2887300</v>
      </c>
      <c r="R146">
        <v>32.160479000000002</v>
      </c>
    </row>
    <row r="147" spans="1:18">
      <c r="A147" s="1">
        <v>42551</v>
      </c>
      <c r="B147">
        <v>43.93</v>
      </c>
      <c r="C147">
        <v>44.779998999999997</v>
      </c>
      <c r="D147">
        <v>43.779998999999997</v>
      </c>
      <c r="E147">
        <v>44.779998999999997</v>
      </c>
      <c r="F147">
        <v>3544800</v>
      </c>
      <c r="G147">
        <v>44.043309999999998</v>
      </c>
      <c r="H147">
        <f t="shared" si="2"/>
        <v>146</v>
      </c>
      <c r="L147" s="1">
        <v>42173</v>
      </c>
      <c r="M147">
        <v>32.599997999999999</v>
      </c>
      <c r="N147">
        <v>33.119999</v>
      </c>
      <c r="O147">
        <v>32.490001999999997</v>
      </c>
      <c r="P147">
        <v>33.049999</v>
      </c>
      <c r="Q147">
        <v>2501500</v>
      </c>
      <c r="R147">
        <v>32.435270000000003</v>
      </c>
    </row>
    <row r="148" spans="1:18">
      <c r="A148" s="1">
        <v>42550</v>
      </c>
      <c r="B148">
        <v>43.970001000000003</v>
      </c>
      <c r="C148">
        <v>44.110000999999997</v>
      </c>
      <c r="D148">
        <v>43.619999</v>
      </c>
      <c r="E148">
        <v>43.849997999999999</v>
      </c>
      <c r="F148">
        <v>2583700</v>
      </c>
      <c r="G148">
        <v>43.128608999999997</v>
      </c>
      <c r="H148">
        <f t="shared" si="2"/>
        <v>147</v>
      </c>
      <c r="L148" s="1">
        <v>42172</v>
      </c>
      <c r="M148">
        <v>32.369999</v>
      </c>
      <c r="N148">
        <v>32.619999</v>
      </c>
      <c r="O148">
        <v>32.18</v>
      </c>
      <c r="P148">
        <v>32.57</v>
      </c>
      <c r="Q148">
        <v>2880100</v>
      </c>
      <c r="R148">
        <v>31.964198</v>
      </c>
    </row>
    <row r="149" spans="1:18">
      <c r="A149" s="1">
        <v>42549</v>
      </c>
      <c r="B149">
        <v>43.68</v>
      </c>
      <c r="C149">
        <v>43.82</v>
      </c>
      <c r="D149">
        <v>43.119999</v>
      </c>
      <c r="E149">
        <v>43.75</v>
      </c>
      <c r="F149">
        <v>2744800</v>
      </c>
      <c r="G149">
        <v>43.030256000000001</v>
      </c>
      <c r="H149">
        <f t="shared" si="2"/>
        <v>148</v>
      </c>
      <c r="L149" s="1">
        <v>42171</v>
      </c>
      <c r="M149">
        <v>32.200001</v>
      </c>
      <c r="N149">
        <v>32.5</v>
      </c>
      <c r="O149">
        <v>32.009998000000003</v>
      </c>
      <c r="P149">
        <v>32.380001</v>
      </c>
      <c r="Q149">
        <v>2370400</v>
      </c>
      <c r="R149">
        <v>31.777733000000001</v>
      </c>
    </row>
    <row r="150" spans="1:18">
      <c r="A150" s="1">
        <v>42548</v>
      </c>
      <c r="B150">
        <v>43.200001</v>
      </c>
      <c r="C150">
        <v>43.889999000000003</v>
      </c>
      <c r="D150">
        <v>43.119999</v>
      </c>
      <c r="E150">
        <v>43.720001000000003</v>
      </c>
      <c r="F150">
        <v>5578900</v>
      </c>
      <c r="G150">
        <v>43.000749999999996</v>
      </c>
      <c r="H150">
        <f t="shared" si="2"/>
        <v>149</v>
      </c>
      <c r="L150" s="1">
        <v>42170</v>
      </c>
      <c r="M150">
        <v>32.689999</v>
      </c>
      <c r="N150">
        <v>32.700001</v>
      </c>
      <c r="O150">
        <v>32.409999999999997</v>
      </c>
      <c r="P150">
        <v>32.5</v>
      </c>
      <c r="Q150">
        <v>2619200</v>
      </c>
      <c r="R150">
        <v>31.581453</v>
      </c>
    </row>
    <row r="151" spans="1:18">
      <c r="A151" s="1">
        <v>42545</v>
      </c>
      <c r="B151">
        <v>42.34</v>
      </c>
      <c r="C151">
        <v>43.669998</v>
      </c>
      <c r="D151">
        <v>42.25</v>
      </c>
      <c r="E151">
        <v>43.299999</v>
      </c>
      <c r="F151">
        <v>7306000</v>
      </c>
      <c r="G151">
        <v>42.587657999999998</v>
      </c>
      <c r="H151">
        <f t="shared" si="2"/>
        <v>150</v>
      </c>
      <c r="L151" s="1">
        <v>42167</v>
      </c>
      <c r="M151">
        <v>32.630001</v>
      </c>
      <c r="N151">
        <v>32.830002</v>
      </c>
      <c r="O151">
        <v>32.450001</v>
      </c>
      <c r="P151">
        <v>32.700001</v>
      </c>
      <c r="Q151">
        <v>4900200</v>
      </c>
      <c r="R151">
        <v>31.775801999999999</v>
      </c>
    </row>
    <row r="152" spans="1:18">
      <c r="A152" s="1">
        <v>42544</v>
      </c>
      <c r="B152">
        <v>42.709999000000003</v>
      </c>
      <c r="C152">
        <v>42.75</v>
      </c>
      <c r="D152">
        <v>42.439999</v>
      </c>
      <c r="E152">
        <v>42.700001</v>
      </c>
      <c r="F152">
        <v>2629600</v>
      </c>
      <c r="G152">
        <v>41.997529999999998</v>
      </c>
      <c r="H152">
        <f t="shared" si="2"/>
        <v>151</v>
      </c>
      <c r="L152" s="1">
        <v>42166</v>
      </c>
      <c r="M152">
        <v>32.599997999999999</v>
      </c>
      <c r="N152">
        <v>32.849997999999999</v>
      </c>
      <c r="O152">
        <v>32.490001999999997</v>
      </c>
      <c r="P152">
        <v>32.810001</v>
      </c>
      <c r="Q152">
        <v>3348900</v>
      </c>
      <c r="R152">
        <v>31.882693</v>
      </c>
    </row>
    <row r="153" spans="1:18">
      <c r="A153" s="1">
        <v>42543</v>
      </c>
      <c r="B153">
        <v>42.91</v>
      </c>
      <c r="C153">
        <v>42.98</v>
      </c>
      <c r="D153">
        <v>42.630001</v>
      </c>
      <c r="E153">
        <v>42.669998</v>
      </c>
      <c r="F153">
        <v>2360800</v>
      </c>
      <c r="G153">
        <v>41.968021</v>
      </c>
      <c r="H153">
        <f t="shared" si="2"/>
        <v>152</v>
      </c>
      <c r="L153" s="1">
        <v>42165</v>
      </c>
      <c r="M153">
        <v>32.549999</v>
      </c>
      <c r="N153">
        <v>32.709999000000003</v>
      </c>
      <c r="O153">
        <v>32.310001</v>
      </c>
      <c r="P153">
        <v>32.360000999999997</v>
      </c>
      <c r="Q153">
        <v>3624400</v>
      </c>
      <c r="R153">
        <v>31.445411</v>
      </c>
    </row>
    <row r="154" spans="1:18">
      <c r="A154" s="1">
        <v>42542</v>
      </c>
      <c r="B154">
        <v>42.73</v>
      </c>
      <c r="C154">
        <v>43.110000999999997</v>
      </c>
      <c r="D154">
        <v>42.549999</v>
      </c>
      <c r="E154">
        <v>42.84</v>
      </c>
      <c r="F154">
        <v>2302100</v>
      </c>
      <c r="G154">
        <v>42.135226000000003</v>
      </c>
      <c r="H154">
        <f t="shared" si="2"/>
        <v>153</v>
      </c>
      <c r="L154" s="1">
        <v>42164</v>
      </c>
      <c r="M154">
        <v>32.310001</v>
      </c>
      <c r="N154">
        <v>32.439999</v>
      </c>
      <c r="O154">
        <v>32.279998999999997</v>
      </c>
      <c r="P154">
        <v>32.360000999999997</v>
      </c>
      <c r="Q154">
        <v>2957700</v>
      </c>
      <c r="R154">
        <v>31.445411</v>
      </c>
    </row>
    <row r="155" spans="1:18">
      <c r="A155" s="1">
        <v>42541</v>
      </c>
      <c r="B155">
        <v>42.880001</v>
      </c>
      <c r="C155">
        <v>42.950001</v>
      </c>
      <c r="D155">
        <v>42.27</v>
      </c>
      <c r="E155">
        <v>42.75</v>
      </c>
      <c r="F155">
        <v>3009000</v>
      </c>
      <c r="G155">
        <v>42.046706999999998</v>
      </c>
      <c r="H155">
        <f t="shared" si="2"/>
        <v>154</v>
      </c>
      <c r="L155" s="1">
        <v>42163</v>
      </c>
      <c r="M155">
        <v>32.389999000000003</v>
      </c>
      <c r="N155">
        <v>32.490001999999997</v>
      </c>
      <c r="O155">
        <v>32.209999000000003</v>
      </c>
      <c r="P155">
        <v>32.330002</v>
      </c>
      <c r="Q155">
        <v>2412700</v>
      </c>
      <c r="R155">
        <v>31.416260000000001</v>
      </c>
    </row>
    <row r="156" spans="1:18">
      <c r="A156" s="1">
        <v>42538</v>
      </c>
      <c r="B156">
        <v>42.790000999999997</v>
      </c>
      <c r="C156">
        <v>42.950001</v>
      </c>
      <c r="D156">
        <v>42.380001</v>
      </c>
      <c r="E156">
        <v>42.849997999999999</v>
      </c>
      <c r="F156">
        <v>3972600</v>
      </c>
      <c r="G156">
        <v>42.145060000000001</v>
      </c>
      <c r="H156">
        <f t="shared" si="2"/>
        <v>155</v>
      </c>
      <c r="L156" s="1">
        <v>42160</v>
      </c>
      <c r="M156">
        <v>32.450001</v>
      </c>
      <c r="N156">
        <v>32.490001999999997</v>
      </c>
      <c r="O156">
        <v>32.040000999999997</v>
      </c>
      <c r="P156">
        <v>32.349997999999999</v>
      </c>
      <c r="Q156">
        <v>4662000</v>
      </c>
      <c r="R156">
        <v>31.435690999999998</v>
      </c>
    </row>
    <row r="157" spans="1:18">
      <c r="A157" s="1">
        <v>42537</v>
      </c>
      <c r="B157">
        <v>42.560001</v>
      </c>
      <c r="C157">
        <v>42.959999000000003</v>
      </c>
      <c r="D157">
        <v>42.380001</v>
      </c>
      <c r="E157">
        <v>42.830002</v>
      </c>
      <c r="F157">
        <v>4006500</v>
      </c>
      <c r="G157">
        <v>42.125393000000003</v>
      </c>
      <c r="H157">
        <f t="shared" si="2"/>
        <v>156</v>
      </c>
      <c r="L157" s="1">
        <v>42159</v>
      </c>
      <c r="M157">
        <v>32.700001</v>
      </c>
      <c r="N157">
        <v>33.040000999999997</v>
      </c>
      <c r="O157">
        <v>32.610000999999997</v>
      </c>
      <c r="P157">
        <v>32.770000000000003</v>
      </c>
      <c r="Q157">
        <v>3200400</v>
      </c>
      <c r="R157">
        <v>31.843823</v>
      </c>
    </row>
    <row r="158" spans="1:18">
      <c r="A158" s="1">
        <v>42536</v>
      </c>
      <c r="B158">
        <v>42.799999</v>
      </c>
      <c r="C158">
        <v>42.889999000000003</v>
      </c>
      <c r="D158">
        <v>42.169998</v>
      </c>
      <c r="E158">
        <v>42.34</v>
      </c>
      <c r="F158">
        <v>3083900</v>
      </c>
      <c r="G158">
        <v>41.643452000000003</v>
      </c>
      <c r="H158">
        <f t="shared" si="2"/>
        <v>157</v>
      </c>
      <c r="L158" s="1">
        <v>42158</v>
      </c>
      <c r="M158">
        <v>33.299999</v>
      </c>
      <c r="N158">
        <v>33.43</v>
      </c>
      <c r="O158">
        <v>32.580002</v>
      </c>
      <c r="P158">
        <v>32.840000000000003</v>
      </c>
      <c r="Q158">
        <v>5414300</v>
      </c>
      <c r="R158">
        <v>31.911843999999999</v>
      </c>
    </row>
    <row r="159" spans="1:18">
      <c r="A159" s="1">
        <v>42535</v>
      </c>
      <c r="B159">
        <v>42.419998</v>
      </c>
      <c r="C159">
        <v>42.799999</v>
      </c>
      <c r="D159">
        <v>42.110000999999997</v>
      </c>
      <c r="E159">
        <v>42.790000999999997</v>
      </c>
      <c r="F159">
        <v>3141200</v>
      </c>
      <c r="G159">
        <v>42.08605</v>
      </c>
      <c r="H159">
        <f t="shared" si="2"/>
        <v>158</v>
      </c>
      <c r="L159" s="1">
        <v>42157</v>
      </c>
      <c r="M159">
        <v>33.880001</v>
      </c>
      <c r="N159">
        <v>33.919998</v>
      </c>
      <c r="O159">
        <v>33.130001</v>
      </c>
      <c r="P159">
        <v>33.400002000000001</v>
      </c>
      <c r="Q159">
        <v>4439500</v>
      </c>
      <c r="R159">
        <v>32.456018</v>
      </c>
    </row>
    <row r="160" spans="1:18">
      <c r="A160" s="1">
        <v>42534</v>
      </c>
      <c r="B160">
        <v>42.849997999999999</v>
      </c>
      <c r="C160">
        <v>42.98</v>
      </c>
      <c r="D160">
        <v>42.599997999999999</v>
      </c>
      <c r="E160">
        <v>42.709999000000003</v>
      </c>
      <c r="F160">
        <v>3137500</v>
      </c>
      <c r="G160">
        <v>41.672956999999997</v>
      </c>
      <c r="H160">
        <f t="shared" si="2"/>
        <v>159</v>
      </c>
      <c r="L160" s="1">
        <v>42156</v>
      </c>
      <c r="M160">
        <v>34.139999000000003</v>
      </c>
      <c r="N160">
        <v>34.299999</v>
      </c>
      <c r="O160">
        <v>33.959999000000003</v>
      </c>
      <c r="P160">
        <v>34.07</v>
      </c>
      <c r="Q160">
        <v>2274400</v>
      </c>
      <c r="R160">
        <v>33.107080000000003</v>
      </c>
    </row>
    <row r="161" spans="1:18">
      <c r="A161" s="1">
        <v>42531</v>
      </c>
      <c r="B161">
        <v>42.689999</v>
      </c>
      <c r="C161">
        <v>42.900002000000001</v>
      </c>
      <c r="D161">
        <v>42.57</v>
      </c>
      <c r="E161">
        <v>42.75</v>
      </c>
      <c r="F161">
        <v>2901000</v>
      </c>
      <c r="G161">
        <v>41.711986000000003</v>
      </c>
      <c r="H161">
        <f t="shared" si="2"/>
        <v>160</v>
      </c>
      <c r="L161" s="1">
        <v>42153</v>
      </c>
      <c r="M161">
        <v>34.18</v>
      </c>
      <c r="N161">
        <v>34.25</v>
      </c>
      <c r="O161">
        <v>33.950001</v>
      </c>
      <c r="P161">
        <v>34.049999</v>
      </c>
      <c r="Q161">
        <v>2535800</v>
      </c>
      <c r="R161">
        <v>33.087645000000002</v>
      </c>
    </row>
    <row r="162" spans="1:18">
      <c r="A162" s="1">
        <v>42530</v>
      </c>
      <c r="B162">
        <v>42.169998</v>
      </c>
      <c r="C162">
        <v>42.75</v>
      </c>
      <c r="D162">
        <v>42.169998</v>
      </c>
      <c r="E162">
        <v>42.700001</v>
      </c>
      <c r="F162">
        <v>3039300</v>
      </c>
      <c r="G162">
        <v>41.663201000000001</v>
      </c>
      <c r="H162">
        <f t="shared" si="2"/>
        <v>161</v>
      </c>
      <c r="L162" s="1">
        <v>42152</v>
      </c>
      <c r="M162">
        <v>34.110000999999997</v>
      </c>
      <c r="N162">
        <v>34.270000000000003</v>
      </c>
      <c r="O162">
        <v>33.959999000000003</v>
      </c>
      <c r="P162">
        <v>34.130001</v>
      </c>
      <c r="Q162">
        <v>2491900</v>
      </c>
      <c r="R162">
        <v>33.165385999999998</v>
      </c>
    </row>
    <row r="163" spans="1:18">
      <c r="A163" s="1">
        <v>42529</v>
      </c>
      <c r="B163">
        <v>41.959999000000003</v>
      </c>
      <c r="C163">
        <v>42.189999</v>
      </c>
      <c r="D163">
        <v>41.84</v>
      </c>
      <c r="E163">
        <v>42.169998</v>
      </c>
      <c r="F163">
        <v>2247600</v>
      </c>
      <c r="G163">
        <v>41.146067000000002</v>
      </c>
      <c r="H163">
        <f t="shared" si="2"/>
        <v>162</v>
      </c>
      <c r="L163" s="1">
        <v>42151</v>
      </c>
      <c r="M163">
        <v>33.959999000000003</v>
      </c>
      <c r="N163">
        <v>34.150002000000001</v>
      </c>
      <c r="O163">
        <v>33.93</v>
      </c>
      <c r="P163">
        <v>34.099997999999999</v>
      </c>
      <c r="Q163">
        <v>2451800</v>
      </c>
      <c r="R163">
        <v>33.136231000000002</v>
      </c>
    </row>
    <row r="164" spans="1:18">
      <c r="A164" s="1">
        <v>42528</v>
      </c>
      <c r="B164">
        <v>42.080002</v>
      </c>
      <c r="C164">
        <v>42.290000999999997</v>
      </c>
      <c r="D164">
        <v>41.91</v>
      </c>
      <c r="E164">
        <v>42.009998000000003</v>
      </c>
      <c r="F164">
        <v>2168600</v>
      </c>
      <c r="G164">
        <v>40.989953</v>
      </c>
      <c r="H164">
        <f t="shared" si="2"/>
        <v>163</v>
      </c>
      <c r="L164" s="1">
        <v>42150</v>
      </c>
      <c r="M164">
        <v>34.299999</v>
      </c>
      <c r="N164">
        <v>34.310001</v>
      </c>
      <c r="O164">
        <v>33.799999</v>
      </c>
      <c r="P164">
        <v>33.990001999999997</v>
      </c>
      <c r="Q164">
        <v>4066300</v>
      </c>
      <c r="R164">
        <v>33.029342999999997</v>
      </c>
    </row>
    <row r="165" spans="1:18">
      <c r="A165" s="1">
        <v>42527</v>
      </c>
      <c r="B165">
        <v>42.18</v>
      </c>
      <c r="C165">
        <v>42.380001</v>
      </c>
      <c r="D165">
        <v>41.810001</v>
      </c>
      <c r="E165">
        <v>42.049999</v>
      </c>
      <c r="F165">
        <v>2238900</v>
      </c>
      <c r="G165">
        <v>41.028981999999999</v>
      </c>
      <c r="H165">
        <f t="shared" si="2"/>
        <v>164</v>
      </c>
      <c r="L165" s="1">
        <v>42146</v>
      </c>
      <c r="M165">
        <v>34.490001999999997</v>
      </c>
      <c r="N165">
        <v>34.549999</v>
      </c>
      <c r="O165">
        <v>34.240001999999997</v>
      </c>
      <c r="P165">
        <v>34.459999000000003</v>
      </c>
      <c r="Q165">
        <v>1729700</v>
      </c>
      <c r="R165">
        <v>33.486057000000002</v>
      </c>
    </row>
    <row r="166" spans="1:18">
      <c r="A166" s="1">
        <v>42524</v>
      </c>
      <c r="B166">
        <v>41.75</v>
      </c>
      <c r="C166">
        <v>42.400002000000001</v>
      </c>
      <c r="D166">
        <v>41.75</v>
      </c>
      <c r="E166">
        <v>42.189999</v>
      </c>
      <c r="F166">
        <v>2656800</v>
      </c>
      <c r="G166">
        <v>41.165582000000001</v>
      </c>
      <c r="H166">
        <f t="shared" si="2"/>
        <v>165</v>
      </c>
      <c r="L166" s="1">
        <v>42145</v>
      </c>
      <c r="M166">
        <v>34.630001</v>
      </c>
      <c r="N166">
        <v>34.669998</v>
      </c>
      <c r="O166">
        <v>34.330002</v>
      </c>
      <c r="P166">
        <v>34.509998000000003</v>
      </c>
      <c r="Q166">
        <v>2101000</v>
      </c>
      <c r="R166">
        <v>33.534643000000003</v>
      </c>
    </row>
    <row r="167" spans="1:18">
      <c r="A167" s="1">
        <v>42523</v>
      </c>
      <c r="B167">
        <v>41.419998</v>
      </c>
      <c r="C167">
        <v>41.490001999999997</v>
      </c>
      <c r="D167">
        <v>40.990001999999997</v>
      </c>
      <c r="E167">
        <v>41.400002000000001</v>
      </c>
      <c r="F167">
        <v>2222700</v>
      </c>
      <c r="G167">
        <v>40.394767000000002</v>
      </c>
      <c r="H167">
        <f t="shared" si="2"/>
        <v>166</v>
      </c>
      <c r="L167" s="1">
        <v>42144</v>
      </c>
      <c r="M167">
        <v>34.419998</v>
      </c>
      <c r="N167">
        <v>34.849997999999999</v>
      </c>
      <c r="O167">
        <v>34.290000999999997</v>
      </c>
      <c r="P167">
        <v>34.619999</v>
      </c>
      <c r="Q167">
        <v>3416100</v>
      </c>
      <c r="R167">
        <v>33.641534999999998</v>
      </c>
    </row>
    <row r="168" spans="1:18">
      <c r="A168" s="1">
        <v>42522</v>
      </c>
      <c r="B168">
        <v>41.32</v>
      </c>
      <c r="C168">
        <v>41.57</v>
      </c>
      <c r="D168">
        <v>41.25</v>
      </c>
      <c r="E168">
        <v>41.560001</v>
      </c>
      <c r="F168">
        <v>2541600</v>
      </c>
      <c r="G168">
        <v>40.550882000000001</v>
      </c>
      <c r="H168">
        <f t="shared" si="2"/>
        <v>167</v>
      </c>
      <c r="L168" s="1">
        <v>42143</v>
      </c>
      <c r="M168">
        <v>34.090000000000003</v>
      </c>
      <c r="N168">
        <v>34.529998999999997</v>
      </c>
      <c r="O168">
        <v>33.990001999999997</v>
      </c>
      <c r="P168">
        <v>34.369999</v>
      </c>
      <c r="Q168">
        <v>4438700</v>
      </c>
      <c r="R168">
        <v>33.398600999999999</v>
      </c>
    </row>
    <row r="169" spans="1:18">
      <c r="A169" s="1">
        <v>42521</v>
      </c>
      <c r="B169">
        <v>40.909999999999997</v>
      </c>
      <c r="C169">
        <v>41.41</v>
      </c>
      <c r="D169">
        <v>40.75</v>
      </c>
      <c r="E169">
        <v>41.369999</v>
      </c>
      <c r="F169">
        <v>4784400</v>
      </c>
      <c r="G169">
        <v>40.365493000000001</v>
      </c>
      <c r="H169">
        <f t="shared" si="2"/>
        <v>168</v>
      </c>
      <c r="L169" s="1">
        <v>42142</v>
      </c>
      <c r="M169">
        <v>33.650002000000001</v>
      </c>
      <c r="N169">
        <v>34.25</v>
      </c>
      <c r="O169">
        <v>33.610000999999997</v>
      </c>
      <c r="P169">
        <v>34.159999999999997</v>
      </c>
      <c r="Q169">
        <v>3798900</v>
      </c>
      <c r="R169">
        <v>33.194536999999997</v>
      </c>
    </row>
    <row r="170" spans="1:18">
      <c r="A170" s="1">
        <v>42517</v>
      </c>
      <c r="B170">
        <v>40.959999000000003</v>
      </c>
      <c r="C170">
        <v>41.07</v>
      </c>
      <c r="D170">
        <v>40.689999</v>
      </c>
      <c r="E170">
        <v>40.919998</v>
      </c>
      <c r="F170">
        <v>2136400</v>
      </c>
      <c r="G170">
        <v>39.926419000000003</v>
      </c>
      <c r="H170">
        <f t="shared" si="2"/>
        <v>169</v>
      </c>
      <c r="L170" s="1">
        <v>42139</v>
      </c>
      <c r="M170">
        <v>33.529998999999997</v>
      </c>
      <c r="N170">
        <v>33.840000000000003</v>
      </c>
      <c r="O170">
        <v>33.459999000000003</v>
      </c>
      <c r="P170">
        <v>33.75</v>
      </c>
      <c r="Q170">
        <v>4337900</v>
      </c>
      <c r="R170">
        <v>32.796125000000004</v>
      </c>
    </row>
    <row r="171" spans="1:18">
      <c r="A171" s="1">
        <v>42516</v>
      </c>
      <c r="B171">
        <v>40.409999999999997</v>
      </c>
      <c r="C171">
        <v>40.939999</v>
      </c>
      <c r="D171">
        <v>40.330002</v>
      </c>
      <c r="E171">
        <v>40.889999000000003</v>
      </c>
      <c r="F171">
        <v>2465600</v>
      </c>
      <c r="G171">
        <v>39.897148000000001</v>
      </c>
      <c r="H171">
        <f t="shared" si="2"/>
        <v>170</v>
      </c>
      <c r="L171" s="1">
        <v>42138</v>
      </c>
      <c r="M171">
        <v>32.950001</v>
      </c>
      <c r="N171">
        <v>33.509998000000003</v>
      </c>
      <c r="O171">
        <v>32.950001</v>
      </c>
      <c r="P171">
        <v>33.479999999999997</v>
      </c>
      <c r="Q171">
        <v>4315800</v>
      </c>
      <c r="R171">
        <v>32.533754999999999</v>
      </c>
    </row>
    <row r="172" spans="1:18">
      <c r="A172" s="1">
        <v>42515</v>
      </c>
      <c r="B172">
        <v>40.450001</v>
      </c>
      <c r="C172">
        <v>40.529998999999997</v>
      </c>
      <c r="D172">
        <v>40.169998</v>
      </c>
      <c r="E172">
        <v>40.369999</v>
      </c>
      <c r="F172">
        <v>2779500</v>
      </c>
      <c r="G172">
        <v>39.389774000000003</v>
      </c>
      <c r="H172">
        <f t="shared" si="2"/>
        <v>171</v>
      </c>
      <c r="L172" s="1">
        <v>42137</v>
      </c>
      <c r="M172">
        <v>33.279998999999997</v>
      </c>
      <c r="N172">
        <v>33.450001</v>
      </c>
      <c r="O172">
        <v>32.709999000000003</v>
      </c>
      <c r="P172">
        <v>32.849997999999999</v>
      </c>
      <c r="Q172">
        <v>3395800</v>
      </c>
      <c r="R172">
        <v>31.921559999999999</v>
      </c>
    </row>
    <row r="173" spans="1:18">
      <c r="A173" s="1">
        <v>42514</v>
      </c>
      <c r="B173">
        <v>40.099997999999999</v>
      </c>
      <c r="C173">
        <v>40.610000999999997</v>
      </c>
      <c r="D173">
        <v>40.060001</v>
      </c>
      <c r="E173">
        <v>40.560001</v>
      </c>
      <c r="F173">
        <v>2358200</v>
      </c>
      <c r="G173">
        <v>39.575163000000003</v>
      </c>
      <c r="H173">
        <f t="shared" si="2"/>
        <v>172</v>
      </c>
      <c r="L173" s="1">
        <v>42136</v>
      </c>
      <c r="M173">
        <v>33.259998000000003</v>
      </c>
      <c r="N173">
        <v>33.330002</v>
      </c>
      <c r="O173">
        <v>32.950001</v>
      </c>
      <c r="P173">
        <v>33.209999000000003</v>
      </c>
      <c r="Q173">
        <v>3132400</v>
      </c>
      <c r="R173">
        <v>32.271386</v>
      </c>
    </row>
    <row r="174" spans="1:18">
      <c r="A174" s="1">
        <v>42513</v>
      </c>
      <c r="B174">
        <v>40.560001</v>
      </c>
      <c r="C174">
        <v>40.630001</v>
      </c>
      <c r="D174">
        <v>40.040000999999997</v>
      </c>
      <c r="E174">
        <v>40.060001</v>
      </c>
      <c r="F174">
        <v>2247600</v>
      </c>
      <c r="G174">
        <v>39.087302999999999</v>
      </c>
      <c r="H174">
        <f t="shared" si="2"/>
        <v>173</v>
      </c>
      <c r="L174" s="1">
        <v>42135</v>
      </c>
      <c r="M174">
        <v>33.549999</v>
      </c>
      <c r="N174">
        <v>33.979999999999997</v>
      </c>
      <c r="O174">
        <v>33.360000999999997</v>
      </c>
      <c r="P174">
        <v>33.419998</v>
      </c>
      <c r="Q174">
        <v>2801600</v>
      </c>
      <c r="R174">
        <v>32.475450000000002</v>
      </c>
    </row>
    <row r="175" spans="1:18">
      <c r="A175" s="1">
        <v>42510</v>
      </c>
      <c r="B175">
        <v>40.68</v>
      </c>
      <c r="C175">
        <v>40.709999000000003</v>
      </c>
      <c r="D175">
        <v>40.18</v>
      </c>
      <c r="E175">
        <v>40.470001000000003</v>
      </c>
      <c r="F175">
        <v>2967500</v>
      </c>
      <c r="G175">
        <v>39.487347999999997</v>
      </c>
      <c r="H175">
        <f t="shared" si="2"/>
        <v>174</v>
      </c>
      <c r="L175" s="1">
        <v>42132</v>
      </c>
      <c r="M175">
        <v>33.860000999999997</v>
      </c>
      <c r="N175">
        <v>34</v>
      </c>
      <c r="O175">
        <v>33.409999999999997</v>
      </c>
      <c r="P175">
        <v>33.619999</v>
      </c>
      <c r="Q175">
        <v>2629300</v>
      </c>
      <c r="R175">
        <v>32.669798</v>
      </c>
    </row>
    <row r="176" spans="1:18">
      <c r="A176" s="1">
        <v>42509</v>
      </c>
      <c r="B176">
        <v>39.950001</v>
      </c>
      <c r="C176">
        <v>40.520000000000003</v>
      </c>
      <c r="D176">
        <v>39.689999</v>
      </c>
      <c r="E176">
        <v>40.509998000000003</v>
      </c>
      <c r="F176">
        <v>2560200</v>
      </c>
      <c r="G176">
        <v>39.526373999999997</v>
      </c>
      <c r="H176">
        <f t="shared" si="2"/>
        <v>175</v>
      </c>
      <c r="L176" s="1">
        <v>42131</v>
      </c>
      <c r="M176">
        <v>33.630001</v>
      </c>
      <c r="N176">
        <v>33.849997999999999</v>
      </c>
      <c r="O176">
        <v>33.409999999999997</v>
      </c>
      <c r="P176">
        <v>33.479999999999997</v>
      </c>
      <c r="Q176">
        <v>3473100</v>
      </c>
      <c r="R176">
        <v>32.533754999999999</v>
      </c>
    </row>
    <row r="177" spans="1:18">
      <c r="A177" s="1">
        <v>42508</v>
      </c>
      <c r="B177">
        <v>40.610000999999997</v>
      </c>
      <c r="C177">
        <v>41.029998999999997</v>
      </c>
      <c r="D177">
        <v>39.939999</v>
      </c>
      <c r="E177">
        <v>40.090000000000003</v>
      </c>
      <c r="F177">
        <v>3696300</v>
      </c>
      <c r="G177">
        <v>39.116574</v>
      </c>
      <c r="H177">
        <f t="shared" si="2"/>
        <v>176</v>
      </c>
      <c r="L177" s="1">
        <v>42130</v>
      </c>
      <c r="M177">
        <v>33.610000999999997</v>
      </c>
      <c r="N177">
        <v>33.810001</v>
      </c>
      <c r="O177">
        <v>33.119999</v>
      </c>
      <c r="P177">
        <v>33.509998000000003</v>
      </c>
      <c r="Q177">
        <v>2701800</v>
      </c>
      <c r="R177">
        <v>32.562905999999998</v>
      </c>
    </row>
    <row r="178" spans="1:18">
      <c r="A178" s="1">
        <v>42507</v>
      </c>
      <c r="B178">
        <v>41.610000999999997</v>
      </c>
      <c r="C178">
        <v>41.709999000000003</v>
      </c>
      <c r="D178">
        <v>40.639999000000003</v>
      </c>
      <c r="E178">
        <v>40.860000999999997</v>
      </c>
      <c r="F178">
        <v>3252300</v>
      </c>
      <c r="G178">
        <v>39.867877999999997</v>
      </c>
      <c r="H178">
        <f t="shared" si="2"/>
        <v>177</v>
      </c>
      <c r="L178" s="1">
        <v>42129</v>
      </c>
      <c r="M178">
        <v>34.25</v>
      </c>
      <c r="N178">
        <v>34.369999</v>
      </c>
      <c r="O178">
        <v>33.57</v>
      </c>
      <c r="P178">
        <v>33.650002000000001</v>
      </c>
      <c r="Q178">
        <v>3824900</v>
      </c>
      <c r="R178">
        <v>32.698951999999998</v>
      </c>
    </row>
    <row r="179" spans="1:18">
      <c r="A179" s="1">
        <v>42506</v>
      </c>
      <c r="B179">
        <v>41.59</v>
      </c>
      <c r="C179">
        <v>41.75</v>
      </c>
      <c r="D179">
        <v>41.380001</v>
      </c>
      <c r="E179">
        <v>41.75</v>
      </c>
      <c r="F179">
        <v>2724100</v>
      </c>
      <c r="G179">
        <v>40.736266999999998</v>
      </c>
      <c r="H179">
        <f t="shared" si="2"/>
        <v>178</v>
      </c>
      <c r="L179" s="1">
        <v>42128</v>
      </c>
      <c r="M179">
        <v>33.959999000000003</v>
      </c>
      <c r="N179">
        <v>34.659999999999997</v>
      </c>
      <c r="O179">
        <v>33.950001</v>
      </c>
      <c r="P179">
        <v>34.360000999999997</v>
      </c>
      <c r="Q179">
        <v>3386200</v>
      </c>
      <c r="R179">
        <v>33.388885000000002</v>
      </c>
    </row>
    <row r="180" spans="1:18">
      <c r="A180" s="1">
        <v>42503</v>
      </c>
      <c r="B180">
        <v>41.810001</v>
      </c>
      <c r="C180">
        <v>41.869999</v>
      </c>
      <c r="D180">
        <v>41.380001</v>
      </c>
      <c r="E180">
        <v>41.709999000000003</v>
      </c>
      <c r="F180">
        <v>2721300</v>
      </c>
      <c r="G180">
        <v>40.697237999999999</v>
      </c>
      <c r="H180">
        <f t="shared" si="2"/>
        <v>179</v>
      </c>
      <c r="L180" s="1">
        <v>42125</v>
      </c>
      <c r="M180">
        <v>33.889999000000003</v>
      </c>
      <c r="N180">
        <v>34.080002</v>
      </c>
      <c r="O180">
        <v>33.560001</v>
      </c>
      <c r="P180">
        <v>33.959999000000003</v>
      </c>
      <c r="Q180">
        <v>3403800</v>
      </c>
      <c r="R180">
        <v>33.000188999999999</v>
      </c>
    </row>
    <row r="181" spans="1:18">
      <c r="A181" s="1">
        <v>42502</v>
      </c>
      <c r="B181">
        <v>41.360000999999997</v>
      </c>
      <c r="C181">
        <v>41.98</v>
      </c>
      <c r="D181">
        <v>41.189999</v>
      </c>
      <c r="E181">
        <v>41.849997999999999</v>
      </c>
      <c r="F181">
        <v>3815200</v>
      </c>
      <c r="G181">
        <v>40.833838</v>
      </c>
      <c r="H181">
        <f t="shared" si="2"/>
        <v>180</v>
      </c>
      <c r="L181" s="1">
        <v>42124</v>
      </c>
      <c r="M181">
        <v>34.340000000000003</v>
      </c>
      <c r="N181">
        <v>34.340000000000003</v>
      </c>
      <c r="O181">
        <v>33.509998000000003</v>
      </c>
      <c r="P181">
        <v>33.909999999999997</v>
      </c>
      <c r="Q181">
        <v>4739900</v>
      </c>
      <c r="R181">
        <v>32.951602000000001</v>
      </c>
    </row>
    <row r="182" spans="1:18">
      <c r="A182" s="1">
        <v>42501</v>
      </c>
      <c r="B182">
        <v>41.439999</v>
      </c>
      <c r="C182">
        <v>41.580002</v>
      </c>
      <c r="D182">
        <v>41.099997999999999</v>
      </c>
      <c r="E182">
        <v>41.380001</v>
      </c>
      <c r="F182">
        <v>2399600</v>
      </c>
      <c r="G182">
        <v>40.375252000000003</v>
      </c>
      <c r="H182">
        <f t="shared" si="2"/>
        <v>181</v>
      </c>
      <c r="L182" s="1">
        <v>42123</v>
      </c>
      <c r="M182">
        <v>34.419998</v>
      </c>
      <c r="N182">
        <v>34.57</v>
      </c>
      <c r="O182">
        <v>34.020000000000003</v>
      </c>
      <c r="P182">
        <v>34.520000000000003</v>
      </c>
      <c r="Q182">
        <v>3585600</v>
      </c>
      <c r="R182">
        <v>33.544362999999997</v>
      </c>
    </row>
    <row r="183" spans="1:18">
      <c r="A183" s="1">
        <v>42500</v>
      </c>
      <c r="B183">
        <v>41.310001</v>
      </c>
      <c r="C183">
        <v>41.560001</v>
      </c>
      <c r="D183">
        <v>41.02</v>
      </c>
      <c r="E183">
        <v>41.360000999999997</v>
      </c>
      <c r="F183">
        <v>3160200</v>
      </c>
      <c r="G183">
        <v>40.355736999999998</v>
      </c>
      <c r="H183">
        <f t="shared" si="2"/>
        <v>182</v>
      </c>
      <c r="L183" s="1">
        <v>42122</v>
      </c>
      <c r="M183">
        <v>34.299999</v>
      </c>
      <c r="N183">
        <v>34.759998000000003</v>
      </c>
      <c r="O183">
        <v>34.18</v>
      </c>
      <c r="P183">
        <v>34.709999000000003</v>
      </c>
      <c r="Q183">
        <v>1983000</v>
      </c>
      <c r="R183">
        <v>33.728991000000001</v>
      </c>
    </row>
    <row r="184" spans="1:18">
      <c r="A184" s="1">
        <v>42499</v>
      </c>
      <c r="B184">
        <v>40.5</v>
      </c>
      <c r="C184">
        <v>41.310001</v>
      </c>
      <c r="D184">
        <v>40.479999999999997</v>
      </c>
      <c r="E184">
        <v>41.16</v>
      </c>
      <c r="F184">
        <v>4033500</v>
      </c>
      <c r="G184">
        <v>40.160592999999999</v>
      </c>
      <c r="H184">
        <f t="shared" si="2"/>
        <v>183</v>
      </c>
      <c r="L184" s="1">
        <v>42121</v>
      </c>
      <c r="M184">
        <v>34.970001000000003</v>
      </c>
      <c r="N184">
        <v>35.009998000000003</v>
      </c>
      <c r="O184">
        <v>34.299999</v>
      </c>
      <c r="P184">
        <v>34.409999999999997</v>
      </c>
      <c r="Q184">
        <v>2234900</v>
      </c>
      <c r="R184">
        <v>33.437471000000002</v>
      </c>
    </row>
    <row r="185" spans="1:18">
      <c r="A185" s="1">
        <v>42496</v>
      </c>
      <c r="B185">
        <v>40.830002</v>
      </c>
      <c r="C185">
        <v>40.830002</v>
      </c>
      <c r="D185">
        <v>40.169998</v>
      </c>
      <c r="E185">
        <v>40.459999000000003</v>
      </c>
      <c r="F185">
        <v>3652400</v>
      </c>
      <c r="G185">
        <v>39.477589000000002</v>
      </c>
      <c r="H185">
        <f t="shared" si="2"/>
        <v>184</v>
      </c>
      <c r="L185" s="1">
        <v>42118</v>
      </c>
      <c r="M185">
        <v>34.520000000000003</v>
      </c>
      <c r="N185">
        <v>35.090000000000003</v>
      </c>
      <c r="O185">
        <v>34.369999</v>
      </c>
      <c r="P185">
        <v>34.869999</v>
      </c>
      <c r="Q185">
        <v>2172600</v>
      </c>
      <c r="R185">
        <v>33.884469000000003</v>
      </c>
    </row>
    <row r="186" spans="1:18">
      <c r="A186" s="1">
        <v>42495</v>
      </c>
      <c r="B186">
        <v>40.900002000000001</v>
      </c>
      <c r="C186">
        <v>41.299999</v>
      </c>
      <c r="D186">
        <v>40.639999000000003</v>
      </c>
      <c r="E186">
        <v>40.840000000000003</v>
      </c>
      <c r="F186">
        <v>3005200</v>
      </c>
      <c r="G186">
        <v>39.848362999999999</v>
      </c>
      <c r="H186">
        <f t="shared" si="2"/>
        <v>185</v>
      </c>
      <c r="L186" s="1">
        <v>42117</v>
      </c>
      <c r="M186">
        <v>34.299999</v>
      </c>
      <c r="N186">
        <v>34.720001000000003</v>
      </c>
      <c r="O186">
        <v>34.25</v>
      </c>
      <c r="P186">
        <v>34.520000000000003</v>
      </c>
      <c r="Q186">
        <v>2029100</v>
      </c>
      <c r="R186">
        <v>33.544362999999997</v>
      </c>
    </row>
    <row r="187" spans="1:18">
      <c r="A187" s="1">
        <v>42494</v>
      </c>
      <c r="B187">
        <v>40.450001</v>
      </c>
      <c r="C187">
        <v>41.27</v>
      </c>
      <c r="D187">
        <v>40.450001</v>
      </c>
      <c r="E187">
        <v>41.009998000000003</v>
      </c>
      <c r="F187">
        <v>3372100</v>
      </c>
      <c r="G187">
        <v>40.014234000000002</v>
      </c>
      <c r="H187">
        <f t="shared" si="2"/>
        <v>186</v>
      </c>
      <c r="L187" s="1">
        <v>42116</v>
      </c>
      <c r="M187">
        <v>34.380001</v>
      </c>
      <c r="N187">
        <v>34.560001</v>
      </c>
      <c r="O187">
        <v>34.119999</v>
      </c>
      <c r="P187">
        <v>34.310001</v>
      </c>
      <c r="Q187">
        <v>2132200</v>
      </c>
      <c r="R187">
        <v>33.340299000000002</v>
      </c>
    </row>
    <row r="188" spans="1:18">
      <c r="A188" s="1">
        <v>42493</v>
      </c>
      <c r="B188">
        <v>40.389999000000003</v>
      </c>
      <c r="C188">
        <v>40.729999999999997</v>
      </c>
      <c r="D188">
        <v>40.299999</v>
      </c>
      <c r="E188">
        <v>40.549999</v>
      </c>
      <c r="F188">
        <v>2500800</v>
      </c>
      <c r="G188">
        <v>39.565404000000001</v>
      </c>
      <c r="H188">
        <f t="shared" si="2"/>
        <v>187</v>
      </c>
      <c r="L188" s="1">
        <v>42115</v>
      </c>
      <c r="M188">
        <v>34.720001000000003</v>
      </c>
      <c r="N188">
        <v>35.090000000000003</v>
      </c>
      <c r="O188">
        <v>34.18</v>
      </c>
      <c r="P188">
        <v>34.279998999999997</v>
      </c>
      <c r="Q188">
        <v>2518500</v>
      </c>
      <c r="R188">
        <v>33.311143999999999</v>
      </c>
    </row>
    <row r="189" spans="1:18">
      <c r="A189" s="1">
        <v>42492</v>
      </c>
      <c r="B189">
        <v>40.240001999999997</v>
      </c>
      <c r="C189">
        <v>40.740001999999997</v>
      </c>
      <c r="D189">
        <v>40.110000999999997</v>
      </c>
      <c r="E189">
        <v>40.509998000000003</v>
      </c>
      <c r="F189">
        <v>2990600</v>
      </c>
      <c r="G189">
        <v>39.526373999999997</v>
      </c>
      <c r="H189">
        <f t="shared" si="2"/>
        <v>188</v>
      </c>
      <c r="L189" s="1">
        <v>42114</v>
      </c>
      <c r="M189">
        <v>34.450001</v>
      </c>
      <c r="N189">
        <v>35.009998000000003</v>
      </c>
      <c r="O189">
        <v>34.43</v>
      </c>
      <c r="P189">
        <v>34.770000000000003</v>
      </c>
      <c r="Q189">
        <v>2446700</v>
      </c>
      <c r="R189">
        <v>33.787297000000002</v>
      </c>
    </row>
    <row r="190" spans="1:18">
      <c r="A190" s="1">
        <v>42489</v>
      </c>
      <c r="B190">
        <v>39.669998</v>
      </c>
      <c r="C190">
        <v>40.099997999999999</v>
      </c>
      <c r="D190">
        <v>39.349997999999999</v>
      </c>
      <c r="E190">
        <v>40.029998999999997</v>
      </c>
      <c r="F190">
        <v>3865700</v>
      </c>
      <c r="G190">
        <v>39.058028999999998</v>
      </c>
      <c r="H190">
        <f t="shared" si="2"/>
        <v>189</v>
      </c>
      <c r="L190" s="1">
        <v>42111</v>
      </c>
      <c r="M190">
        <v>34.340000000000003</v>
      </c>
      <c r="N190">
        <v>34.650002000000001</v>
      </c>
      <c r="O190">
        <v>34.209999000000003</v>
      </c>
      <c r="P190">
        <v>34.369999</v>
      </c>
      <c r="Q190">
        <v>2963700</v>
      </c>
      <c r="R190">
        <v>33.398600999999999</v>
      </c>
    </row>
    <row r="191" spans="1:18">
      <c r="A191" s="1">
        <v>42488</v>
      </c>
      <c r="B191">
        <v>39.360000999999997</v>
      </c>
      <c r="C191">
        <v>39.950001</v>
      </c>
      <c r="D191">
        <v>39.159999999999997</v>
      </c>
      <c r="E191">
        <v>39.939999</v>
      </c>
      <c r="F191">
        <v>3163200</v>
      </c>
      <c r="G191">
        <v>38.970215000000003</v>
      </c>
      <c r="H191">
        <f t="shared" si="2"/>
        <v>190</v>
      </c>
      <c r="L191" s="1">
        <v>42110</v>
      </c>
      <c r="M191">
        <v>34.380001</v>
      </c>
      <c r="N191">
        <v>34.419998</v>
      </c>
      <c r="O191">
        <v>33.869999</v>
      </c>
      <c r="P191">
        <v>34.299999</v>
      </c>
      <c r="Q191">
        <v>2339100</v>
      </c>
      <c r="R191">
        <v>33.330579</v>
      </c>
    </row>
    <row r="192" spans="1:18">
      <c r="A192" s="1">
        <v>42487</v>
      </c>
      <c r="B192">
        <v>39.310001</v>
      </c>
      <c r="C192">
        <v>39.979999999999997</v>
      </c>
      <c r="D192">
        <v>39.220001000000003</v>
      </c>
      <c r="E192">
        <v>39.709999000000003</v>
      </c>
      <c r="F192">
        <v>4432100</v>
      </c>
      <c r="G192">
        <v>38.745800000000003</v>
      </c>
      <c r="L192" s="1">
        <v>42109</v>
      </c>
      <c r="M192">
        <v>34.549999</v>
      </c>
      <c r="N192">
        <v>34.889999000000003</v>
      </c>
      <c r="O192">
        <v>34.409999999999997</v>
      </c>
      <c r="P192">
        <v>34.490001999999997</v>
      </c>
      <c r="Q192">
        <v>1867300</v>
      </c>
      <c r="R192">
        <v>33.515211999999998</v>
      </c>
    </row>
    <row r="193" spans="1:18">
      <c r="A193" s="1">
        <v>42486</v>
      </c>
      <c r="B193">
        <v>39.200001</v>
      </c>
      <c r="C193">
        <v>39.360000999999997</v>
      </c>
      <c r="D193">
        <v>39.07</v>
      </c>
      <c r="E193">
        <v>39.189999</v>
      </c>
      <c r="F193">
        <v>3357400</v>
      </c>
      <c r="G193">
        <v>38.238424999999999</v>
      </c>
      <c r="L193" s="1">
        <v>42108</v>
      </c>
      <c r="M193">
        <v>34.279998999999997</v>
      </c>
      <c r="N193">
        <v>34.580002</v>
      </c>
      <c r="O193">
        <v>34.220001000000003</v>
      </c>
      <c r="P193">
        <v>34.470001000000003</v>
      </c>
      <c r="Q193">
        <v>1668400</v>
      </c>
      <c r="R193">
        <v>33.495776999999997</v>
      </c>
    </row>
    <row r="194" spans="1:18">
      <c r="A194" s="1">
        <v>42485</v>
      </c>
      <c r="B194">
        <v>38.950001</v>
      </c>
      <c r="C194">
        <v>39.189999</v>
      </c>
      <c r="D194">
        <v>38.810001</v>
      </c>
      <c r="E194">
        <v>39.150002000000001</v>
      </c>
      <c r="F194">
        <v>3237300</v>
      </c>
      <c r="G194">
        <v>38.199399</v>
      </c>
      <c r="L194" s="1">
        <v>42107</v>
      </c>
      <c r="M194">
        <v>34.560001</v>
      </c>
      <c r="N194">
        <v>34.659999999999997</v>
      </c>
      <c r="O194">
        <v>34.240001999999997</v>
      </c>
      <c r="P194">
        <v>34.270000000000003</v>
      </c>
      <c r="Q194">
        <v>1881800</v>
      </c>
      <c r="R194">
        <v>33.301428000000001</v>
      </c>
    </row>
    <row r="195" spans="1:18">
      <c r="A195" s="1">
        <v>42482</v>
      </c>
      <c r="B195">
        <v>38.799999</v>
      </c>
      <c r="C195">
        <v>39.090000000000003</v>
      </c>
      <c r="D195">
        <v>38.770000000000003</v>
      </c>
      <c r="E195">
        <v>39.049999</v>
      </c>
      <c r="F195">
        <v>5038900</v>
      </c>
      <c r="G195">
        <v>38.101824999999998</v>
      </c>
      <c r="L195" s="1">
        <v>42104</v>
      </c>
      <c r="M195">
        <v>34.369999</v>
      </c>
      <c r="N195">
        <v>34.729999999999997</v>
      </c>
      <c r="O195">
        <v>34.240001999999997</v>
      </c>
      <c r="P195">
        <v>34.669998</v>
      </c>
      <c r="Q195">
        <v>1609500</v>
      </c>
      <c r="R195">
        <v>33.690120999999998</v>
      </c>
    </row>
    <row r="196" spans="1:18">
      <c r="A196" s="1">
        <v>42481</v>
      </c>
      <c r="B196">
        <v>39.689999</v>
      </c>
      <c r="C196">
        <v>39.720001000000003</v>
      </c>
      <c r="D196">
        <v>38.43</v>
      </c>
      <c r="E196">
        <v>38.610000999999997</v>
      </c>
      <c r="F196">
        <v>8397700</v>
      </c>
      <c r="G196">
        <v>37.672510000000003</v>
      </c>
      <c r="L196" s="1">
        <v>42103</v>
      </c>
      <c r="M196">
        <v>34.43</v>
      </c>
      <c r="N196">
        <v>34.450001</v>
      </c>
      <c r="O196">
        <v>34.009998000000003</v>
      </c>
      <c r="P196">
        <v>34.32</v>
      </c>
      <c r="Q196">
        <v>2195000</v>
      </c>
      <c r="R196">
        <v>33.350014000000002</v>
      </c>
    </row>
    <row r="197" spans="1:18">
      <c r="A197" s="1">
        <v>42480</v>
      </c>
      <c r="B197">
        <v>41.389999000000003</v>
      </c>
      <c r="C197">
        <v>41.41</v>
      </c>
      <c r="D197">
        <v>39.720001000000003</v>
      </c>
      <c r="E197">
        <v>39.729999999999997</v>
      </c>
      <c r="F197">
        <v>5000800</v>
      </c>
      <c r="G197">
        <v>38.765313999999996</v>
      </c>
      <c r="L197" s="1">
        <v>42102</v>
      </c>
      <c r="M197">
        <v>34.490001999999997</v>
      </c>
      <c r="N197">
        <v>34.549999</v>
      </c>
      <c r="O197">
        <v>34.220001000000003</v>
      </c>
      <c r="P197">
        <v>34.43</v>
      </c>
      <c r="Q197">
        <v>1761200</v>
      </c>
      <c r="R197">
        <v>33.456905999999996</v>
      </c>
    </row>
    <row r="198" spans="1:18">
      <c r="A198" s="1">
        <v>42479</v>
      </c>
      <c r="B198">
        <v>41.209999000000003</v>
      </c>
      <c r="C198">
        <v>41.27</v>
      </c>
      <c r="D198">
        <v>40.82</v>
      </c>
      <c r="E198">
        <v>41.16</v>
      </c>
      <c r="F198">
        <v>2767800</v>
      </c>
      <c r="G198">
        <v>40.160592999999999</v>
      </c>
      <c r="L198" s="1">
        <v>42101</v>
      </c>
      <c r="M198">
        <v>35.040000999999997</v>
      </c>
      <c r="N198">
        <v>35.07</v>
      </c>
      <c r="O198">
        <v>34.470001000000003</v>
      </c>
      <c r="P198">
        <v>34.509998000000003</v>
      </c>
      <c r="Q198">
        <v>2034000</v>
      </c>
      <c r="R198">
        <v>33.534643000000003</v>
      </c>
    </row>
    <row r="199" spans="1:18">
      <c r="A199" s="1">
        <v>42478</v>
      </c>
      <c r="B199">
        <v>40.830002</v>
      </c>
      <c r="C199">
        <v>41.139999000000003</v>
      </c>
      <c r="D199">
        <v>40.599997999999999</v>
      </c>
      <c r="E199">
        <v>41.139999000000003</v>
      </c>
      <c r="F199">
        <v>2090600</v>
      </c>
      <c r="G199">
        <v>40.141078</v>
      </c>
      <c r="L199" s="1">
        <v>42100</v>
      </c>
      <c r="M199">
        <v>34.849997999999999</v>
      </c>
      <c r="N199">
        <v>35.349997999999999</v>
      </c>
      <c r="O199">
        <v>34.849997999999999</v>
      </c>
      <c r="P199">
        <v>35.049999</v>
      </c>
      <c r="Q199">
        <v>1714700</v>
      </c>
      <c r="R199">
        <v>34.059381999999999</v>
      </c>
    </row>
    <row r="200" spans="1:18">
      <c r="A200" s="1">
        <v>42475</v>
      </c>
      <c r="B200">
        <v>40.669998</v>
      </c>
      <c r="C200">
        <v>40.959999000000003</v>
      </c>
      <c r="D200">
        <v>40.549999</v>
      </c>
      <c r="E200">
        <v>40.830002</v>
      </c>
      <c r="F200">
        <v>2820000</v>
      </c>
      <c r="G200">
        <v>39.838608000000001</v>
      </c>
      <c r="L200" s="1">
        <v>42096</v>
      </c>
      <c r="M200">
        <v>34.810001</v>
      </c>
      <c r="N200">
        <v>35.009998000000003</v>
      </c>
      <c r="O200">
        <v>34.700001</v>
      </c>
      <c r="P200">
        <v>34.759998000000003</v>
      </c>
      <c r="Q200">
        <v>2558100</v>
      </c>
      <c r="R200">
        <v>33.777577000000001</v>
      </c>
    </row>
    <row r="201" spans="1:18">
      <c r="A201" s="1">
        <v>42474</v>
      </c>
      <c r="B201">
        <v>40.57</v>
      </c>
      <c r="C201">
        <v>40.779998999999997</v>
      </c>
      <c r="D201">
        <v>40.459999000000003</v>
      </c>
      <c r="E201">
        <v>40.580002</v>
      </c>
      <c r="F201">
        <v>2091800</v>
      </c>
      <c r="G201">
        <v>39.594678000000002</v>
      </c>
      <c r="L201" s="1">
        <v>42095</v>
      </c>
      <c r="M201">
        <v>34.619999</v>
      </c>
      <c r="N201">
        <v>34.939999</v>
      </c>
      <c r="O201">
        <v>34.299999</v>
      </c>
      <c r="P201">
        <v>34.869999</v>
      </c>
      <c r="Q201">
        <v>1970800</v>
      </c>
      <c r="R201">
        <v>33.884469000000003</v>
      </c>
    </row>
    <row r="202" spans="1:18">
      <c r="A202" s="1">
        <v>42473</v>
      </c>
      <c r="B202">
        <v>41.080002</v>
      </c>
      <c r="C202">
        <v>41.130001</v>
      </c>
      <c r="D202">
        <v>40.369999</v>
      </c>
      <c r="E202">
        <v>40.689999</v>
      </c>
      <c r="F202">
        <v>2578500</v>
      </c>
      <c r="G202">
        <v>39.702004000000002</v>
      </c>
      <c r="L202" s="1">
        <v>42094</v>
      </c>
      <c r="M202">
        <v>34.68</v>
      </c>
      <c r="N202">
        <v>34.93</v>
      </c>
      <c r="O202">
        <v>34.490001999999997</v>
      </c>
      <c r="P202">
        <v>34.810001</v>
      </c>
      <c r="Q202">
        <v>4321500</v>
      </c>
      <c r="R202">
        <v>33.826166999999998</v>
      </c>
    </row>
    <row r="203" spans="1:18">
      <c r="A203" s="1">
        <v>42472</v>
      </c>
      <c r="B203">
        <v>40.82</v>
      </c>
      <c r="C203">
        <v>41.07</v>
      </c>
      <c r="D203">
        <v>40.639999000000003</v>
      </c>
      <c r="E203">
        <v>40.990001999999997</v>
      </c>
      <c r="F203">
        <v>3158700</v>
      </c>
      <c r="G203">
        <v>39.994722000000003</v>
      </c>
      <c r="L203" s="1">
        <v>42093</v>
      </c>
      <c r="M203">
        <v>34.450001</v>
      </c>
      <c r="N203">
        <v>34.909999999999997</v>
      </c>
      <c r="O203">
        <v>34.340000000000003</v>
      </c>
      <c r="P203">
        <v>34.740001999999997</v>
      </c>
      <c r="Q203">
        <v>2879000</v>
      </c>
      <c r="R203">
        <v>33.758146000000004</v>
      </c>
    </row>
    <row r="204" spans="1:18">
      <c r="A204" s="1">
        <v>42471</v>
      </c>
      <c r="B204">
        <v>41.029998999999997</v>
      </c>
      <c r="C204">
        <v>41.23</v>
      </c>
      <c r="D204">
        <v>40.75</v>
      </c>
      <c r="E204">
        <v>40.799999</v>
      </c>
      <c r="F204">
        <v>2266100</v>
      </c>
      <c r="G204">
        <v>39.809333000000002</v>
      </c>
      <c r="L204" s="1">
        <v>42090</v>
      </c>
      <c r="M204">
        <v>34.32</v>
      </c>
      <c r="N204">
        <v>34.450001</v>
      </c>
      <c r="O204">
        <v>33.93</v>
      </c>
      <c r="P204">
        <v>34.389999000000003</v>
      </c>
      <c r="Q204">
        <v>5962000</v>
      </c>
      <c r="R204">
        <v>33.418036000000001</v>
      </c>
    </row>
    <row r="205" spans="1:18">
      <c r="A205" s="1">
        <v>42468</v>
      </c>
      <c r="B205">
        <v>40.900002000000001</v>
      </c>
      <c r="C205">
        <v>41.240001999999997</v>
      </c>
      <c r="D205">
        <v>40.880001</v>
      </c>
      <c r="E205">
        <v>41.009998000000003</v>
      </c>
      <c r="F205">
        <v>2103900</v>
      </c>
      <c r="G205">
        <v>40.014234000000002</v>
      </c>
      <c r="L205" s="1">
        <v>42089</v>
      </c>
      <c r="M205">
        <v>34.439999</v>
      </c>
      <c r="N205">
        <v>34.659999999999997</v>
      </c>
      <c r="O205">
        <v>34.009998000000003</v>
      </c>
      <c r="P205">
        <v>34.299999</v>
      </c>
      <c r="Q205">
        <v>3747700</v>
      </c>
      <c r="R205">
        <v>33.330579</v>
      </c>
    </row>
    <row r="206" spans="1:18">
      <c r="A206" s="1">
        <v>42467</v>
      </c>
      <c r="B206">
        <v>40.729999999999997</v>
      </c>
      <c r="C206">
        <v>41.07</v>
      </c>
      <c r="D206">
        <v>40.619999</v>
      </c>
      <c r="E206">
        <v>40.790000999999997</v>
      </c>
      <c r="F206">
        <v>3338600</v>
      </c>
      <c r="G206">
        <v>39.799577999999997</v>
      </c>
      <c r="L206" s="1">
        <v>42088</v>
      </c>
      <c r="M206">
        <v>35.049999</v>
      </c>
      <c r="N206">
        <v>35.060001</v>
      </c>
      <c r="O206">
        <v>34.409999999999997</v>
      </c>
      <c r="P206">
        <v>34.419998</v>
      </c>
      <c r="Q206">
        <v>3633500</v>
      </c>
      <c r="R206">
        <v>33.447187</v>
      </c>
    </row>
    <row r="207" spans="1:18">
      <c r="A207" s="1">
        <v>42466</v>
      </c>
      <c r="B207">
        <v>40.869999</v>
      </c>
      <c r="C207">
        <v>40.919998</v>
      </c>
      <c r="D207">
        <v>40.520000000000003</v>
      </c>
      <c r="E207">
        <v>40.849997999999999</v>
      </c>
      <c r="F207">
        <v>3211600</v>
      </c>
      <c r="G207">
        <v>39.858119000000002</v>
      </c>
      <c r="L207" s="1">
        <v>42087</v>
      </c>
      <c r="M207">
        <v>35.279998999999997</v>
      </c>
      <c r="N207">
        <v>35.389999000000003</v>
      </c>
      <c r="O207">
        <v>34.599997999999999</v>
      </c>
      <c r="P207">
        <v>34.709999000000003</v>
      </c>
      <c r="Q207">
        <v>4964100</v>
      </c>
      <c r="R207">
        <v>33.728991000000001</v>
      </c>
    </row>
    <row r="208" spans="1:18">
      <c r="A208" s="1">
        <v>42465</v>
      </c>
      <c r="B208">
        <v>41.68</v>
      </c>
      <c r="C208">
        <v>41.849997999999999</v>
      </c>
      <c r="D208">
        <v>40.860000999999997</v>
      </c>
      <c r="E208">
        <v>40.950001</v>
      </c>
      <c r="F208">
        <v>4397800</v>
      </c>
      <c r="G208">
        <v>39.955692999999997</v>
      </c>
      <c r="L208" s="1">
        <v>42086</v>
      </c>
      <c r="M208">
        <v>34.770000000000003</v>
      </c>
      <c r="N208">
        <v>35.130001</v>
      </c>
      <c r="O208">
        <v>34.770000000000003</v>
      </c>
      <c r="P208">
        <v>35</v>
      </c>
      <c r="Q208">
        <v>2746500</v>
      </c>
      <c r="R208">
        <v>34.010795999999999</v>
      </c>
    </row>
    <row r="209" spans="1:18">
      <c r="A209" s="1">
        <v>42464</v>
      </c>
      <c r="B209">
        <v>42.009998000000003</v>
      </c>
      <c r="C209">
        <v>42.040000999999997</v>
      </c>
      <c r="D209">
        <v>41.419998</v>
      </c>
      <c r="E209">
        <v>41.860000999999997</v>
      </c>
      <c r="F209">
        <v>2278300</v>
      </c>
      <c r="G209">
        <v>40.843597000000003</v>
      </c>
      <c r="L209" s="1">
        <v>42083</v>
      </c>
      <c r="M209">
        <v>34.669998</v>
      </c>
      <c r="N209">
        <v>34.909999999999997</v>
      </c>
      <c r="O209">
        <v>34.450001</v>
      </c>
      <c r="P209">
        <v>34.779998999999997</v>
      </c>
      <c r="Q209">
        <v>5561500</v>
      </c>
      <c r="R209">
        <v>33.797013</v>
      </c>
    </row>
    <row r="210" spans="1:18">
      <c r="A210" s="1">
        <v>42461</v>
      </c>
      <c r="B210">
        <v>41.689999</v>
      </c>
      <c r="C210">
        <v>42.02</v>
      </c>
      <c r="D210">
        <v>41.540000999999997</v>
      </c>
      <c r="E210">
        <v>41.939999</v>
      </c>
      <c r="F210">
        <v>2832200</v>
      </c>
      <c r="G210">
        <v>40.921652000000002</v>
      </c>
      <c r="L210" s="1">
        <v>42082</v>
      </c>
      <c r="M210">
        <v>34.860000999999997</v>
      </c>
      <c r="N210">
        <v>35.220001000000003</v>
      </c>
      <c r="O210">
        <v>34.43</v>
      </c>
      <c r="P210">
        <v>34.479999999999997</v>
      </c>
      <c r="Q210">
        <v>3405800</v>
      </c>
      <c r="R210">
        <v>33.505491999999997</v>
      </c>
    </row>
    <row r="211" spans="1:18">
      <c r="A211" s="1">
        <v>42460</v>
      </c>
      <c r="B211">
        <v>41.610000999999997</v>
      </c>
      <c r="C211">
        <v>41.849997999999999</v>
      </c>
      <c r="D211">
        <v>41.490001999999997</v>
      </c>
      <c r="E211">
        <v>41.82</v>
      </c>
      <c r="F211">
        <v>3219200</v>
      </c>
      <c r="G211">
        <v>40.804566999999999</v>
      </c>
      <c r="L211" s="1">
        <v>42081</v>
      </c>
      <c r="M211">
        <v>34.159999999999997</v>
      </c>
      <c r="N211">
        <v>35.130001</v>
      </c>
      <c r="O211">
        <v>34.040000999999997</v>
      </c>
      <c r="P211">
        <v>34.959999000000003</v>
      </c>
      <c r="Q211">
        <v>4264600</v>
      </c>
      <c r="R211">
        <v>33.971926000000003</v>
      </c>
    </row>
    <row r="212" spans="1:18">
      <c r="A212" s="1">
        <v>42459</v>
      </c>
      <c r="B212">
        <v>41.630001</v>
      </c>
      <c r="C212">
        <v>41.700001</v>
      </c>
      <c r="D212">
        <v>41.32</v>
      </c>
      <c r="E212">
        <v>41.560001</v>
      </c>
      <c r="F212">
        <v>2078200</v>
      </c>
      <c r="G212">
        <v>40.550882000000001</v>
      </c>
      <c r="L212" s="1">
        <v>42080</v>
      </c>
      <c r="M212">
        <v>34.159999999999997</v>
      </c>
      <c r="N212">
        <v>34.409999999999997</v>
      </c>
      <c r="O212">
        <v>34.020000000000003</v>
      </c>
      <c r="P212">
        <v>34.130001</v>
      </c>
      <c r="Q212">
        <v>2415300</v>
      </c>
      <c r="R212">
        <v>33.165385999999998</v>
      </c>
    </row>
    <row r="213" spans="1:18">
      <c r="A213" s="1">
        <v>42458</v>
      </c>
      <c r="B213">
        <v>41.25</v>
      </c>
      <c r="C213">
        <v>41.689999</v>
      </c>
      <c r="D213">
        <v>41.110000999999997</v>
      </c>
      <c r="E213">
        <v>41.66</v>
      </c>
      <c r="F213">
        <v>2830400</v>
      </c>
      <c r="G213">
        <v>40.648451999999999</v>
      </c>
      <c r="L213" s="1">
        <v>42079</v>
      </c>
      <c r="M213">
        <v>33.939999</v>
      </c>
      <c r="N213">
        <v>34.520000000000003</v>
      </c>
      <c r="O213">
        <v>33.939999</v>
      </c>
      <c r="P213">
        <v>34.220001000000003</v>
      </c>
      <c r="Q213">
        <v>3308500</v>
      </c>
      <c r="R213">
        <v>33.252842000000001</v>
      </c>
    </row>
    <row r="214" spans="1:18">
      <c r="A214" s="1">
        <v>42457</v>
      </c>
      <c r="B214">
        <v>41.34</v>
      </c>
      <c r="C214">
        <v>41.599997999999999</v>
      </c>
      <c r="D214">
        <v>41.049999</v>
      </c>
      <c r="E214">
        <v>41.16</v>
      </c>
      <c r="F214">
        <v>1512900</v>
      </c>
      <c r="G214">
        <v>40.160592999999999</v>
      </c>
      <c r="L214" s="1">
        <v>42076</v>
      </c>
      <c r="M214">
        <v>34.099997999999999</v>
      </c>
      <c r="N214">
        <v>34.159999999999997</v>
      </c>
      <c r="O214">
        <v>33.409999999999997</v>
      </c>
      <c r="P214">
        <v>33.740001999999997</v>
      </c>
      <c r="Q214">
        <v>3921700</v>
      </c>
      <c r="R214">
        <v>32.786408999999999</v>
      </c>
    </row>
    <row r="215" spans="1:18">
      <c r="A215" s="1">
        <v>42453</v>
      </c>
      <c r="B215">
        <v>41.119999</v>
      </c>
      <c r="C215">
        <v>41.389999000000003</v>
      </c>
      <c r="D215">
        <v>40.939999</v>
      </c>
      <c r="E215">
        <v>41.23</v>
      </c>
      <c r="F215">
        <v>2178100</v>
      </c>
      <c r="G215">
        <v>40.228892999999999</v>
      </c>
      <c r="L215" s="1">
        <v>42075</v>
      </c>
      <c r="M215">
        <v>34.029998999999997</v>
      </c>
      <c r="N215">
        <v>34.599997999999999</v>
      </c>
      <c r="O215">
        <v>33.990001999999997</v>
      </c>
      <c r="P215">
        <v>34.450001</v>
      </c>
      <c r="Q215">
        <v>2536900</v>
      </c>
      <c r="R215">
        <v>33.165385999999998</v>
      </c>
    </row>
    <row r="216" spans="1:18">
      <c r="A216" s="1">
        <v>42452</v>
      </c>
      <c r="B216">
        <v>40.790000999999997</v>
      </c>
      <c r="C216">
        <v>41.290000999999997</v>
      </c>
      <c r="D216">
        <v>40.580002</v>
      </c>
      <c r="E216">
        <v>41.119999</v>
      </c>
      <c r="F216">
        <v>2566300</v>
      </c>
      <c r="G216">
        <v>40.121563000000002</v>
      </c>
      <c r="L216" s="1">
        <v>42074</v>
      </c>
      <c r="M216">
        <v>34.119999</v>
      </c>
      <c r="N216">
        <v>34.310001</v>
      </c>
      <c r="O216">
        <v>33.790000999999997</v>
      </c>
      <c r="P216">
        <v>33.849997999999999</v>
      </c>
      <c r="Q216">
        <v>3392100</v>
      </c>
      <c r="R216">
        <v>32.587757000000003</v>
      </c>
    </row>
    <row r="217" spans="1:18">
      <c r="A217" s="1">
        <v>42451</v>
      </c>
      <c r="B217">
        <v>41.049999</v>
      </c>
      <c r="C217">
        <v>41.200001</v>
      </c>
      <c r="D217">
        <v>40.759998000000003</v>
      </c>
      <c r="E217">
        <v>40.770000000000003</v>
      </c>
      <c r="F217">
        <v>2426000</v>
      </c>
      <c r="G217">
        <v>39.780062999999998</v>
      </c>
      <c r="L217" s="1">
        <v>42073</v>
      </c>
      <c r="M217">
        <v>33.970001000000003</v>
      </c>
      <c r="N217">
        <v>34.590000000000003</v>
      </c>
      <c r="O217">
        <v>33.950001</v>
      </c>
      <c r="P217">
        <v>34.159999999999997</v>
      </c>
      <c r="Q217">
        <v>4258500</v>
      </c>
      <c r="R217">
        <v>32.886198999999998</v>
      </c>
    </row>
    <row r="218" spans="1:18">
      <c r="A218" s="1">
        <v>42450</v>
      </c>
      <c r="B218">
        <v>40.990001999999997</v>
      </c>
      <c r="C218">
        <v>41.27</v>
      </c>
      <c r="D218">
        <v>40.590000000000003</v>
      </c>
      <c r="E218">
        <v>41.049999</v>
      </c>
      <c r="F218">
        <v>2337400</v>
      </c>
      <c r="G218">
        <v>40.053263000000001</v>
      </c>
      <c r="L218" s="1">
        <v>42072</v>
      </c>
      <c r="M218">
        <v>33.82</v>
      </c>
      <c r="N218">
        <v>34.270000000000003</v>
      </c>
      <c r="O218">
        <v>33.610000999999997</v>
      </c>
      <c r="P218">
        <v>34.080002</v>
      </c>
      <c r="Q218">
        <v>5106500</v>
      </c>
      <c r="R218">
        <v>32.809184000000002</v>
      </c>
    </row>
    <row r="219" spans="1:18">
      <c r="A219" s="1">
        <v>42447</v>
      </c>
      <c r="B219">
        <v>41.52</v>
      </c>
      <c r="C219">
        <v>41.610000999999997</v>
      </c>
      <c r="D219">
        <v>41.060001</v>
      </c>
      <c r="E219">
        <v>41.060001</v>
      </c>
      <c r="F219">
        <v>4841000</v>
      </c>
      <c r="G219">
        <v>40.063021999999997</v>
      </c>
      <c r="L219" s="1">
        <v>42069</v>
      </c>
      <c r="M219">
        <v>34.409999999999997</v>
      </c>
      <c r="N219">
        <v>34.509998000000003</v>
      </c>
      <c r="O219">
        <v>33.450001</v>
      </c>
      <c r="P219">
        <v>33.650002000000001</v>
      </c>
      <c r="Q219">
        <v>5799500</v>
      </c>
      <c r="R219">
        <v>32.395218</v>
      </c>
    </row>
    <row r="220" spans="1:18">
      <c r="A220" s="1">
        <v>42446</v>
      </c>
      <c r="B220">
        <v>41</v>
      </c>
      <c r="C220">
        <v>41.59</v>
      </c>
      <c r="D220">
        <v>40.720001000000003</v>
      </c>
      <c r="E220">
        <v>41.5</v>
      </c>
      <c r="F220">
        <v>3099100</v>
      </c>
      <c r="G220">
        <v>40.492336999999999</v>
      </c>
      <c r="L220" s="1">
        <v>42068</v>
      </c>
      <c r="M220">
        <v>34.869999</v>
      </c>
      <c r="N220">
        <v>35.049999</v>
      </c>
      <c r="O220">
        <v>34.630001</v>
      </c>
      <c r="P220">
        <v>34.93</v>
      </c>
      <c r="Q220">
        <v>3361000</v>
      </c>
      <c r="R220">
        <v>33.627485999999998</v>
      </c>
    </row>
    <row r="221" spans="1:18">
      <c r="A221" s="1">
        <v>42445</v>
      </c>
      <c r="B221">
        <v>40.380001</v>
      </c>
      <c r="C221">
        <v>41.040000999999997</v>
      </c>
      <c r="D221">
        <v>40.090000000000003</v>
      </c>
      <c r="E221">
        <v>40.919998</v>
      </c>
      <c r="F221">
        <v>2344400</v>
      </c>
      <c r="G221">
        <v>39.926419000000003</v>
      </c>
      <c r="L221" s="1">
        <v>42067</v>
      </c>
      <c r="M221">
        <v>34.490001999999997</v>
      </c>
      <c r="N221">
        <v>34.610000999999997</v>
      </c>
      <c r="O221">
        <v>34.349997999999999</v>
      </c>
      <c r="P221">
        <v>34.580002</v>
      </c>
      <c r="Q221">
        <v>2383500</v>
      </c>
      <c r="R221">
        <v>33.290539000000003</v>
      </c>
    </row>
    <row r="222" spans="1:18">
      <c r="A222" s="1">
        <v>42444</v>
      </c>
      <c r="B222">
        <v>40.290000999999997</v>
      </c>
      <c r="C222">
        <v>40.790000999999997</v>
      </c>
      <c r="D222">
        <v>40.290000999999997</v>
      </c>
      <c r="E222">
        <v>40.5</v>
      </c>
      <c r="F222">
        <v>2464900</v>
      </c>
      <c r="G222">
        <v>39.516618000000001</v>
      </c>
      <c r="L222" s="1">
        <v>42066</v>
      </c>
      <c r="M222">
        <v>34.43</v>
      </c>
      <c r="N222">
        <v>34.700001</v>
      </c>
      <c r="O222">
        <v>34.18</v>
      </c>
      <c r="P222">
        <v>34.689999</v>
      </c>
      <c r="Q222">
        <v>3546700</v>
      </c>
      <c r="R222">
        <v>33.396433999999999</v>
      </c>
    </row>
    <row r="223" spans="1:18">
      <c r="A223" s="1">
        <v>42443</v>
      </c>
      <c r="B223">
        <v>40.369999</v>
      </c>
      <c r="C223">
        <v>40.57</v>
      </c>
      <c r="D223">
        <v>40.159999999999997</v>
      </c>
      <c r="E223">
        <v>40.419998</v>
      </c>
      <c r="F223">
        <v>3367900</v>
      </c>
      <c r="G223">
        <v>39.438558999999998</v>
      </c>
      <c r="L223" s="1">
        <v>42065</v>
      </c>
      <c r="M223">
        <v>35.25</v>
      </c>
      <c r="N223">
        <v>35.290000999999997</v>
      </c>
      <c r="O223">
        <v>34.209999000000003</v>
      </c>
      <c r="P223">
        <v>34.409999999999997</v>
      </c>
      <c r="Q223">
        <v>3735800</v>
      </c>
      <c r="R223">
        <v>33.126876000000003</v>
      </c>
    </row>
    <row r="224" spans="1:18">
      <c r="A224" s="1">
        <v>42440</v>
      </c>
      <c r="B224">
        <v>40.5</v>
      </c>
      <c r="C224">
        <v>40.759998000000003</v>
      </c>
      <c r="D224">
        <v>40.290000999999997</v>
      </c>
      <c r="E224">
        <v>40.380001</v>
      </c>
      <c r="F224">
        <v>3199700</v>
      </c>
      <c r="G224">
        <v>39.399532999999998</v>
      </c>
      <c r="L224" s="1">
        <v>42062</v>
      </c>
      <c r="M224">
        <v>35.380001</v>
      </c>
      <c r="N224">
        <v>35.419998</v>
      </c>
      <c r="O224">
        <v>35.130001</v>
      </c>
      <c r="P224">
        <v>35.279998999999997</v>
      </c>
      <c r="Q224">
        <v>2398200</v>
      </c>
      <c r="R224">
        <v>33.964433999999997</v>
      </c>
    </row>
    <row r="225" spans="1:18">
      <c r="A225" s="1">
        <v>42439</v>
      </c>
      <c r="B225">
        <v>40.68</v>
      </c>
      <c r="C225">
        <v>40.869999</v>
      </c>
      <c r="D225">
        <v>40.330002</v>
      </c>
      <c r="E225">
        <v>40.740001999999997</v>
      </c>
      <c r="F225">
        <v>3408200</v>
      </c>
      <c r="G225">
        <v>39.419049000000001</v>
      </c>
      <c r="L225" s="1">
        <v>42061</v>
      </c>
      <c r="M225">
        <v>35.659999999999997</v>
      </c>
      <c r="N225">
        <v>35.759998000000003</v>
      </c>
      <c r="O225">
        <v>35.310001</v>
      </c>
      <c r="P225">
        <v>35.419998</v>
      </c>
      <c r="Q225">
        <v>2557700</v>
      </c>
      <c r="R225">
        <v>34.099212999999999</v>
      </c>
    </row>
    <row r="226" spans="1:18">
      <c r="A226" s="1">
        <v>42438</v>
      </c>
      <c r="B226">
        <v>40.639999000000003</v>
      </c>
      <c r="C226">
        <v>40.939999</v>
      </c>
      <c r="D226">
        <v>40.520000000000003</v>
      </c>
      <c r="E226">
        <v>40.720001000000003</v>
      </c>
      <c r="F226">
        <v>3557800</v>
      </c>
      <c r="G226">
        <v>39.399697000000003</v>
      </c>
      <c r="L226" s="1">
        <v>42060</v>
      </c>
      <c r="M226">
        <v>36.400002000000001</v>
      </c>
      <c r="N226">
        <v>36.43</v>
      </c>
      <c r="O226">
        <v>35.520000000000003</v>
      </c>
      <c r="P226">
        <v>35.619999</v>
      </c>
      <c r="Q226">
        <v>2637700</v>
      </c>
      <c r="R226">
        <v>34.291755000000002</v>
      </c>
    </row>
    <row r="227" spans="1:18">
      <c r="A227" s="1">
        <v>42437</v>
      </c>
      <c r="B227">
        <v>40.200001</v>
      </c>
      <c r="C227">
        <v>40.68</v>
      </c>
      <c r="D227">
        <v>39.93</v>
      </c>
      <c r="E227">
        <v>40.659999999999997</v>
      </c>
      <c r="F227">
        <v>4230900</v>
      </c>
      <c r="G227">
        <v>39.341641000000003</v>
      </c>
      <c r="L227" s="1">
        <v>42059</v>
      </c>
      <c r="M227">
        <v>36.349997999999999</v>
      </c>
      <c r="N227">
        <v>36.560001</v>
      </c>
      <c r="O227">
        <v>36.110000999999997</v>
      </c>
      <c r="P227">
        <v>36.349997999999999</v>
      </c>
      <c r="Q227">
        <v>3374400</v>
      </c>
      <c r="R227">
        <v>34.994534000000002</v>
      </c>
    </row>
    <row r="228" spans="1:18">
      <c r="A228" s="1">
        <v>42436</v>
      </c>
      <c r="B228">
        <v>39.889999000000003</v>
      </c>
      <c r="C228">
        <v>40.209999000000003</v>
      </c>
      <c r="D228">
        <v>39.75</v>
      </c>
      <c r="E228">
        <v>40.060001</v>
      </c>
      <c r="F228">
        <v>4124200</v>
      </c>
      <c r="G228">
        <v>38.761096999999999</v>
      </c>
      <c r="L228" s="1">
        <v>42058</v>
      </c>
      <c r="M228">
        <v>36.040000999999997</v>
      </c>
      <c r="N228">
        <v>36.400002000000001</v>
      </c>
      <c r="O228">
        <v>35.959999000000003</v>
      </c>
      <c r="P228">
        <v>36.380001</v>
      </c>
      <c r="Q228">
        <v>3245800</v>
      </c>
      <c r="R228">
        <v>35.023417999999999</v>
      </c>
    </row>
    <row r="229" spans="1:18">
      <c r="A229" s="1">
        <v>42433</v>
      </c>
      <c r="B229">
        <v>39.349997999999999</v>
      </c>
      <c r="C229">
        <v>40.080002</v>
      </c>
      <c r="D229">
        <v>39.080002</v>
      </c>
      <c r="E229">
        <v>39.939999</v>
      </c>
      <c r="F229">
        <v>5117600</v>
      </c>
      <c r="G229">
        <v>38.644984999999998</v>
      </c>
      <c r="L229" s="1">
        <v>42055</v>
      </c>
      <c r="M229">
        <v>36.209999000000003</v>
      </c>
      <c r="N229">
        <v>36.310001</v>
      </c>
      <c r="O229">
        <v>35.470001000000003</v>
      </c>
      <c r="P229">
        <v>35.919998</v>
      </c>
      <c r="Q229">
        <v>3242300</v>
      </c>
      <c r="R229">
        <v>34.580568</v>
      </c>
    </row>
    <row r="230" spans="1:18">
      <c r="A230" s="1">
        <v>42432</v>
      </c>
      <c r="B230">
        <v>39.529998999999997</v>
      </c>
      <c r="C230">
        <v>39.630001</v>
      </c>
      <c r="D230">
        <v>39.040000999999997</v>
      </c>
      <c r="E230">
        <v>39.599997999999999</v>
      </c>
      <c r="F230">
        <v>3127800</v>
      </c>
      <c r="G230">
        <v>38.316009000000001</v>
      </c>
      <c r="L230" s="1">
        <v>42054</v>
      </c>
      <c r="M230">
        <v>36.369999</v>
      </c>
      <c r="N230">
        <v>36.389999000000003</v>
      </c>
      <c r="O230">
        <v>36.040000999999997</v>
      </c>
      <c r="P230">
        <v>36.220001000000003</v>
      </c>
      <c r="Q230">
        <v>5010600</v>
      </c>
      <c r="R230">
        <v>34.869383999999997</v>
      </c>
    </row>
    <row r="231" spans="1:18">
      <c r="A231" s="1">
        <v>42431</v>
      </c>
      <c r="B231">
        <v>39.240001999999997</v>
      </c>
      <c r="C231">
        <v>39.630001</v>
      </c>
      <c r="D231">
        <v>38.259998000000003</v>
      </c>
      <c r="E231">
        <v>39.590000000000003</v>
      </c>
      <c r="F231">
        <v>5011000</v>
      </c>
      <c r="G231">
        <v>38.306334999999997</v>
      </c>
      <c r="L231" s="1">
        <v>42053</v>
      </c>
      <c r="M231">
        <v>35.240001999999997</v>
      </c>
      <c r="N231">
        <v>36.369999</v>
      </c>
      <c r="O231">
        <v>35.119999</v>
      </c>
      <c r="P231">
        <v>36.299999</v>
      </c>
      <c r="Q231">
        <v>4254000</v>
      </c>
      <c r="R231">
        <v>34.946399</v>
      </c>
    </row>
    <row r="232" spans="1:18">
      <c r="A232" s="1">
        <v>42430</v>
      </c>
      <c r="B232">
        <v>39.669998</v>
      </c>
      <c r="C232">
        <v>39.900002000000001</v>
      </c>
      <c r="D232">
        <v>39.040000999999997</v>
      </c>
      <c r="E232">
        <v>39.459999000000003</v>
      </c>
      <c r="F232">
        <v>4788700</v>
      </c>
      <c r="G232">
        <v>38.180548999999999</v>
      </c>
      <c r="L232" s="1">
        <v>42052</v>
      </c>
      <c r="M232">
        <v>34.830002</v>
      </c>
      <c r="N232">
        <v>35.439999</v>
      </c>
      <c r="O232">
        <v>34.610000999999997</v>
      </c>
      <c r="P232">
        <v>35.189999</v>
      </c>
      <c r="Q232">
        <v>8705400</v>
      </c>
      <c r="R232">
        <v>33.877789999999997</v>
      </c>
    </row>
    <row r="233" spans="1:18">
      <c r="A233" s="1">
        <v>42429</v>
      </c>
      <c r="B233">
        <v>39.209999000000003</v>
      </c>
      <c r="C233">
        <v>39.919998</v>
      </c>
      <c r="D233">
        <v>39.209999000000003</v>
      </c>
      <c r="E233">
        <v>39.540000999999997</v>
      </c>
      <c r="F233">
        <v>5545000</v>
      </c>
      <c r="G233">
        <v>38.257956999999998</v>
      </c>
      <c r="L233" s="1">
        <v>42048</v>
      </c>
      <c r="M233">
        <v>35.389999000000003</v>
      </c>
      <c r="N233">
        <v>35.389999000000003</v>
      </c>
      <c r="O233">
        <v>34.599997999999999</v>
      </c>
      <c r="P233">
        <v>35</v>
      </c>
      <c r="Q233">
        <v>5590900</v>
      </c>
      <c r="R233">
        <v>33.694876000000001</v>
      </c>
    </row>
    <row r="234" spans="1:18">
      <c r="A234" s="1">
        <v>42426</v>
      </c>
      <c r="B234">
        <v>39.970001000000003</v>
      </c>
      <c r="C234">
        <v>40.099997999999999</v>
      </c>
      <c r="D234">
        <v>39.139999000000003</v>
      </c>
      <c r="E234">
        <v>39.270000000000003</v>
      </c>
      <c r="F234">
        <v>5065200</v>
      </c>
      <c r="G234">
        <v>37.996710999999998</v>
      </c>
      <c r="L234" s="1">
        <v>42047</v>
      </c>
      <c r="M234">
        <v>35.580002</v>
      </c>
      <c r="N234">
        <v>35.709999000000003</v>
      </c>
      <c r="O234">
        <v>35.349997999999999</v>
      </c>
      <c r="P234">
        <v>35.529998999999997</v>
      </c>
      <c r="Q234">
        <v>4162000</v>
      </c>
      <c r="R234">
        <v>34.205111000000002</v>
      </c>
    </row>
    <row r="235" spans="1:18">
      <c r="A235" s="1">
        <v>42425</v>
      </c>
      <c r="B235">
        <v>39.950001</v>
      </c>
      <c r="C235">
        <v>40.419998</v>
      </c>
      <c r="D235">
        <v>39.810001</v>
      </c>
      <c r="E235">
        <v>40.200001</v>
      </c>
      <c r="F235">
        <v>2922500</v>
      </c>
      <c r="G235">
        <v>38.896557000000001</v>
      </c>
      <c r="L235" s="1">
        <v>42046</v>
      </c>
      <c r="M235">
        <v>36.040000999999997</v>
      </c>
      <c r="N235">
        <v>36.07</v>
      </c>
      <c r="O235">
        <v>35.409999999999997</v>
      </c>
      <c r="P235">
        <v>35.549999</v>
      </c>
      <c r="Q235">
        <v>3636900</v>
      </c>
      <c r="R235">
        <v>34.224366000000003</v>
      </c>
    </row>
    <row r="236" spans="1:18">
      <c r="A236" s="1">
        <v>42424</v>
      </c>
      <c r="B236">
        <v>39.860000999999997</v>
      </c>
      <c r="C236">
        <v>40.299999</v>
      </c>
      <c r="D236">
        <v>39.580002</v>
      </c>
      <c r="E236">
        <v>39.909999999999997</v>
      </c>
      <c r="F236">
        <v>2831300</v>
      </c>
      <c r="G236">
        <v>38.615958999999997</v>
      </c>
      <c r="L236" s="1">
        <v>42045</v>
      </c>
      <c r="M236">
        <v>35.389999000000003</v>
      </c>
      <c r="N236">
        <v>36.340000000000003</v>
      </c>
      <c r="O236">
        <v>35.330002</v>
      </c>
      <c r="P236">
        <v>36.25</v>
      </c>
      <c r="Q236">
        <v>5768600</v>
      </c>
      <c r="R236">
        <v>34.898263999999998</v>
      </c>
    </row>
    <row r="237" spans="1:18">
      <c r="A237" s="1">
        <v>42423</v>
      </c>
      <c r="B237">
        <v>39.540000999999997</v>
      </c>
      <c r="C237">
        <v>39.900002000000001</v>
      </c>
      <c r="D237">
        <v>39.360000999999997</v>
      </c>
      <c r="E237">
        <v>39.830002</v>
      </c>
      <c r="F237">
        <v>2925500</v>
      </c>
      <c r="G237">
        <v>38.538555000000002</v>
      </c>
      <c r="L237" s="1">
        <v>42044</v>
      </c>
      <c r="M237">
        <v>35.779998999999997</v>
      </c>
      <c r="N237">
        <v>35.959999000000003</v>
      </c>
      <c r="O237">
        <v>35.220001000000003</v>
      </c>
      <c r="P237">
        <v>35.340000000000003</v>
      </c>
      <c r="Q237">
        <v>3545700</v>
      </c>
      <c r="R237">
        <v>34.022198000000003</v>
      </c>
    </row>
    <row r="238" spans="1:18">
      <c r="A238" s="1">
        <v>42422</v>
      </c>
      <c r="B238">
        <v>39.479999999999997</v>
      </c>
      <c r="C238">
        <v>39.759998000000003</v>
      </c>
      <c r="D238">
        <v>39.270000000000003</v>
      </c>
      <c r="E238">
        <v>39.669998</v>
      </c>
      <c r="F238">
        <v>2395800</v>
      </c>
      <c r="G238">
        <v>38.383738999999998</v>
      </c>
      <c r="L238" s="1">
        <v>42041</v>
      </c>
      <c r="M238">
        <v>37.299999</v>
      </c>
      <c r="N238">
        <v>37.330002</v>
      </c>
      <c r="O238">
        <v>35.529998999999997</v>
      </c>
      <c r="P238">
        <v>35.709999000000003</v>
      </c>
      <c r="Q238">
        <v>5248800</v>
      </c>
      <c r="R238">
        <v>34.378399999999999</v>
      </c>
    </row>
    <row r="239" spans="1:18">
      <c r="A239" s="1">
        <v>42419</v>
      </c>
      <c r="B239">
        <v>39.720001000000003</v>
      </c>
      <c r="C239">
        <v>39.720001000000003</v>
      </c>
      <c r="D239">
        <v>39.220001000000003</v>
      </c>
      <c r="E239">
        <v>39.330002</v>
      </c>
      <c r="F239">
        <v>4361600</v>
      </c>
      <c r="G239">
        <v>38.054766999999998</v>
      </c>
      <c r="L239" s="1">
        <v>42040</v>
      </c>
      <c r="M239">
        <v>37.25</v>
      </c>
      <c r="N239">
        <v>37.610000999999997</v>
      </c>
      <c r="O239">
        <v>37.110000999999997</v>
      </c>
      <c r="P239">
        <v>37.560001</v>
      </c>
      <c r="Q239">
        <v>1954400</v>
      </c>
      <c r="R239">
        <v>36.159416999999998</v>
      </c>
    </row>
    <row r="240" spans="1:18">
      <c r="A240" s="1">
        <v>42418</v>
      </c>
      <c r="B240">
        <v>39.020000000000003</v>
      </c>
      <c r="C240">
        <v>39.82</v>
      </c>
      <c r="D240">
        <v>38.900002000000001</v>
      </c>
      <c r="E240">
        <v>39.639999000000003</v>
      </c>
      <c r="F240">
        <v>3785000</v>
      </c>
      <c r="G240">
        <v>38.354712999999997</v>
      </c>
      <c r="L240" s="1">
        <v>42039</v>
      </c>
      <c r="M240">
        <v>37.529998999999997</v>
      </c>
      <c r="N240">
        <v>37.700001</v>
      </c>
      <c r="O240">
        <v>37.090000000000003</v>
      </c>
      <c r="P240">
        <v>37.200001</v>
      </c>
      <c r="Q240">
        <v>3178800</v>
      </c>
      <c r="R240">
        <v>35.812840000000001</v>
      </c>
    </row>
    <row r="241" spans="1:18">
      <c r="A241" s="1">
        <v>42417</v>
      </c>
      <c r="B241">
        <v>38.939999</v>
      </c>
      <c r="C241">
        <v>38.950001</v>
      </c>
      <c r="D241">
        <v>38.5</v>
      </c>
      <c r="E241">
        <v>38.939999</v>
      </c>
      <c r="F241">
        <v>4160100</v>
      </c>
      <c r="G241">
        <v>37.677408999999997</v>
      </c>
      <c r="L241" s="1">
        <v>42038</v>
      </c>
      <c r="M241">
        <v>37.479999999999997</v>
      </c>
      <c r="N241">
        <v>37.669998</v>
      </c>
      <c r="O241">
        <v>37.259998000000003</v>
      </c>
      <c r="P241">
        <v>37.639999000000003</v>
      </c>
      <c r="Q241">
        <v>3616400</v>
      </c>
      <c r="R241">
        <v>36.236432000000001</v>
      </c>
    </row>
    <row r="242" spans="1:18">
      <c r="A242" s="1">
        <v>42416</v>
      </c>
      <c r="B242">
        <v>38.919998</v>
      </c>
      <c r="C242">
        <v>38.919998</v>
      </c>
      <c r="D242">
        <v>38.43</v>
      </c>
      <c r="E242">
        <v>38.830002</v>
      </c>
      <c r="F242">
        <v>3158900</v>
      </c>
      <c r="G242">
        <v>37.570979000000001</v>
      </c>
      <c r="L242" s="1">
        <v>42037</v>
      </c>
      <c r="M242">
        <v>37.560001</v>
      </c>
      <c r="N242">
        <v>37.840000000000003</v>
      </c>
      <c r="O242">
        <v>37.110000999999997</v>
      </c>
      <c r="P242">
        <v>37.57</v>
      </c>
      <c r="Q242">
        <v>4280600</v>
      </c>
      <c r="R242">
        <v>36.169041999999997</v>
      </c>
    </row>
    <row r="243" spans="1:18">
      <c r="A243" s="1">
        <v>42412</v>
      </c>
      <c r="B243">
        <v>39.040000999999997</v>
      </c>
      <c r="C243">
        <v>39.299999</v>
      </c>
      <c r="D243">
        <v>38.459999000000003</v>
      </c>
      <c r="E243">
        <v>38.82</v>
      </c>
      <c r="F243">
        <v>4062000</v>
      </c>
      <c r="G243">
        <v>37.561301</v>
      </c>
      <c r="L243" s="1">
        <v>42034</v>
      </c>
      <c r="M243">
        <v>37.869999</v>
      </c>
      <c r="N243">
        <v>38.349997999999999</v>
      </c>
      <c r="O243">
        <v>37.509998000000003</v>
      </c>
      <c r="P243">
        <v>37.529998999999997</v>
      </c>
      <c r="Q243">
        <v>3869400</v>
      </c>
      <c r="R243">
        <v>36.130533</v>
      </c>
    </row>
    <row r="244" spans="1:18">
      <c r="A244" s="1">
        <v>42411</v>
      </c>
      <c r="B244">
        <v>39.290000999999997</v>
      </c>
      <c r="C244">
        <v>39.459999000000003</v>
      </c>
      <c r="D244">
        <v>38.869999</v>
      </c>
      <c r="E244">
        <v>38.990001999999997</v>
      </c>
      <c r="F244">
        <v>4571000</v>
      </c>
      <c r="G244">
        <v>37.725791000000001</v>
      </c>
      <c r="L244" s="1">
        <v>42033</v>
      </c>
      <c r="M244">
        <v>37.560001</v>
      </c>
      <c r="N244">
        <v>38.130001</v>
      </c>
      <c r="O244">
        <v>37.25</v>
      </c>
      <c r="P244">
        <v>38.110000999999997</v>
      </c>
      <c r="Q244">
        <v>2856400</v>
      </c>
      <c r="R244">
        <v>36.688907</v>
      </c>
    </row>
    <row r="245" spans="1:18">
      <c r="A245" s="1">
        <v>42410</v>
      </c>
      <c r="B245">
        <v>39.5</v>
      </c>
      <c r="C245">
        <v>39.770000000000003</v>
      </c>
      <c r="D245">
        <v>38.779998999999997</v>
      </c>
      <c r="E245">
        <v>39.349997999999999</v>
      </c>
      <c r="F245">
        <v>4688800</v>
      </c>
      <c r="G245">
        <v>38.074114999999999</v>
      </c>
      <c r="L245" s="1">
        <v>42032</v>
      </c>
      <c r="M245">
        <v>37.729999999999997</v>
      </c>
      <c r="N245">
        <v>38.169998</v>
      </c>
      <c r="O245">
        <v>37.310001</v>
      </c>
      <c r="P245">
        <v>37.450001</v>
      </c>
      <c r="Q245">
        <v>2561400</v>
      </c>
      <c r="R245">
        <v>36.053517999999997</v>
      </c>
    </row>
    <row r="246" spans="1:18">
      <c r="A246" s="1">
        <v>42409</v>
      </c>
      <c r="B246">
        <v>39.240001999999997</v>
      </c>
      <c r="C246">
        <v>39.740001999999997</v>
      </c>
      <c r="D246">
        <v>39.029998999999997</v>
      </c>
      <c r="E246">
        <v>39.619999</v>
      </c>
      <c r="F246">
        <v>4267800</v>
      </c>
      <c r="G246">
        <v>38.335360999999999</v>
      </c>
      <c r="L246" s="1">
        <v>42031</v>
      </c>
      <c r="M246">
        <v>37.610000999999997</v>
      </c>
      <c r="N246">
        <v>37.939999</v>
      </c>
      <c r="O246">
        <v>37.5</v>
      </c>
      <c r="P246">
        <v>37.729999999999997</v>
      </c>
      <c r="Q246">
        <v>1584300</v>
      </c>
      <c r="R246">
        <v>36.323076</v>
      </c>
    </row>
    <row r="247" spans="1:18">
      <c r="A247" s="1">
        <v>42408</v>
      </c>
      <c r="B247">
        <v>39.509998000000003</v>
      </c>
      <c r="C247">
        <v>40.209999000000003</v>
      </c>
      <c r="D247">
        <v>38.869999</v>
      </c>
      <c r="E247">
        <v>39.25</v>
      </c>
      <c r="F247">
        <v>7091200</v>
      </c>
      <c r="G247">
        <v>37.977359</v>
      </c>
      <c r="L247" s="1">
        <v>42030</v>
      </c>
      <c r="M247">
        <v>37.630001</v>
      </c>
      <c r="N247">
        <v>37.669998</v>
      </c>
      <c r="O247">
        <v>37.330002</v>
      </c>
      <c r="P247">
        <v>37.659999999999997</v>
      </c>
      <c r="Q247">
        <v>1379500</v>
      </c>
      <c r="R247">
        <v>36.255685999999997</v>
      </c>
    </row>
    <row r="248" spans="1:18">
      <c r="A248" s="1">
        <v>42405</v>
      </c>
      <c r="B248">
        <v>38.919998</v>
      </c>
      <c r="C248">
        <v>39.630001</v>
      </c>
      <c r="D248">
        <v>38.470001000000003</v>
      </c>
      <c r="E248">
        <v>39.529998999999997</v>
      </c>
      <c r="F248">
        <v>5090700</v>
      </c>
      <c r="G248">
        <v>38.248278999999997</v>
      </c>
      <c r="L248" s="1">
        <v>42027</v>
      </c>
      <c r="M248">
        <v>37.650002000000001</v>
      </c>
      <c r="N248">
        <v>37.889999000000003</v>
      </c>
      <c r="O248">
        <v>37.43</v>
      </c>
      <c r="P248">
        <v>37.759998000000003</v>
      </c>
      <c r="Q248">
        <v>2020600</v>
      </c>
      <c r="R248">
        <v>36.351956000000001</v>
      </c>
    </row>
    <row r="249" spans="1:18">
      <c r="A249" s="1">
        <v>42404</v>
      </c>
      <c r="B249">
        <v>39.130001</v>
      </c>
      <c r="C249">
        <v>39.5</v>
      </c>
      <c r="D249">
        <v>38.82</v>
      </c>
      <c r="E249">
        <v>39.07</v>
      </c>
      <c r="F249">
        <v>5492700</v>
      </c>
      <c r="G249">
        <v>37.803195000000002</v>
      </c>
      <c r="L249" s="1">
        <v>42026</v>
      </c>
      <c r="M249">
        <v>37.700001</v>
      </c>
      <c r="N249">
        <v>37.759998000000003</v>
      </c>
      <c r="O249">
        <v>37.169998</v>
      </c>
      <c r="P249">
        <v>37.520000000000003</v>
      </c>
      <c r="Q249">
        <v>1692500</v>
      </c>
      <c r="R249">
        <v>36.120907000000003</v>
      </c>
    </row>
    <row r="250" spans="1:18">
      <c r="A250" s="1">
        <v>42403</v>
      </c>
      <c r="B250">
        <v>38.880001</v>
      </c>
      <c r="C250">
        <v>39.43</v>
      </c>
      <c r="D250">
        <v>36.25</v>
      </c>
      <c r="E250">
        <v>39.25</v>
      </c>
      <c r="F250">
        <v>8312300</v>
      </c>
      <c r="G250">
        <v>37.977359</v>
      </c>
      <c r="L250" s="1">
        <v>42025</v>
      </c>
      <c r="M250">
        <v>37.169998</v>
      </c>
      <c r="N250">
        <v>37.639999000000003</v>
      </c>
      <c r="O250">
        <v>36.900002000000001</v>
      </c>
      <c r="P250">
        <v>37.580002</v>
      </c>
      <c r="Q250">
        <v>2212500</v>
      </c>
      <c r="R250">
        <v>36.178671000000001</v>
      </c>
    </row>
    <row r="251" spans="1:18">
      <c r="A251" s="1">
        <v>42402</v>
      </c>
      <c r="B251">
        <v>38.330002</v>
      </c>
      <c r="C251">
        <v>38.990001999999997</v>
      </c>
      <c r="D251">
        <v>38.290000999999997</v>
      </c>
      <c r="E251">
        <v>38.979999999999997</v>
      </c>
      <c r="F251">
        <v>5094600</v>
      </c>
      <c r="G251">
        <v>37.716113</v>
      </c>
      <c r="L251" s="1">
        <v>42024</v>
      </c>
      <c r="M251">
        <v>37.139999000000003</v>
      </c>
      <c r="N251">
        <v>37.299999</v>
      </c>
      <c r="O251">
        <v>36.849997999999999</v>
      </c>
      <c r="P251">
        <v>37.270000000000003</v>
      </c>
      <c r="Q251">
        <v>2872800</v>
      </c>
      <c r="R251">
        <v>35.880229999999997</v>
      </c>
    </row>
    <row r="252" spans="1:18">
      <c r="A252" s="1">
        <v>42401</v>
      </c>
      <c r="B252">
        <v>38.090000000000003</v>
      </c>
      <c r="C252">
        <v>38.740001999999997</v>
      </c>
      <c r="D252">
        <v>37.900002000000001</v>
      </c>
      <c r="E252">
        <v>38.560001</v>
      </c>
      <c r="F252">
        <v>6105000</v>
      </c>
      <c r="G252">
        <v>37.309733000000001</v>
      </c>
      <c r="L252" s="1">
        <v>42020</v>
      </c>
      <c r="M252">
        <v>36.840000000000003</v>
      </c>
      <c r="N252">
        <v>37.049999</v>
      </c>
      <c r="O252">
        <v>36.599997999999999</v>
      </c>
      <c r="P252">
        <v>37.020000000000003</v>
      </c>
      <c r="Q252">
        <v>2673700</v>
      </c>
      <c r="R252">
        <v>35.639552000000002</v>
      </c>
    </row>
    <row r="253" spans="1:18">
      <c r="A253" s="1">
        <v>42398</v>
      </c>
      <c r="B253">
        <v>37.540000999999997</v>
      </c>
      <c r="C253">
        <v>38.259998000000003</v>
      </c>
      <c r="D253">
        <v>37.5</v>
      </c>
      <c r="E253">
        <v>38.220001000000003</v>
      </c>
      <c r="F253">
        <v>5407300</v>
      </c>
      <c r="G253">
        <v>36.980756999999997</v>
      </c>
      <c r="L253" s="1">
        <v>42019</v>
      </c>
      <c r="M253">
        <v>36.540000999999997</v>
      </c>
      <c r="N253">
        <v>36.93</v>
      </c>
      <c r="O253">
        <v>36.360000999999997</v>
      </c>
      <c r="P253">
        <v>36.790000999999997</v>
      </c>
      <c r="Q253">
        <v>2700200</v>
      </c>
      <c r="R253">
        <v>35.418129</v>
      </c>
    </row>
    <row r="254" spans="1:18">
      <c r="A254" s="1">
        <v>42397</v>
      </c>
      <c r="B254">
        <v>36.360000999999997</v>
      </c>
      <c r="C254">
        <v>37.840000000000003</v>
      </c>
      <c r="D254">
        <v>36.099997999999999</v>
      </c>
      <c r="E254">
        <v>37.57</v>
      </c>
      <c r="F254">
        <v>3167700</v>
      </c>
      <c r="G254">
        <v>36.351830999999997</v>
      </c>
      <c r="L254" s="1">
        <v>42018</v>
      </c>
      <c r="M254">
        <v>35.990001999999997</v>
      </c>
      <c r="N254">
        <v>36.520000000000003</v>
      </c>
      <c r="O254">
        <v>35.889999000000003</v>
      </c>
      <c r="P254">
        <v>36.470001000000003</v>
      </c>
      <c r="Q254">
        <v>2633300</v>
      </c>
      <c r="R254">
        <v>35.110061999999999</v>
      </c>
    </row>
    <row r="255" spans="1:18">
      <c r="A255" s="1"/>
      <c r="L255" s="1">
        <v>42017</v>
      </c>
      <c r="M255">
        <v>36.07</v>
      </c>
      <c r="N255">
        <v>36.630001</v>
      </c>
      <c r="O255">
        <v>35.919998</v>
      </c>
      <c r="P255">
        <v>36.150002000000001</v>
      </c>
      <c r="Q255">
        <v>2605500</v>
      </c>
      <c r="R255">
        <v>34.801994999999998</v>
      </c>
    </row>
    <row r="256" spans="1:18">
      <c r="A256" s="1"/>
      <c r="L256" s="1">
        <v>42016</v>
      </c>
      <c r="M256">
        <v>36.209999000000003</v>
      </c>
      <c r="N256">
        <v>36.32</v>
      </c>
      <c r="O256">
        <v>35.650002000000001</v>
      </c>
      <c r="P256">
        <v>35.860000999999997</v>
      </c>
      <c r="Q256">
        <v>2733600</v>
      </c>
      <c r="R256">
        <v>34.522807999999998</v>
      </c>
    </row>
    <row r="257" spans="1:18">
      <c r="A257" s="1"/>
      <c r="L257" s="1">
        <v>42013</v>
      </c>
      <c r="M257">
        <v>36.479999999999997</v>
      </c>
      <c r="N257">
        <v>36.599997999999999</v>
      </c>
      <c r="O257">
        <v>36</v>
      </c>
      <c r="P257">
        <v>36.18</v>
      </c>
      <c r="Q257">
        <v>2328100</v>
      </c>
      <c r="R257">
        <v>34.830874999999999</v>
      </c>
    </row>
    <row r="258" spans="1:18">
      <c r="A258" s="1"/>
      <c r="L258" s="1">
        <v>42012</v>
      </c>
      <c r="M258">
        <v>36.470001000000003</v>
      </c>
      <c r="N258">
        <v>36.740001999999997</v>
      </c>
      <c r="O258">
        <v>36.360000999999997</v>
      </c>
      <c r="P258">
        <v>36.630001</v>
      </c>
      <c r="Q258">
        <v>2516800</v>
      </c>
      <c r="R258">
        <v>35.264094999999998</v>
      </c>
    </row>
    <row r="259" spans="1:18">
      <c r="A259" s="1"/>
      <c r="L259" s="1">
        <v>42011</v>
      </c>
      <c r="M259">
        <v>35.979999999999997</v>
      </c>
      <c r="N259">
        <v>36.340000000000003</v>
      </c>
      <c r="O259">
        <v>35.810001</v>
      </c>
      <c r="P259">
        <v>36.209999000000003</v>
      </c>
      <c r="Q259">
        <v>2833400</v>
      </c>
      <c r="R259">
        <v>34.859755</v>
      </c>
    </row>
    <row r="260" spans="1:18">
      <c r="A260" s="1"/>
      <c r="L260" s="1">
        <v>42010</v>
      </c>
      <c r="M260">
        <v>35.860000999999997</v>
      </c>
      <c r="N260">
        <v>36.5</v>
      </c>
      <c r="O260">
        <v>35.729999999999997</v>
      </c>
      <c r="P260">
        <v>35.900002000000001</v>
      </c>
      <c r="Q260">
        <v>4749600</v>
      </c>
      <c r="R260">
        <v>34.561317000000003</v>
      </c>
    </row>
    <row r="261" spans="1:18">
      <c r="A261" s="1"/>
      <c r="L261" s="1">
        <v>42009</v>
      </c>
      <c r="M261">
        <v>36.029998999999997</v>
      </c>
      <c r="N261">
        <v>36.18</v>
      </c>
      <c r="O261">
        <v>35.630001</v>
      </c>
      <c r="P261">
        <v>35.709999000000003</v>
      </c>
      <c r="Q261">
        <v>3107200</v>
      </c>
      <c r="R261">
        <v>34.378399999999999</v>
      </c>
    </row>
    <row r="262" spans="1:18">
      <c r="A262" s="1"/>
      <c r="L262" s="1">
        <v>42006</v>
      </c>
      <c r="M262">
        <v>36.020000000000003</v>
      </c>
      <c r="N262">
        <v>36.169998</v>
      </c>
      <c r="O262">
        <v>35.599997999999999</v>
      </c>
      <c r="P262">
        <v>36.119999</v>
      </c>
      <c r="Q262">
        <v>2534900</v>
      </c>
      <c r="R262">
        <v>34.773111</v>
      </c>
    </row>
    <row r="263" spans="1:18">
      <c r="A263" s="1"/>
      <c r="L263" s="1">
        <v>42004</v>
      </c>
      <c r="M263">
        <v>36.5</v>
      </c>
      <c r="N263">
        <v>36.650002000000001</v>
      </c>
      <c r="O263">
        <v>35.869999</v>
      </c>
      <c r="P263">
        <v>35.919998</v>
      </c>
      <c r="Q263">
        <v>2450000</v>
      </c>
      <c r="R263">
        <v>34.580568</v>
      </c>
    </row>
    <row r="264" spans="1:18">
      <c r="A264" s="1"/>
      <c r="L264" s="1">
        <v>42003</v>
      </c>
      <c r="M264">
        <v>37.139999000000003</v>
      </c>
      <c r="N264">
        <v>37.150002000000001</v>
      </c>
      <c r="O264">
        <v>36.330002</v>
      </c>
      <c r="P264">
        <v>36.380001</v>
      </c>
      <c r="Q264">
        <v>2459800</v>
      </c>
      <c r="R264">
        <v>35.023417999999999</v>
      </c>
    </row>
    <row r="265" spans="1:18">
      <c r="A265" s="1"/>
      <c r="L265" s="1">
        <v>42002</v>
      </c>
      <c r="M265">
        <v>36.659999999999997</v>
      </c>
      <c r="N265">
        <v>37.580002</v>
      </c>
      <c r="O265">
        <v>36.619999</v>
      </c>
      <c r="P265">
        <v>37.25</v>
      </c>
      <c r="Q265">
        <v>3902300</v>
      </c>
      <c r="R265">
        <v>35.860975000000003</v>
      </c>
    </row>
    <row r="266" spans="1:18">
      <c r="A266" s="1"/>
      <c r="L266" s="1">
        <v>41999</v>
      </c>
      <c r="M266">
        <v>36.279998999999997</v>
      </c>
      <c r="N266">
        <v>36.830002</v>
      </c>
      <c r="O266">
        <v>36.279998999999997</v>
      </c>
      <c r="P266">
        <v>36.580002</v>
      </c>
      <c r="Q266">
        <v>2545600</v>
      </c>
      <c r="R266">
        <v>35.215961</v>
      </c>
    </row>
    <row r="267" spans="1:18">
      <c r="A267" s="1"/>
      <c r="L267" s="1">
        <v>41997</v>
      </c>
      <c r="M267">
        <v>35.490001999999997</v>
      </c>
      <c r="N267">
        <v>36.400002000000001</v>
      </c>
      <c r="O267">
        <v>35.490001999999997</v>
      </c>
      <c r="P267">
        <v>36.229999999999997</v>
      </c>
      <c r="Q267">
        <v>3164500</v>
      </c>
      <c r="R267">
        <v>34.879010000000001</v>
      </c>
    </row>
    <row r="268" spans="1:18">
      <c r="A268" s="1"/>
    </row>
    <row r="269" spans="1:18">
      <c r="A269" s="1"/>
    </row>
    <row r="270" spans="1:18">
      <c r="A270" s="1"/>
    </row>
    <row r="271" spans="1:18">
      <c r="A271" s="1"/>
    </row>
    <row r="272" spans="1:18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A13" sqref="A13"/>
    </sheetView>
  </sheetViews>
  <sheetFormatPr defaultRowHeight="15"/>
  <cols>
    <col min="5" max="5" width="49.7109375" customWidth="1"/>
    <col min="6" max="6" width="9.140625" style="31"/>
    <col min="7" max="9" width="9.140625" style="23"/>
  </cols>
  <sheetData>
    <row r="1" spans="1:12" ht="15.75">
      <c r="A1" s="12"/>
      <c r="B1" s="9"/>
      <c r="C1" s="11"/>
      <c r="D1" s="11"/>
      <c r="E1" s="9"/>
      <c r="F1" s="30"/>
      <c r="G1" s="32"/>
    </row>
    <row r="2" spans="1:12" ht="15.75">
      <c r="A2" s="65" t="s">
        <v>18</v>
      </c>
      <c r="B2" s="65"/>
      <c r="C2" s="65"/>
      <c r="D2" s="65"/>
      <c r="E2" s="65"/>
      <c r="F2" s="65"/>
      <c r="G2" s="32"/>
    </row>
    <row r="3" spans="1:12" ht="15.75">
      <c r="A3" s="16"/>
      <c r="B3" s="44"/>
      <c r="C3" s="15" t="s">
        <v>3</v>
      </c>
      <c r="D3" s="15" t="s">
        <v>2</v>
      </c>
      <c r="E3" s="44"/>
      <c r="F3" s="30"/>
      <c r="G3" s="32"/>
    </row>
    <row r="4" spans="1:12" ht="16.5">
      <c r="A4" s="13"/>
      <c r="B4" s="8"/>
      <c r="C4" s="14"/>
      <c r="D4" s="14"/>
      <c r="E4" s="48" t="s">
        <v>53</v>
      </c>
      <c r="F4" s="34">
        <f>ATO!I3</f>
        <v>1.8</v>
      </c>
      <c r="G4" s="35">
        <f>ATO!J3</f>
        <v>2.4197776406458916E-2</v>
      </c>
      <c r="H4" s="35">
        <f>ATO!K3</f>
        <v>2.4707820290639549E-2</v>
      </c>
      <c r="I4" s="35">
        <f>ATO!L3</f>
        <v>2.4278503459178067E-2</v>
      </c>
      <c r="L4" t="e">
        <f>#REF!=E4</f>
        <v>#REF!</v>
      </c>
    </row>
    <row r="5" spans="1:12" ht="16.5">
      <c r="A5" s="13"/>
      <c r="B5" s="8"/>
      <c r="C5" s="14"/>
      <c r="D5" s="14"/>
      <c r="E5" s="49" t="s">
        <v>54</v>
      </c>
      <c r="F5" s="34">
        <f>LG!I3</f>
        <v>1.96</v>
      </c>
      <c r="G5" s="35" t="e">
        <f>LG!J3</f>
        <v>#DIV/0!</v>
      </c>
      <c r="H5" s="35" t="e">
        <f>LG!K3</f>
        <v>#DIV/0!</v>
      </c>
      <c r="I5" s="35" t="e">
        <f>LG!L3</f>
        <v>#DIV/0!</v>
      </c>
      <c r="L5" t="e">
        <f>#REF!=E5</f>
        <v>#REF!</v>
      </c>
    </row>
    <row r="6" spans="1:12" ht="16.5">
      <c r="A6" s="13" t="e">
        <f>#REF!+1</f>
        <v>#REF!</v>
      </c>
      <c r="B6" s="9" t="s">
        <v>19</v>
      </c>
      <c r="C6" s="14">
        <v>3.4649975598098723E-2</v>
      </c>
      <c r="D6" s="14">
        <v>3.7429653208887644E-2</v>
      </c>
      <c r="E6" s="48" t="s">
        <v>55</v>
      </c>
      <c r="F6" s="34">
        <f>NWN!I3</f>
        <v>1.88</v>
      </c>
      <c r="G6" s="35">
        <f>NWN!J3</f>
        <v>3.181779351442468E-2</v>
      </c>
      <c r="H6" s="35">
        <f>NWN!K3</f>
        <v>3.2369060289919538E-2</v>
      </c>
      <c r="I6" s="35">
        <f>NWN!L3</f>
        <v>3.190187850987479E-2</v>
      </c>
      <c r="L6" t="e">
        <f>#REF!=E6</f>
        <v>#REF!</v>
      </c>
    </row>
    <row r="7" spans="1:12" ht="16.5">
      <c r="A7" s="13"/>
      <c r="B7" s="9"/>
      <c r="C7" s="14"/>
      <c r="D7" s="14"/>
      <c r="E7" s="48" t="s">
        <v>56</v>
      </c>
      <c r="F7" s="47">
        <f>PNY!I3</f>
        <v>1.0900000000000001</v>
      </c>
      <c r="G7" s="46" t="e">
        <f>PNY!J3</f>
        <v>#DIV/0!</v>
      </c>
      <c r="H7" s="46" t="e">
        <f>PNY!K3</f>
        <v>#DIV/0!</v>
      </c>
      <c r="I7" s="46" t="e">
        <f>PNY!L3</f>
        <v>#DIV/0!</v>
      </c>
      <c r="L7" t="e">
        <f>#REF!=E7</f>
        <v>#REF!</v>
      </c>
    </row>
    <row r="8" spans="1:12" ht="16.5">
      <c r="A8" s="13"/>
      <c r="B8" s="9"/>
      <c r="C8" s="14"/>
      <c r="D8" s="14"/>
      <c r="E8" s="48" t="s">
        <v>57</v>
      </c>
      <c r="F8" s="34">
        <f>SJI!I3</f>
        <v>1.0900000000000001</v>
      </c>
      <c r="G8" s="35">
        <f>SJI!J3</f>
        <v>3.2885474272208101E-2</v>
      </c>
      <c r="H8" s="35">
        <f>SJI!K3</f>
        <v>3.4938430322786297E-2</v>
      </c>
      <c r="I8" s="35">
        <f>SJI!L3</f>
        <v>3.5816338730699331E-2</v>
      </c>
      <c r="K8" t="s">
        <v>45</v>
      </c>
      <c r="L8" t="e">
        <f>#REF!=E8</f>
        <v>#REF!</v>
      </c>
    </row>
    <row r="9" spans="1:12" ht="16.5">
      <c r="A9" s="13"/>
      <c r="B9" s="8"/>
      <c r="C9" s="14"/>
      <c r="D9" s="14"/>
      <c r="E9" s="48" t="s">
        <v>58</v>
      </c>
      <c r="F9" s="34">
        <f>SWX!I3</f>
        <v>1.8</v>
      </c>
      <c r="G9" s="35">
        <f>SWX!J3</f>
        <v>2.3306401340724044E-2</v>
      </c>
      <c r="H9" s="35">
        <f>SWX!K3</f>
        <v>2.4609596288763504E-2</v>
      </c>
      <c r="I9" s="35">
        <f>SWX!L3</f>
        <v>2.4705962451124729E-2</v>
      </c>
    </row>
    <row r="10" spans="1:12" ht="17.25" thickBot="1">
      <c r="A10" s="13"/>
      <c r="B10" s="9"/>
      <c r="C10" s="14"/>
      <c r="D10" s="14"/>
      <c r="E10" s="50" t="s">
        <v>59</v>
      </c>
      <c r="F10" s="34">
        <f>WGL!I3</f>
        <v>1.95</v>
      </c>
      <c r="G10" s="35">
        <f>WGL!J3</f>
        <v>2.5136264344271887E-2</v>
      </c>
      <c r="H10" s="35">
        <f>WGL!K3</f>
        <v>2.8390380841112131E-2</v>
      </c>
      <c r="I10" s="35">
        <f>WGL!L3</f>
        <v>2.8993279286410729E-2</v>
      </c>
    </row>
    <row r="11" spans="1:12" ht="17.25" thickBot="1">
      <c r="A11" s="13"/>
      <c r="E11" s="40"/>
      <c r="F11" s="41"/>
      <c r="G11" s="42"/>
      <c r="H11" s="42"/>
      <c r="I11" s="42"/>
    </row>
    <row r="12" spans="1:12" ht="16.5">
      <c r="A12" s="13"/>
      <c r="E12" s="8"/>
      <c r="F12" s="30"/>
      <c r="G12" s="32" t="e">
        <f>AVERAGE(G4:G11)</f>
        <v>#DIV/0!</v>
      </c>
      <c r="H12" s="32" t="e">
        <f>AVERAGE(H4:H11)</f>
        <v>#DIV/0!</v>
      </c>
      <c r="I12" s="32" t="e">
        <f>AVERAGE(I4:I11)</f>
        <v>#DIV/0!</v>
      </c>
    </row>
    <row r="13" spans="1:12">
      <c r="G13" s="23" t="e">
        <f>MEDIAN(G4:G11)</f>
        <v>#DIV/0!</v>
      </c>
      <c r="H13" s="23" t="e">
        <f>MEDIAN(H4:H11)</f>
        <v>#DIV/0!</v>
      </c>
      <c r="I13" s="23" t="e">
        <f>MEDIAN(I4:I11)</f>
        <v>#DIV/0!</v>
      </c>
    </row>
  </sheetData>
  <mergeCells count="1">
    <mergeCell ref="A2:F2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75.690002000000007</v>
      </c>
      <c r="C2">
        <v>76.139999000000003</v>
      </c>
      <c r="D2">
        <v>75.110000999999997</v>
      </c>
      <c r="E2">
        <v>75.339995999999999</v>
      </c>
      <c r="F2">
        <v>210800</v>
      </c>
      <c r="G2">
        <v>75.339995999999999</v>
      </c>
      <c r="H2">
        <v>1</v>
      </c>
      <c r="J2" s="4">
        <f>AVERAGE(G2:G31)</f>
        <v>74.387000266666675</v>
      </c>
      <c r="K2" s="4">
        <f>AVERAGE(G2:G91)</f>
        <v>72.851428366666653</v>
      </c>
      <c r="L2" s="4">
        <f>AVERAGE(G2:G181)</f>
        <v>74.139660338888859</v>
      </c>
      <c r="M2" s="4"/>
      <c r="N2" s="4"/>
      <c r="O2" s="4"/>
      <c r="P2" s="4"/>
    </row>
    <row r="3" spans="1:16">
      <c r="A3" s="1">
        <v>42761</v>
      </c>
      <c r="B3">
        <v>75.050003000000004</v>
      </c>
      <c r="C3">
        <v>75.879997000000003</v>
      </c>
      <c r="D3">
        <v>75</v>
      </c>
      <c r="E3">
        <v>75.699996999999996</v>
      </c>
      <c r="F3">
        <v>368300</v>
      </c>
      <c r="G3">
        <v>75.699996999999996</v>
      </c>
      <c r="H3">
        <f>H2+1</f>
        <v>2</v>
      </c>
      <c r="I3">
        <v>1.8</v>
      </c>
      <c r="J3" s="5">
        <f>$I3/J2</f>
        <v>2.4197776406458916E-2</v>
      </c>
      <c r="K3" s="5">
        <f>$I3/K2</f>
        <v>2.4707820290639549E-2</v>
      </c>
      <c r="L3" s="5">
        <f>$I3/L2</f>
        <v>2.4278503459178067E-2</v>
      </c>
      <c r="M3" s="4"/>
      <c r="N3" s="4"/>
      <c r="O3" s="4"/>
      <c r="P3" s="4"/>
    </row>
    <row r="4" spans="1:16">
      <c r="A4" s="1">
        <v>42760</v>
      </c>
      <c r="B4">
        <v>74.779999000000004</v>
      </c>
      <c r="C4">
        <v>75.589995999999999</v>
      </c>
      <c r="D4">
        <v>74.699996999999996</v>
      </c>
      <c r="E4">
        <v>74.980002999999996</v>
      </c>
      <c r="F4">
        <v>438400</v>
      </c>
      <c r="G4">
        <v>74.980002999999996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74.419998000000007</v>
      </c>
      <c r="C5">
        <v>75.290001000000004</v>
      </c>
      <c r="D5">
        <v>74.019997000000004</v>
      </c>
      <c r="E5">
        <v>75.139999000000003</v>
      </c>
      <c r="F5">
        <v>412900</v>
      </c>
      <c r="G5">
        <v>75.139999000000003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74.769997000000004</v>
      </c>
      <c r="C6">
        <v>74.989998</v>
      </c>
      <c r="D6">
        <v>74.089995999999999</v>
      </c>
      <c r="E6">
        <v>74.389999000000003</v>
      </c>
      <c r="F6">
        <v>293600</v>
      </c>
      <c r="G6">
        <v>74.389999000000003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74.319999999999993</v>
      </c>
      <c r="C7">
        <v>74.849997999999999</v>
      </c>
      <c r="D7">
        <v>74.129997000000003</v>
      </c>
      <c r="E7">
        <v>74.709998999999996</v>
      </c>
      <c r="F7">
        <v>349300</v>
      </c>
      <c r="G7">
        <v>74.709998999999996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74.75</v>
      </c>
      <c r="C8">
        <v>75.400002000000001</v>
      </c>
      <c r="D8">
        <v>74.099997999999999</v>
      </c>
      <c r="E8">
        <v>74.260002</v>
      </c>
      <c r="F8">
        <v>351800</v>
      </c>
      <c r="G8">
        <v>74.260002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74.690002000000007</v>
      </c>
      <c r="C9">
        <v>75.779999000000004</v>
      </c>
      <c r="D9">
        <v>74.690002000000007</v>
      </c>
      <c r="E9">
        <v>75.239998</v>
      </c>
      <c r="F9">
        <v>408400</v>
      </c>
      <c r="G9">
        <v>75.239998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75.209998999999996</v>
      </c>
      <c r="C10">
        <v>75.5</v>
      </c>
      <c r="D10">
        <v>74.569999999999993</v>
      </c>
      <c r="E10">
        <v>74.739998</v>
      </c>
      <c r="F10">
        <v>343100</v>
      </c>
      <c r="G10">
        <v>74.739998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74.260002</v>
      </c>
      <c r="C11">
        <v>75.089995999999999</v>
      </c>
      <c r="D11">
        <v>74.25</v>
      </c>
      <c r="E11">
        <v>74.860000999999997</v>
      </c>
      <c r="F11">
        <v>391200</v>
      </c>
      <c r="G11">
        <v>74.860000999999997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74.010002</v>
      </c>
      <c r="C12">
        <v>74.739998</v>
      </c>
      <c r="D12">
        <v>73.209998999999996</v>
      </c>
      <c r="E12">
        <v>74.510002</v>
      </c>
      <c r="F12">
        <v>490700</v>
      </c>
      <c r="G12">
        <v>74.510002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73.080001999999993</v>
      </c>
      <c r="C13">
        <v>74.089995999999999</v>
      </c>
      <c r="D13">
        <v>73.080001999999993</v>
      </c>
      <c r="E13">
        <v>74.089995999999999</v>
      </c>
      <c r="F13">
        <v>338500</v>
      </c>
      <c r="G13">
        <v>74.089995999999999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73.239998</v>
      </c>
      <c r="C14">
        <v>73.540001000000004</v>
      </c>
      <c r="D14">
        <v>72.540001000000004</v>
      </c>
      <c r="E14">
        <v>73.290001000000004</v>
      </c>
      <c r="F14">
        <v>459000</v>
      </c>
      <c r="G14">
        <v>73.290001000000004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74.330001999999993</v>
      </c>
      <c r="C15">
        <v>74.330001999999993</v>
      </c>
      <c r="D15">
        <v>73.150002000000001</v>
      </c>
      <c r="E15">
        <v>73.209998999999996</v>
      </c>
      <c r="F15">
        <v>318500</v>
      </c>
      <c r="G15">
        <v>73.209998999999996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74.360000999999997</v>
      </c>
      <c r="C16">
        <v>74.599997999999999</v>
      </c>
      <c r="D16">
        <v>74.010002</v>
      </c>
      <c r="E16">
        <v>74.169998000000007</v>
      </c>
      <c r="F16">
        <v>510500</v>
      </c>
      <c r="G16">
        <v>74.169998000000007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74.889999000000003</v>
      </c>
      <c r="C17">
        <v>75.5</v>
      </c>
      <c r="D17">
        <v>74.010002</v>
      </c>
      <c r="E17">
        <v>74.599997999999999</v>
      </c>
      <c r="F17">
        <v>398700</v>
      </c>
      <c r="G17">
        <v>74.599997999999999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74.660004000000001</v>
      </c>
      <c r="C18">
        <v>75.790001000000004</v>
      </c>
      <c r="D18">
        <v>74.660004000000001</v>
      </c>
      <c r="E18">
        <v>74.970000999999996</v>
      </c>
      <c r="F18">
        <v>663700</v>
      </c>
      <c r="G18">
        <v>74.970000999999996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74.339995999999999</v>
      </c>
      <c r="C19">
        <v>74.550003000000004</v>
      </c>
      <c r="D19">
        <v>73.650002000000001</v>
      </c>
      <c r="E19">
        <v>74.550003000000004</v>
      </c>
      <c r="F19">
        <v>386400</v>
      </c>
      <c r="G19">
        <v>74.550003000000004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74.739998</v>
      </c>
      <c r="C20">
        <v>74.879997000000003</v>
      </c>
      <c r="D20">
        <v>73.989998</v>
      </c>
      <c r="E20">
        <v>74.150002000000001</v>
      </c>
      <c r="F20">
        <v>331500</v>
      </c>
      <c r="G20">
        <v>74.150002000000001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73.849997999999999</v>
      </c>
      <c r="C21">
        <v>74.860000999999997</v>
      </c>
      <c r="D21">
        <v>73.849997999999999</v>
      </c>
      <c r="E21">
        <v>74.650002000000001</v>
      </c>
      <c r="F21">
        <v>360700</v>
      </c>
      <c r="G21">
        <v>74.650002000000001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74.800003000000004</v>
      </c>
      <c r="C22">
        <v>74.800003000000004</v>
      </c>
      <c r="D22">
        <v>73.5</v>
      </c>
      <c r="E22">
        <v>73.690002000000007</v>
      </c>
      <c r="F22">
        <v>259000</v>
      </c>
      <c r="G22">
        <v>73.690002000000007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74.199996999999996</v>
      </c>
      <c r="C23">
        <v>75.25</v>
      </c>
      <c r="D23">
        <v>73.739998</v>
      </c>
      <c r="E23">
        <v>74.730002999999996</v>
      </c>
      <c r="F23">
        <v>255000</v>
      </c>
      <c r="G23">
        <v>74.730002999999996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74.819999999999993</v>
      </c>
      <c r="C24">
        <v>74.989998</v>
      </c>
      <c r="D24">
        <v>74.419998000000007</v>
      </c>
      <c r="E24">
        <v>74.610000999999997</v>
      </c>
      <c r="F24">
        <v>204500</v>
      </c>
      <c r="G24">
        <v>74.610000999999997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74.319999999999993</v>
      </c>
      <c r="C25">
        <v>74.819999999999993</v>
      </c>
      <c r="D25">
        <v>73.860000999999997</v>
      </c>
      <c r="E25">
        <v>74.660004000000001</v>
      </c>
      <c r="F25">
        <v>314600</v>
      </c>
      <c r="G25">
        <v>74.660004000000001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74.180000000000007</v>
      </c>
      <c r="C26">
        <v>75</v>
      </c>
      <c r="D26">
        <v>74.089995999999999</v>
      </c>
      <c r="E26">
        <v>74.269997000000004</v>
      </c>
      <c r="F26">
        <v>233500</v>
      </c>
      <c r="G26">
        <v>74.269997000000004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74.150002000000001</v>
      </c>
      <c r="C27">
        <v>74.860000999999997</v>
      </c>
      <c r="D27">
        <v>73.910004000000001</v>
      </c>
      <c r="E27">
        <v>74.419998000000007</v>
      </c>
      <c r="F27">
        <v>417200</v>
      </c>
      <c r="G27">
        <v>74.419998000000007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74.569999999999993</v>
      </c>
      <c r="C28">
        <v>74.720000999999996</v>
      </c>
      <c r="D28">
        <v>73.629997000000003</v>
      </c>
      <c r="E28">
        <v>74.110000999999997</v>
      </c>
      <c r="F28">
        <v>476000</v>
      </c>
      <c r="G28">
        <v>74.110000999999997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73.220000999999996</v>
      </c>
      <c r="C29">
        <v>74.440002000000007</v>
      </c>
      <c r="D29">
        <v>73.139999000000003</v>
      </c>
      <c r="E29">
        <v>74.160004000000001</v>
      </c>
      <c r="F29">
        <v>1165900</v>
      </c>
      <c r="G29">
        <v>74.160004000000001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72.129997000000003</v>
      </c>
      <c r="C30">
        <v>73.209998999999996</v>
      </c>
      <c r="D30">
        <v>72.019997000000004</v>
      </c>
      <c r="E30">
        <v>73</v>
      </c>
      <c r="F30">
        <v>414200</v>
      </c>
      <c r="G30">
        <v>73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74.349997999999999</v>
      </c>
      <c r="C31">
        <v>74.559997999999993</v>
      </c>
      <c r="D31">
        <v>72.400002000000001</v>
      </c>
      <c r="E31">
        <v>72.410004000000001</v>
      </c>
      <c r="F31">
        <v>485800</v>
      </c>
      <c r="G31">
        <v>72.410004000000001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74.209998999999996</v>
      </c>
      <c r="C32">
        <v>74.779999000000004</v>
      </c>
      <c r="D32">
        <v>73.800003000000004</v>
      </c>
      <c r="E32">
        <v>73.949996999999996</v>
      </c>
      <c r="F32">
        <v>460400</v>
      </c>
      <c r="G32">
        <v>73.949996999999996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72.949996999999996</v>
      </c>
      <c r="C33">
        <v>74.050003000000004</v>
      </c>
      <c r="D33">
        <v>72.839995999999999</v>
      </c>
      <c r="E33">
        <v>73.970000999999996</v>
      </c>
      <c r="F33">
        <v>504800</v>
      </c>
      <c r="G33">
        <v>73.970000999999996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73.25</v>
      </c>
      <c r="C34">
        <v>73.529999000000004</v>
      </c>
      <c r="D34">
        <v>72.669998000000007</v>
      </c>
      <c r="E34">
        <v>73.230002999999996</v>
      </c>
      <c r="F34">
        <v>301900</v>
      </c>
      <c r="G34">
        <v>73.230002999999996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71.620002999999997</v>
      </c>
      <c r="C35">
        <v>73.150002000000001</v>
      </c>
      <c r="D35">
        <v>70.980002999999996</v>
      </c>
      <c r="E35">
        <v>73.099997999999999</v>
      </c>
      <c r="F35">
        <v>450900</v>
      </c>
      <c r="G35">
        <v>73.099997999999999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71.519997000000004</v>
      </c>
      <c r="C36">
        <v>72.309997999999993</v>
      </c>
      <c r="D36">
        <v>71.059997999999993</v>
      </c>
      <c r="E36">
        <v>72.309997999999993</v>
      </c>
      <c r="F36">
        <v>632400</v>
      </c>
      <c r="G36">
        <v>72.309997999999993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71.330001999999993</v>
      </c>
      <c r="C37">
        <v>71.529999000000004</v>
      </c>
      <c r="D37">
        <v>70.769997000000004</v>
      </c>
      <c r="E37">
        <v>71.059997999999993</v>
      </c>
      <c r="F37">
        <v>433100</v>
      </c>
      <c r="G37">
        <v>71.059997999999993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71.339995999999999</v>
      </c>
      <c r="C38">
        <v>71.339995999999999</v>
      </c>
      <c r="D38">
        <v>70.269997000000004</v>
      </c>
      <c r="E38">
        <v>71.150002000000001</v>
      </c>
      <c r="F38">
        <v>430300</v>
      </c>
      <c r="G38">
        <v>71.150002000000001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70.650002000000001</v>
      </c>
      <c r="C39">
        <v>71.720000999999996</v>
      </c>
      <c r="D39">
        <v>70.650002000000001</v>
      </c>
      <c r="E39">
        <v>71.470000999999996</v>
      </c>
      <c r="F39">
        <v>576300</v>
      </c>
      <c r="G39">
        <v>71.470000999999996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70.949996999999996</v>
      </c>
      <c r="C40">
        <v>71.489998</v>
      </c>
      <c r="D40">
        <v>69.569999999999993</v>
      </c>
      <c r="E40">
        <v>70.160004000000001</v>
      </c>
      <c r="F40">
        <v>783600</v>
      </c>
      <c r="G40">
        <v>70.160004000000001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72.800003000000004</v>
      </c>
      <c r="C41">
        <v>73.569999999999993</v>
      </c>
      <c r="D41">
        <v>71.120002999999997</v>
      </c>
      <c r="E41">
        <v>71.120002999999997</v>
      </c>
      <c r="F41">
        <v>947800</v>
      </c>
      <c r="G41">
        <v>71.120002999999997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72.510002</v>
      </c>
      <c r="C42">
        <v>74.300003000000004</v>
      </c>
      <c r="D42">
        <v>72.370002999999997</v>
      </c>
      <c r="E42">
        <v>74.150002000000001</v>
      </c>
      <c r="F42">
        <v>738400</v>
      </c>
      <c r="G42">
        <v>74.150002000000001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73.129997000000003</v>
      </c>
      <c r="C43">
        <v>73.169998000000007</v>
      </c>
      <c r="D43">
        <v>72.480002999999996</v>
      </c>
      <c r="E43">
        <v>72.699996999999996</v>
      </c>
      <c r="F43">
        <v>642500</v>
      </c>
      <c r="G43">
        <v>72.699996999999996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71.720000999999996</v>
      </c>
      <c r="C44">
        <v>72.919998000000007</v>
      </c>
      <c r="D44">
        <v>71.720000999999996</v>
      </c>
      <c r="E44">
        <v>72.889999000000003</v>
      </c>
      <c r="F44">
        <v>258300</v>
      </c>
      <c r="G44">
        <v>72.889999000000003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71.089995999999999</v>
      </c>
      <c r="C45">
        <v>71.989998</v>
      </c>
      <c r="D45">
        <v>71.089995999999999</v>
      </c>
      <c r="E45">
        <v>71.550003000000004</v>
      </c>
      <c r="F45">
        <v>426900</v>
      </c>
      <c r="G45">
        <v>71.550003000000004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72.720000999999996</v>
      </c>
      <c r="C46">
        <v>73.25</v>
      </c>
      <c r="D46">
        <v>72.180000000000007</v>
      </c>
      <c r="E46">
        <v>72.379997000000003</v>
      </c>
      <c r="F46">
        <v>578000</v>
      </c>
      <c r="G46">
        <v>71.929997999999998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71.889999000000003</v>
      </c>
      <c r="C47">
        <v>73.190002000000007</v>
      </c>
      <c r="D47">
        <v>71.650002000000001</v>
      </c>
      <c r="E47">
        <v>72.839995999999999</v>
      </c>
      <c r="F47">
        <v>579400</v>
      </c>
      <c r="G47">
        <v>72.387136999999996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71.620002999999997</v>
      </c>
      <c r="C48">
        <v>72.230002999999996</v>
      </c>
      <c r="D48">
        <v>71.319999999999993</v>
      </c>
      <c r="E48">
        <v>71.629997000000003</v>
      </c>
      <c r="F48">
        <v>623400</v>
      </c>
      <c r="G48">
        <v>71.184661000000006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70.900002000000001</v>
      </c>
      <c r="C49">
        <v>71.730002999999996</v>
      </c>
      <c r="D49">
        <v>70.839995999999999</v>
      </c>
      <c r="E49">
        <v>71.269997000000004</v>
      </c>
      <c r="F49">
        <v>384700</v>
      </c>
      <c r="G49">
        <v>70.826898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71.339995999999999</v>
      </c>
      <c r="C50">
        <v>71.970000999999996</v>
      </c>
      <c r="D50">
        <v>70.730002999999996</v>
      </c>
      <c r="E50">
        <v>71.279999000000004</v>
      </c>
      <c r="F50">
        <v>486300</v>
      </c>
      <c r="G50">
        <v>70.836838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71.129997000000003</v>
      </c>
      <c r="C51">
        <v>72.010002</v>
      </c>
      <c r="D51">
        <v>71.010002</v>
      </c>
      <c r="E51">
        <v>71.449996999999996</v>
      </c>
      <c r="F51">
        <v>582200</v>
      </c>
      <c r="G51">
        <v>71.005779000000004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70.080001999999993</v>
      </c>
      <c r="C52">
        <v>71.010002</v>
      </c>
      <c r="D52">
        <v>69.5</v>
      </c>
      <c r="E52">
        <v>70.910004000000001</v>
      </c>
      <c r="F52">
        <v>563600</v>
      </c>
      <c r="G52">
        <v>70.469143000000003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70.290001000000004</v>
      </c>
      <c r="C53">
        <v>71.480002999999996</v>
      </c>
      <c r="D53">
        <v>70.25</v>
      </c>
      <c r="E53">
        <v>70.569999999999993</v>
      </c>
      <c r="F53">
        <v>581500</v>
      </c>
      <c r="G53">
        <v>70.131253000000001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72.389999000000003</v>
      </c>
      <c r="C54">
        <v>73.050003000000004</v>
      </c>
      <c r="D54">
        <v>68.510002</v>
      </c>
      <c r="E54">
        <v>70.470000999999996</v>
      </c>
      <c r="F54">
        <v>824000</v>
      </c>
      <c r="G54">
        <v>70.031875999999997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71.75</v>
      </c>
      <c r="C55">
        <v>72.720000999999996</v>
      </c>
      <c r="D55">
        <v>71.260002</v>
      </c>
      <c r="E55">
        <v>72.069999999999993</v>
      </c>
      <c r="F55">
        <v>343400</v>
      </c>
      <c r="G55">
        <v>71.621926999999999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72.629997000000003</v>
      </c>
      <c r="C56">
        <v>73.940002000000007</v>
      </c>
      <c r="D56">
        <v>72.629997000000003</v>
      </c>
      <c r="E56">
        <v>73.169998000000007</v>
      </c>
      <c r="F56">
        <v>410200</v>
      </c>
      <c r="G56">
        <v>72.715086999999997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71.540001000000004</v>
      </c>
      <c r="C57">
        <v>72.819999999999993</v>
      </c>
      <c r="D57">
        <v>71.050003000000004</v>
      </c>
      <c r="E57">
        <v>72.75</v>
      </c>
      <c r="F57">
        <v>328000</v>
      </c>
      <c r="G57">
        <v>72.297700000000006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71.75</v>
      </c>
      <c r="C58">
        <v>72.339995999999999</v>
      </c>
      <c r="D58">
        <v>70.970000999999996</v>
      </c>
      <c r="E58">
        <v>70.970000999999996</v>
      </c>
      <c r="F58">
        <v>352700</v>
      </c>
      <c r="G58">
        <v>70.528767999999999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70.519997000000004</v>
      </c>
      <c r="C59">
        <v>71.769997000000004</v>
      </c>
      <c r="D59">
        <v>70.120002999999997</v>
      </c>
      <c r="E59">
        <v>71.360000999999997</v>
      </c>
      <c r="F59">
        <v>316200</v>
      </c>
      <c r="G59">
        <v>70.916342999999998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71.900002000000001</v>
      </c>
      <c r="C60">
        <v>71.970000999999996</v>
      </c>
      <c r="D60">
        <v>70.730002999999996</v>
      </c>
      <c r="E60">
        <v>70.879997000000003</v>
      </c>
      <c r="F60">
        <v>366600</v>
      </c>
      <c r="G60">
        <v>70.439323000000002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74.279999000000004</v>
      </c>
      <c r="C61">
        <v>74.279999000000004</v>
      </c>
      <c r="D61">
        <v>71.930000000000007</v>
      </c>
      <c r="E61">
        <v>71.949996999999996</v>
      </c>
      <c r="F61">
        <v>340800</v>
      </c>
      <c r="G61">
        <v>71.502671000000007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72.639999000000003</v>
      </c>
      <c r="C62">
        <v>74.650002000000001</v>
      </c>
      <c r="D62">
        <v>72.190002000000007</v>
      </c>
      <c r="E62">
        <v>74.389999000000003</v>
      </c>
      <c r="F62">
        <v>1093000</v>
      </c>
      <c r="G62">
        <v>73.927503000000002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71.919998000000007</v>
      </c>
      <c r="C63">
        <v>72.589995999999999</v>
      </c>
      <c r="D63">
        <v>71.769997000000004</v>
      </c>
      <c r="E63">
        <v>71.980002999999996</v>
      </c>
      <c r="F63">
        <v>240900</v>
      </c>
      <c r="G63">
        <v>71.532490999999993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72.019997000000004</v>
      </c>
      <c r="C64">
        <v>72.370002999999997</v>
      </c>
      <c r="D64">
        <v>71.300003000000004</v>
      </c>
      <c r="E64">
        <v>71.860000999999997</v>
      </c>
      <c r="F64">
        <v>313200</v>
      </c>
      <c r="G64">
        <v>71.413234000000003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71.989998</v>
      </c>
      <c r="C65">
        <v>72.449996999999996</v>
      </c>
      <c r="D65">
        <v>71.599997999999999</v>
      </c>
      <c r="E65">
        <v>72.379997000000003</v>
      </c>
      <c r="F65">
        <v>224800</v>
      </c>
      <c r="G65">
        <v>71.929997999999998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71.720000999999996</v>
      </c>
      <c r="C66">
        <v>72.160004000000001</v>
      </c>
      <c r="D66">
        <v>71.540001000000004</v>
      </c>
      <c r="E66">
        <v>72.139999000000003</v>
      </c>
      <c r="F66">
        <v>256500</v>
      </c>
      <c r="G66">
        <v>71.691491999999997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72.239998</v>
      </c>
      <c r="C67">
        <v>72.379997000000003</v>
      </c>
      <c r="D67">
        <v>71.569999999999993</v>
      </c>
      <c r="E67">
        <v>71.849997999999999</v>
      </c>
      <c r="F67">
        <v>229000</v>
      </c>
      <c r="G67">
        <v>71.403294000000002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71.769997000000004</v>
      </c>
      <c r="C68">
        <v>72.019997000000004</v>
      </c>
      <c r="D68">
        <v>71.300003000000004</v>
      </c>
      <c r="E68">
        <v>71.720000999999996</v>
      </c>
      <c r="F68">
        <v>295800</v>
      </c>
      <c r="G68">
        <v>71.274105000000006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72.290001000000004</v>
      </c>
      <c r="C69">
        <v>72.879997000000003</v>
      </c>
      <c r="D69">
        <v>71.860000999999997</v>
      </c>
      <c r="E69">
        <v>72.169998000000007</v>
      </c>
      <c r="F69">
        <v>438100</v>
      </c>
      <c r="G69">
        <v>71.721304000000003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72.220000999999996</v>
      </c>
      <c r="C70">
        <v>72.639999000000003</v>
      </c>
      <c r="D70">
        <v>71.669998000000007</v>
      </c>
      <c r="E70">
        <v>72.319999999999993</v>
      </c>
      <c r="F70">
        <v>363900</v>
      </c>
      <c r="G70">
        <v>71.870373000000001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71.959998999999996</v>
      </c>
      <c r="C71">
        <v>72.440002000000007</v>
      </c>
      <c r="D71">
        <v>71.080001999999993</v>
      </c>
      <c r="E71">
        <v>72.169998000000007</v>
      </c>
      <c r="F71">
        <v>458600</v>
      </c>
      <c r="G71">
        <v>71.721304000000003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71.190002000000007</v>
      </c>
      <c r="C72">
        <v>71.739998</v>
      </c>
      <c r="D72">
        <v>71.019997000000004</v>
      </c>
      <c r="E72">
        <v>71.680000000000007</v>
      </c>
      <c r="F72">
        <v>263100</v>
      </c>
      <c r="G72">
        <v>71.234352999999999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70.839995999999999</v>
      </c>
      <c r="C73">
        <v>71.629997000000003</v>
      </c>
      <c r="D73">
        <v>70.419998000000007</v>
      </c>
      <c r="E73">
        <v>71.080001999999993</v>
      </c>
      <c r="F73">
        <v>479500</v>
      </c>
      <c r="G73">
        <v>70.638085000000004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70.139999000000003</v>
      </c>
      <c r="C74">
        <v>71.550003000000004</v>
      </c>
      <c r="D74">
        <v>70.139999000000003</v>
      </c>
      <c r="E74">
        <v>71.010002</v>
      </c>
      <c r="F74">
        <v>527200</v>
      </c>
      <c r="G74">
        <v>70.568520000000007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69.059997999999993</v>
      </c>
      <c r="C75">
        <v>70.180000000000007</v>
      </c>
      <c r="D75">
        <v>69.059997999999993</v>
      </c>
      <c r="E75">
        <v>70.029999000000004</v>
      </c>
      <c r="F75">
        <v>330100</v>
      </c>
      <c r="G75">
        <v>69.594610000000003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70.449996999999996</v>
      </c>
      <c r="C76">
        <v>70.519997000000004</v>
      </c>
      <c r="D76">
        <v>68.930000000000007</v>
      </c>
      <c r="E76">
        <v>68.959998999999996</v>
      </c>
      <c r="F76">
        <v>592700</v>
      </c>
      <c r="G76">
        <v>68.531261999999998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69.919998000000007</v>
      </c>
      <c r="C77">
        <v>70.959998999999996</v>
      </c>
      <c r="D77">
        <v>69.680000000000007</v>
      </c>
      <c r="E77">
        <v>70.699996999999996</v>
      </c>
      <c r="F77">
        <v>385000</v>
      </c>
      <c r="G77">
        <v>70.260441999999998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71.160004000000001</v>
      </c>
      <c r="C78">
        <v>71.559997999999993</v>
      </c>
      <c r="D78">
        <v>69.900002000000001</v>
      </c>
      <c r="E78">
        <v>70.069999999999993</v>
      </c>
      <c r="F78">
        <v>574800</v>
      </c>
      <c r="G78">
        <v>69.634361999999996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70.540001000000004</v>
      </c>
      <c r="C79">
        <v>71.069999999999993</v>
      </c>
      <c r="D79">
        <v>70.029999000000004</v>
      </c>
      <c r="E79">
        <v>70.739998</v>
      </c>
      <c r="F79">
        <v>504700</v>
      </c>
      <c r="G79">
        <v>70.300194000000005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71.430000000000007</v>
      </c>
      <c r="C80">
        <v>71.739998</v>
      </c>
      <c r="D80">
        <v>70.459998999999996</v>
      </c>
      <c r="E80">
        <v>70.610000999999997</v>
      </c>
      <c r="F80">
        <v>581300</v>
      </c>
      <c r="G80">
        <v>70.171004999999994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73.639999000000003</v>
      </c>
      <c r="C81">
        <v>73.790001000000004</v>
      </c>
      <c r="D81">
        <v>70.75</v>
      </c>
      <c r="E81">
        <v>71.269997000000004</v>
      </c>
      <c r="F81">
        <v>578900</v>
      </c>
      <c r="G81">
        <v>70.826898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74.339995999999999</v>
      </c>
      <c r="C82">
        <v>74.389999000000003</v>
      </c>
      <c r="D82">
        <v>73.25</v>
      </c>
      <c r="E82">
        <v>73.730002999999996</v>
      </c>
      <c r="F82">
        <v>489700</v>
      </c>
      <c r="G82">
        <v>73.271610999999993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75.300003000000004</v>
      </c>
      <c r="C83">
        <v>75.330001999999993</v>
      </c>
      <c r="D83">
        <v>73.959998999999996</v>
      </c>
      <c r="E83">
        <v>74.470000999999996</v>
      </c>
      <c r="F83">
        <v>635500</v>
      </c>
      <c r="G83">
        <v>74.007007999999999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75.870002999999997</v>
      </c>
      <c r="C84">
        <v>75.870002999999997</v>
      </c>
      <c r="D84">
        <v>74.449996999999996</v>
      </c>
      <c r="E84">
        <v>74.879997000000003</v>
      </c>
      <c r="F84">
        <v>378700</v>
      </c>
      <c r="G84">
        <v>74.414455000000004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75.989998</v>
      </c>
      <c r="C85">
        <v>76.169998000000007</v>
      </c>
      <c r="D85">
        <v>75.180000000000007</v>
      </c>
      <c r="E85">
        <v>75.839995999999999</v>
      </c>
      <c r="F85">
        <v>276500</v>
      </c>
      <c r="G85">
        <v>75.368485000000007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76.75</v>
      </c>
      <c r="C86">
        <v>77.129997000000003</v>
      </c>
      <c r="D86">
        <v>75.779999000000004</v>
      </c>
      <c r="E86">
        <v>75.910004000000001</v>
      </c>
      <c r="F86">
        <v>330800</v>
      </c>
      <c r="G86">
        <v>75.438057000000001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76.589995999999999</v>
      </c>
      <c r="C87">
        <v>77.059997999999993</v>
      </c>
      <c r="D87">
        <v>76.410004000000001</v>
      </c>
      <c r="E87">
        <v>76.669998000000007</v>
      </c>
      <c r="F87">
        <v>275600</v>
      </c>
      <c r="G87">
        <v>76.193326999999996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77.239998</v>
      </c>
      <c r="C88">
        <v>77.519997000000004</v>
      </c>
      <c r="D88">
        <v>76.639999000000003</v>
      </c>
      <c r="E88">
        <v>76.639999000000003</v>
      </c>
      <c r="F88">
        <v>475500</v>
      </c>
      <c r="G88">
        <v>76.163515000000004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77.419998000000007</v>
      </c>
      <c r="C89">
        <v>77.720000999999996</v>
      </c>
      <c r="D89">
        <v>76.650002000000001</v>
      </c>
      <c r="E89">
        <v>77.650002000000001</v>
      </c>
      <c r="F89">
        <v>620000</v>
      </c>
      <c r="G89">
        <v>77.167237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75.419998000000007</v>
      </c>
      <c r="C90">
        <v>76.940002000000007</v>
      </c>
      <c r="D90">
        <v>75.290001000000004</v>
      </c>
      <c r="E90">
        <v>76.860000999999997</v>
      </c>
      <c r="F90">
        <v>386400</v>
      </c>
      <c r="G90">
        <v>76.382148000000001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75.919998000000007</v>
      </c>
      <c r="C91">
        <v>76</v>
      </c>
      <c r="D91">
        <v>75.150002000000001</v>
      </c>
      <c r="E91">
        <v>75.199996999999996</v>
      </c>
      <c r="F91">
        <v>620800</v>
      </c>
      <c r="G91">
        <v>74.732465000000005</v>
      </c>
      <c r="H91">
        <f t="shared" si="1"/>
        <v>90</v>
      </c>
    </row>
    <row r="92" spans="1:16">
      <c r="A92" s="1">
        <v>42632</v>
      </c>
      <c r="B92">
        <v>74.089995999999999</v>
      </c>
      <c r="C92">
        <v>75.489998</v>
      </c>
      <c r="D92">
        <v>74.089995999999999</v>
      </c>
      <c r="E92">
        <v>75.449996999999996</v>
      </c>
      <c r="F92">
        <v>497000</v>
      </c>
      <c r="G92">
        <v>74.980911000000006</v>
      </c>
      <c r="H92">
        <f t="shared" si="1"/>
        <v>91</v>
      </c>
      <c r="J92" s="2"/>
      <c r="M92" s="3"/>
    </row>
    <row r="93" spans="1:16">
      <c r="A93" s="1">
        <v>42629</v>
      </c>
      <c r="B93">
        <v>73.239998</v>
      </c>
      <c r="C93">
        <v>74.220000999999996</v>
      </c>
      <c r="D93">
        <v>72.900002000000001</v>
      </c>
      <c r="E93">
        <v>74.089995999999999</v>
      </c>
      <c r="F93">
        <v>866900</v>
      </c>
      <c r="G93">
        <v>73.629365000000007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72.690002000000007</v>
      </c>
      <c r="C94">
        <v>73.589995999999999</v>
      </c>
      <c r="D94">
        <v>72.599997999999999</v>
      </c>
      <c r="E94">
        <v>73.510002</v>
      </c>
      <c r="F94">
        <v>524800</v>
      </c>
      <c r="G94">
        <v>73.052976999999998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72.720000999999996</v>
      </c>
      <c r="C95">
        <v>73.309997999999993</v>
      </c>
      <c r="D95">
        <v>72.279999000000004</v>
      </c>
      <c r="E95">
        <v>72.639999000000003</v>
      </c>
      <c r="F95">
        <v>759800</v>
      </c>
      <c r="G95">
        <v>72.188383000000002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72.970000999999996</v>
      </c>
      <c r="C96">
        <v>73.050003000000004</v>
      </c>
      <c r="D96">
        <v>72.180000000000007</v>
      </c>
      <c r="E96">
        <v>72.589995999999999</v>
      </c>
      <c r="F96">
        <v>742400</v>
      </c>
      <c r="G96">
        <v>72.138690999999994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71.769997000000004</v>
      </c>
      <c r="C97">
        <v>73.330001999999993</v>
      </c>
      <c r="D97">
        <v>71.610000999999997</v>
      </c>
      <c r="E97">
        <v>73.230002999999996</v>
      </c>
      <c r="F97">
        <v>696300</v>
      </c>
      <c r="G97">
        <v>72.774719000000005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74.589995999999999</v>
      </c>
      <c r="C98">
        <v>75.050003000000004</v>
      </c>
      <c r="D98">
        <v>71.860000999999997</v>
      </c>
      <c r="E98">
        <v>71.879997000000003</v>
      </c>
      <c r="F98">
        <v>545300</v>
      </c>
      <c r="G98">
        <v>71.433105999999995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75.330001999999993</v>
      </c>
      <c r="C99">
        <v>75.769997000000004</v>
      </c>
      <c r="D99">
        <v>74.989998</v>
      </c>
      <c r="E99">
        <v>75.389999000000003</v>
      </c>
      <c r="F99">
        <v>330900</v>
      </c>
      <c r="G99">
        <v>74.921285999999995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74.730002999999996</v>
      </c>
      <c r="C100">
        <v>76.139999000000003</v>
      </c>
      <c r="D100">
        <v>74.319999999999993</v>
      </c>
      <c r="E100">
        <v>75.510002</v>
      </c>
      <c r="F100">
        <v>429100</v>
      </c>
      <c r="G100">
        <v>75.040543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74.279999000000004</v>
      </c>
      <c r="C101">
        <v>74.940002000000007</v>
      </c>
      <c r="D101">
        <v>74.080001999999993</v>
      </c>
      <c r="E101">
        <v>74.690002000000007</v>
      </c>
      <c r="F101">
        <v>494200</v>
      </c>
      <c r="G101">
        <v>74.225640999999996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73.349997999999999</v>
      </c>
      <c r="C102">
        <v>74.410004000000001</v>
      </c>
      <c r="D102">
        <v>73.129997000000003</v>
      </c>
      <c r="E102">
        <v>73.970000999999996</v>
      </c>
      <c r="F102">
        <v>533600</v>
      </c>
      <c r="G102">
        <v>73.510115999999996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73.680000000000007</v>
      </c>
      <c r="C103">
        <v>73.849997999999999</v>
      </c>
      <c r="D103">
        <v>73.050003000000004</v>
      </c>
      <c r="E103">
        <v>73.25</v>
      </c>
      <c r="F103">
        <v>275400</v>
      </c>
      <c r="G103">
        <v>72.794590999999997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73.800003000000004</v>
      </c>
      <c r="C104">
        <v>74.230002999999996</v>
      </c>
      <c r="D104">
        <v>73.25</v>
      </c>
      <c r="E104">
        <v>73.699996999999996</v>
      </c>
      <c r="F104">
        <v>422600</v>
      </c>
      <c r="G104">
        <v>73.241791000000006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74.660004000000001</v>
      </c>
      <c r="C105">
        <v>75.269997000000004</v>
      </c>
      <c r="D105">
        <v>73.709998999999996</v>
      </c>
      <c r="E105">
        <v>73.889999000000003</v>
      </c>
      <c r="F105">
        <v>340600</v>
      </c>
      <c r="G105">
        <v>73.430611999999996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73.989998</v>
      </c>
      <c r="C106">
        <v>74.930000000000007</v>
      </c>
      <c r="D106">
        <v>73.989998</v>
      </c>
      <c r="E106">
        <v>74.489998</v>
      </c>
      <c r="F106">
        <v>303100</v>
      </c>
      <c r="G106">
        <v>74.026880000000006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75.029999000000004</v>
      </c>
      <c r="C107">
        <v>75.529999000000004</v>
      </c>
      <c r="D107">
        <v>73.610000999999997</v>
      </c>
      <c r="E107">
        <v>73.790001000000004</v>
      </c>
      <c r="F107">
        <v>276000</v>
      </c>
      <c r="G107">
        <v>73.331235000000007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74.669998000000007</v>
      </c>
      <c r="C108">
        <v>75.209998999999996</v>
      </c>
      <c r="D108">
        <v>74.019997000000004</v>
      </c>
      <c r="E108">
        <v>74.919998000000007</v>
      </c>
      <c r="F108">
        <v>313000</v>
      </c>
      <c r="G108">
        <v>74.454206999999997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74.839995999999999</v>
      </c>
      <c r="C109">
        <v>74.970000999999996</v>
      </c>
      <c r="D109">
        <v>74.110000999999997</v>
      </c>
      <c r="E109">
        <v>74.720000999999996</v>
      </c>
      <c r="F109">
        <v>355000</v>
      </c>
      <c r="G109">
        <v>74.255453000000003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75.309997999999993</v>
      </c>
      <c r="C110">
        <v>75.800003000000004</v>
      </c>
      <c r="D110">
        <v>74.849997999999999</v>
      </c>
      <c r="E110">
        <v>74.900002000000001</v>
      </c>
      <c r="F110">
        <v>354300</v>
      </c>
      <c r="G110">
        <v>74.434335000000004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75.220000999999996</v>
      </c>
      <c r="C111">
        <v>75.489998</v>
      </c>
      <c r="D111">
        <v>74.980002999999996</v>
      </c>
      <c r="E111">
        <v>75.230002999999996</v>
      </c>
      <c r="F111">
        <v>303100</v>
      </c>
      <c r="G111">
        <v>74.762285000000006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75.139999000000003</v>
      </c>
      <c r="C112">
        <v>75.650002000000001</v>
      </c>
      <c r="D112">
        <v>74.5</v>
      </c>
      <c r="E112">
        <v>75.089995999999999</v>
      </c>
      <c r="F112">
        <v>393500</v>
      </c>
      <c r="G112">
        <v>74.623148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75.010002</v>
      </c>
      <c r="C113">
        <v>76.010002</v>
      </c>
      <c r="D113">
        <v>74.830001999999993</v>
      </c>
      <c r="E113">
        <v>76.010002</v>
      </c>
      <c r="F113">
        <v>565200</v>
      </c>
      <c r="G113">
        <v>75.537434000000005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74.230002999999996</v>
      </c>
      <c r="C114">
        <v>75.330001999999993</v>
      </c>
      <c r="D114">
        <v>73.870002999999997</v>
      </c>
      <c r="E114">
        <v>75.25</v>
      </c>
      <c r="F114">
        <v>461100</v>
      </c>
      <c r="G114">
        <v>74.364768999999995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75.5</v>
      </c>
      <c r="C115">
        <v>75.599997999999999</v>
      </c>
      <c r="D115">
        <v>74.260002</v>
      </c>
      <c r="E115">
        <v>74.279999000000004</v>
      </c>
      <c r="F115">
        <v>495400</v>
      </c>
      <c r="G115">
        <v>73.406177999999997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77.269997000000004</v>
      </c>
      <c r="C116">
        <v>77.370002999999997</v>
      </c>
      <c r="D116">
        <v>75.669998000000007</v>
      </c>
      <c r="E116">
        <v>75.769997000000004</v>
      </c>
      <c r="F116">
        <v>470700</v>
      </c>
      <c r="G116">
        <v>74.878647999999998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77.690002000000007</v>
      </c>
      <c r="C117">
        <v>78</v>
      </c>
      <c r="D117">
        <v>77.150002000000001</v>
      </c>
      <c r="E117">
        <v>77.260002</v>
      </c>
      <c r="F117">
        <v>176600</v>
      </c>
      <c r="G117">
        <v>76.351124999999996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77.349997999999999</v>
      </c>
      <c r="C118">
        <v>77.769997000000004</v>
      </c>
      <c r="D118">
        <v>77.190002000000007</v>
      </c>
      <c r="E118">
        <v>77.349997999999999</v>
      </c>
      <c r="F118">
        <v>219200</v>
      </c>
      <c r="G118">
        <v>76.440062999999995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77.559997999999993</v>
      </c>
      <c r="C119">
        <v>77.790001000000004</v>
      </c>
      <c r="D119">
        <v>77.209998999999996</v>
      </c>
      <c r="E119">
        <v>77.389999000000003</v>
      </c>
      <c r="F119">
        <v>323500</v>
      </c>
      <c r="G119">
        <v>76.479592999999994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77.559997999999993</v>
      </c>
      <c r="C120">
        <v>77.930000000000007</v>
      </c>
      <c r="D120">
        <v>77.290001000000004</v>
      </c>
      <c r="E120">
        <v>77.410004000000001</v>
      </c>
      <c r="F120">
        <v>301100</v>
      </c>
      <c r="G120">
        <v>76.499362000000005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77.970000999999996</v>
      </c>
      <c r="C121">
        <v>78.470000999999996</v>
      </c>
      <c r="D121">
        <v>77.330001999999993</v>
      </c>
      <c r="E121">
        <v>77.620002999999997</v>
      </c>
      <c r="F121">
        <v>352600</v>
      </c>
      <c r="G121">
        <v>76.706890999999999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78.970000999999996</v>
      </c>
      <c r="C122">
        <v>78.970000999999996</v>
      </c>
      <c r="D122">
        <v>77.709998999999996</v>
      </c>
      <c r="E122">
        <v>78.120002999999997</v>
      </c>
      <c r="F122">
        <v>375900</v>
      </c>
      <c r="G122">
        <v>77.201008999999999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77.940002000000007</v>
      </c>
      <c r="C123">
        <v>80.180000000000007</v>
      </c>
      <c r="D123">
        <v>77.900002000000001</v>
      </c>
      <c r="E123">
        <v>79.010002</v>
      </c>
      <c r="F123">
        <v>463200</v>
      </c>
      <c r="G123">
        <v>78.080539000000002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79.339995999999999</v>
      </c>
      <c r="C124">
        <v>79.459998999999996</v>
      </c>
      <c r="D124">
        <v>78.230002999999996</v>
      </c>
      <c r="E124">
        <v>78.910004000000001</v>
      </c>
      <c r="F124">
        <v>376300</v>
      </c>
      <c r="G124">
        <v>77.981717000000003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79.150002000000001</v>
      </c>
      <c r="C125">
        <v>79.400002000000001</v>
      </c>
      <c r="D125">
        <v>78.650002000000001</v>
      </c>
      <c r="E125">
        <v>79.220000999999996</v>
      </c>
      <c r="F125">
        <v>375200</v>
      </c>
      <c r="G125">
        <v>78.288066999999998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79.660004000000001</v>
      </c>
      <c r="C126">
        <v>79.75</v>
      </c>
      <c r="D126">
        <v>79.080001999999993</v>
      </c>
      <c r="E126">
        <v>79.419998000000007</v>
      </c>
      <c r="F126">
        <v>284000</v>
      </c>
      <c r="G126">
        <v>78.485712000000007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79.379997000000003</v>
      </c>
      <c r="C127">
        <v>80.080001999999993</v>
      </c>
      <c r="D127">
        <v>79.330001999999993</v>
      </c>
      <c r="E127">
        <v>79.790001000000004</v>
      </c>
      <c r="F127">
        <v>560700</v>
      </c>
      <c r="G127">
        <v>78.851361999999995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78.800003000000004</v>
      </c>
      <c r="C128">
        <v>79.529999000000004</v>
      </c>
      <c r="D128">
        <v>78.510002</v>
      </c>
      <c r="E128">
        <v>79.300003000000004</v>
      </c>
      <c r="F128">
        <v>335600</v>
      </c>
      <c r="G128">
        <v>78.367127999999994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79.589995999999999</v>
      </c>
      <c r="C129">
        <v>79.690002000000007</v>
      </c>
      <c r="D129">
        <v>78.389999000000003</v>
      </c>
      <c r="E129">
        <v>78.839995999999999</v>
      </c>
      <c r="F129">
        <v>515700</v>
      </c>
      <c r="G129">
        <v>77.912532999999996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80.050003000000004</v>
      </c>
      <c r="C130">
        <v>80.25</v>
      </c>
      <c r="D130">
        <v>79.389999000000003</v>
      </c>
      <c r="E130">
        <v>79.589995999999999</v>
      </c>
      <c r="F130">
        <v>248400</v>
      </c>
      <c r="G130">
        <v>78.653710000000004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80.129997000000003</v>
      </c>
      <c r="C131">
        <v>80.150002000000001</v>
      </c>
      <c r="D131">
        <v>79.629997000000003</v>
      </c>
      <c r="E131">
        <v>79.949996999999996</v>
      </c>
      <c r="F131">
        <v>291300</v>
      </c>
      <c r="G131">
        <v>79.009476000000006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79.620002999999997</v>
      </c>
      <c r="C132">
        <v>80.610000999999997</v>
      </c>
      <c r="D132">
        <v>79.529999000000004</v>
      </c>
      <c r="E132">
        <v>80.510002</v>
      </c>
      <c r="F132">
        <v>230000</v>
      </c>
      <c r="G132">
        <v>79.562893000000003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79.449996999999996</v>
      </c>
      <c r="C133">
        <v>79.930000000000007</v>
      </c>
      <c r="D133">
        <v>78.940002000000007</v>
      </c>
      <c r="E133">
        <v>79.739998</v>
      </c>
      <c r="F133">
        <v>276900</v>
      </c>
      <c r="G133">
        <v>78.801946999999998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79.940002000000007</v>
      </c>
      <c r="C134">
        <v>80.040001000000004</v>
      </c>
      <c r="D134">
        <v>79.610000999999997</v>
      </c>
      <c r="E134">
        <v>79.660004000000001</v>
      </c>
      <c r="F134">
        <v>212600</v>
      </c>
      <c r="G134">
        <v>78.722893999999997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80.040001000000004</v>
      </c>
      <c r="C135">
        <v>80.040001000000004</v>
      </c>
      <c r="D135">
        <v>79.699996999999996</v>
      </c>
      <c r="E135">
        <v>79.930000000000007</v>
      </c>
      <c r="F135">
        <v>246400</v>
      </c>
      <c r="G135">
        <v>78.989714000000006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80.139999000000003</v>
      </c>
      <c r="C136">
        <v>80.379997000000003</v>
      </c>
      <c r="D136">
        <v>79.720000999999996</v>
      </c>
      <c r="E136">
        <v>79.900002000000001</v>
      </c>
      <c r="F136">
        <v>258500</v>
      </c>
      <c r="G136">
        <v>78.960068000000007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80.160004000000001</v>
      </c>
      <c r="C137">
        <v>80.599997999999999</v>
      </c>
      <c r="D137">
        <v>79.779999000000004</v>
      </c>
      <c r="E137">
        <v>80.059997999999993</v>
      </c>
      <c r="F137">
        <v>346000</v>
      </c>
      <c r="G137">
        <v>79.118182000000004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80.080001999999993</v>
      </c>
      <c r="C138">
        <v>80.580001999999993</v>
      </c>
      <c r="D138">
        <v>79.830001999999993</v>
      </c>
      <c r="E138">
        <v>80.089995999999999</v>
      </c>
      <c r="F138">
        <v>433700</v>
      </c>
      <c r="G138">
        <v>79.147828000000004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80.489998</v>
      </c>
      <c r="C139">
        <v>81</v>
      </c>
      <c r="D139">
        <v>80.129997000000003</v>
      </c>
      <c r="E139">
        <v>80.739998</v>
      </c>
      <c r="F139">
        <v>367500</v>
      </c>
      <c r="G139">
        <v>79.790182999999999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79.529999000000004</v>
      </c>
      <c r="C140">
        <v>80.410004000000001</v>
      </c>
      <c r="D140">
        <v>79.169998000000007</v>
      </c>
      <c r="E140">
        <v>79.910004000000001</v>
      </c>
      <c r="F140">
        <v>568300</v>
      </c>
      <c r="G140">
        <v>78.969953000000004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79.709998999999996</v>
      </c>
      <c r="C141">
        <v>80.120002999999997</v>
      </c>
      <c r="D141">
        <v>79.099997999999999</v>
      </c>
      <c r="E141">
        <v>80.089995999999999</v>
      </c>
      <c r="F141">
        <v>516300</v>
      </c>
      <c r="G141">
        <v>79.147828000000004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79.519997000000004</v>
      </c>
      <c r="C142">
        <v>80.029999000000004</v>
      </c>
      <c r="D142">
        <v>78.690002000000007</v>
      </c>
      <c r="E142">
        <v>80</v>
      </c>
      <c r="F142">
        <v>532000</v>
      </c>
      <c r="G142">
        <v>79.058890000000005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80.699996999999996</v>
      </c>
      <c r="C143">
        <v>80.699996999999996</v>
      </c>
      <c r="D143">
        <v>79.480002999999996</v>
      </c>
      <c r="E143">
        <v>79.599997999999999</v>
      </c>
      <c r="F143">
        <v>465700</v>
      </c>
      <c r="G143">
        <v>78.663594000000003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81.099997999999999</v>
      </c>
      <c r="C144">
        <v>81.559997999999993</v>
      </c>
      <c r="D144">
        <v>80.470000999999996</v>
      </c>
      <c r="E144">
        <v>81.160004000000001</v>
      </c>
      <c r="F144">
        <v>879300</v>
      </c>
      <c r="G144">
        <v>80.205247999999997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80.690002000000007</v>
      </c>
      <c r="C145">
        <v>81.25</v>
      </c>
      <c r="D145">
        <v>80.069999999999993</v>
      </c>
      <c r="E145">
        <v>81.129997000000003</v>
      </c>
      <c r="F145">
        <v>714700</v>
      </c>
      <c r="G145">
        <v>80.175594000000004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81.970000999999996</v>
      </c>
      <c r="C146">
        <v>81.970000999999996</v>
      </c>
      <c r="D146">
        <v>79.720000999999996</v>
      </c>
      <c r="E146">
        <v>80.470000999999996</v>
      </c>
      <c r="F146">
        <v>594200</v>
      </c>
      <c r="G146">
        <v>79.523363000000003</v>
      </c>
      <c r="H146">
        <f t="shared" si="3"/>
        <v>145</v>
      </c>
    </row>
    <row r="147" spans="1:16">
      <c r="A147" s="1">
        <v>42551</v>
      </c>
      <c r="B147">
        <v>78.849997999999999</v>
      </c>
      <c r="C147">
        <v>81.349997999999999</v>
      </c>
      <c r="D147">
        <v>78.690002000000007</v>
      </c>
      <c r="E147">
        <v>81.319999999999993</v>
      </c>
      <c r="F147">
        <v>1146700</v>
      </c>
      <c r="G147">
        <v>80.363361999999995</v>
      </c>
      <c r="H147">
        <f t="shared" si="3"/>
        <v>146</v>
      </c>
    </row>
    <row r="148" spans="1:16">
      <c r="A148" s="1">
        <v>42550</v>
      </c>
      <c r="B148">
        <v>78.589995999999999</v>
      </c>
      <c r="C148">
        <v>79.260002</v>
      </c>
      <c r="D148">
        <v>78.349997999999999</v>
      </c>
      <c r="E148">
        <v>78.470000999999996</v>
      </c>
      <c r="F148">
        <v>423700</v>
      </c>
      <c r="G148">
        <v>77.546890000000005</v>
      </c>
      <c r="H148">
        <f t="shared" si="3"/>
        <v>147</v>
      </c>
    </row>
    <row r="149" spans="1:16">
      <c r="A149" s="1">
        <v>42549</v>
      </c>
      <c r="B149">
        <v>78.029999000000004</v>
      </c>
      <c r="C149">
        <v>78.25</v>
      </c>
      <c r="D149">
        <v>77.120002999999997</v>
      </c>
      <c r="E149">
        <v>78.230002999999996</v>
      </c>
      <c r="F149">
        <v>445800</v>
      </c>
      <c r="G149">
        <v>77.309715999999995</v>
      </c>
      <c r="H149">
        <f t="shared" si="3"/>
        <v>148</v>
      </c>
    </row>
    <row r="150" spans="1:16">
      <c r="A150" s="1">
        <v>42548</v>
      </c>
      <c r="B150">
        <v>76.830001999999993</v>
      </c>
      <c r="C150">
        <v>78.129997000000003</v>
      </c>
      <c r="D150">
        <v>76.800003000000004</v>
      </c>
      <c r="E150">
        <v>77.870002999999997</v>
      </c>
      <c r="F150">
        <v>498700</v>
      </c>
      <c r="G150">
        <v>76.953950000000006</v>
      </c>
      <c r="H150">
        <f t="shared" si="3"/>
        <v>149</v>
      </c>
    </row>
    <row r="151" spans="1:16">
      <c r="A151" s="1">
        <v>42545</v>
      </c>
      <c r="B151">
        <v>76.279999000000004</v>
      </c>
      <c r="C151">
        <v>77.949996999999996</v>
      </c>
      <c r="D151">
        <v>75.849997999999999</v>
      </c>
      <c r="E151">
        <v>77.050003000000004</v>
      </c>
      <c r="F151">
        <v>543400</v>
      </c>
      <c r="G151">
        <v>76.143597</v>
      </c>
      <c r="H151">
        <f t="shared" si="3"/>
        <v>150</v>
      </c>
    </row>
    <row r="152" spans="1:16">
      <c r="A152" s="1">
        <v>42544</v>
      </c>
      <c r="B152">
        <v>76.690002000000007</v>
      </c>
      <c r="C152">
        <v>76.930000000000007</v>
      </c>
      <c r="D152">
        <v>76.269997000000004</v>
      </c>
      <c r="E152">
        <v>76.930000000000007</v>
      </c>
      <c r="F152">
        <v>328600</v>
      </c>
      <c r="G152">
        <v>76.025006000000005</v>
      </c>
      <c r="H152">
        <f t="shared" si="3"/>
        <v>151</v>
      </c>
    </row>
    <row r="153" spans="1:16">
      <c r="A153" s="1">
        <v>42543</v>
      </c>
      <c r="B153">
        <v>76.849997999999999</v>
      </c>
      <c r="C153">
        <v>76.900002000000001</v>
      </c>
      <c r="D153">
        <v>76.360000999999997</v>
      </c>
      <c r="E153">
        <v>76.540001000000004</v>
      </c>
      <c r="F153">
        <v>494500</v>
      </c>
      <c r="G153">
        <v>75.639594000000002</v>
      </c>
      <c r="H153">
        <f t="shared" si="3"/>
        <v>152</v>
      </c>
    </row>
    <row r="154" spans="1:16">
      <c r="A154" s="1">
        <v>42542</v>
      </c>
      <c r="B154">
        <v>76.180000000000007</v>
      </c>
      <c r="C154">
        <v>76.919998000000007</v>
      </c>
      <c r="D154">
        <v>75.800003000000004</v>
      </c>
      <c r="E154">
        <v>76.629997000000003</v>
      </c>
      <c r="F154">
        <v>331800</v>
      </c>
      <c r="G154">
        <v>75.728532000000001</v>
      </c>
      <c r="H154">
        <f t="shared" si="3"/>
        <v>153</v>
      </c>
    </row>
    <row r="155" spans="1:16">
      <c r="A155" s="1">
        <v>42541</v>
      </c>
      <c r="B155">
        <v>75.980002999999996</v>
      </c>
      <c r="C155">
        <v>76.349997999999999</v>
      </c>
      <c r="D155">
        <v>75.519997000000004</v>
      </c>
      <c r="E155">
        <v>76.180000000000007</v>
      </c>
      <c r="F155">
        <v>396500</v>
      </c>
      <c r="G155">
        <v>75.283828999999997</v>
      </c>
      <c r="H155">
        <f t="shared" si="3"/>
        <v>154</v>
      </c>
    </row>
    <row r="156" spans="1:16">
      <c r="A156" s="1">
        <v>42538</v>
      </c>
      <c r="B156">
        <v>75.940002000000007</v>
      </c>
      <c r="C156">
        <v>76.209998999999996</v>
      </c>
      <c r="D156">
        <v>75.279999000000004</v>
      </c>
      <c r="E156">
        <v>75.980002999999996</v>
      </c>
      <c r="F156">
        <v>607900</v>
      </c>
      <c r="G156">
        <v>75.086184000000003</v>
      </c>
      <c r="H156">
        <f t="shared" si="3"/>
        <v>155</v>
      </c>
    </row>
    <row r="157" spans="1:16">
      <c r="A157" s="1">
        <v>42537</v>
      </c>
      <c r="B157">
        <v>75.900002000000001</v>
      </c>
      <c r="C157">
        <v>76.580001999999993</v>
      </c>
      <c r="D157">
        <v>75.769997000000004</v>
      </c>
      <c r="E157">
        <v>76.330001999999993</v>
      </c>
      <c r="F157">
        <v>268900</v>
      </c>
      <c r="G157">
        <v>75.432066000000006</v>
      </c>
      <c r="H157">
        <f t="shared" si="3"/>
        <v>156</v>
      </c>
    </row>
    <row r="158" spans="1:16">
      <c r="A158" s="1">
        <v>42536</v>
      </c>
      <c r="B158">
        <v>76.370002999999997</v>
      </c>
      <c r="C158">
        <v>76.379997000000003</v>
      </c>
      <c r="D158">
        <v>75.300003000000004</v>
      </c>
      <c r="E158">
        <v>76</v>
      </c>
      <c r="F158">
        <v>550900</v>
      </c>
      <c r="G158">
        <v>75.105946000000003</v>
      </c>
      <c r="H158">
        <f t="shared" si="3"/>
        <v>157</v>
      </c>
    </row>
    <row r="159" spans="1:16">
      <c r="A159" s="1">
        <v>42535</v>
      </c>
      <c r="B159">
        <v>75.800003000000004</v>
      </c>
      <c r="C159">
        <v>76.300003000000004</v>
      </c>
      <c r="D159">
        <v>75.449996999999996</v>
      </c>
      <c r="E159">
        <v>76.269997000000004</v>
      </c>
      <c r="F159">
        <v>488100</v>
      </c>
      <c r="G159">
        <v>75.372765999999999</v>
      </c>
      <c r="H159">
        <f t="shared" si="3"/>
        <v>158</v>
      </c>
    </row>
    <row r="160" spans="1:16">
      <c r="A160" s="1">
        <v>42534</v>
      </c>
      <c r="B160">
        <v>76.019997000000004</v>
      </c>
      <c r="C160">
        <v>76.330001999999993</v>
      </c>
      <c r="D160">
        <v>75.580001999999993</v>
      </c>
      <c r="E160">
        <v>75.739998</v>
      </c>
      <c r="F160">
        <v>389900</v>
      </c>
      <c r="G160">
        <v>74.849001999999999</v>
      </c>
      <c r="H160">
        <f t="shared" si="3"/>
        <v>159</v>
      </c>
    </row>
    <row r="161" spans="1:8">
      <c r="A161" s="1">
        <v>42531</v>
      </c>
      <c r="B161">
        <v>76.400002000000001</v>
      </c>
      <c r="C161">
        <v>76.620002999999997</v>
      </c>
      <c r="D161">
        <v>75.860000999999997</v>
      </c>
      <c r="E161">
        <v>75.949996999999996</v>
      </c>
      <c r="F161">
        <v>329400</v>
      </c>
      <c r="G161">
        <v>75.056531000000007</v>
      </c>
      <c r="H161">
        <f t="shared" si="3"/>
        <v>160</v>
      </c>
    </row>
    <row r="162" spans="1:8">
      <c r="A162" s="1">
        <v>42530</v>
      </c>
      <c r="B162">
        <v>75</v>
      </c>
      <c r="C162">
        <v>76.489998</v>
      </c>
      <c r="D162">
        <v>74.900002000000001</v>
      </c>
      <c r="E162">
        <v>76.389999000000003</v>
      </c>
      <c r="F162">
        <v>277100</v>
      </c>
      <c r="G162">
        <v>75.491356999999994</v>
      </c>
      <c r="H162">
        <f t="shared" si="3"/>
        <v>161</v>
      </c>
    </row>
    <row r="163" spans="1:8">
      <c r="A163" s="1">
        <v>42529</v>
      </c>
      <c r="B163">
        <v>74.599997999999999</v>
      </c>
      <c r="C163">
        <v>75.059997999999993</v>
      </c>
      <c r="D163">
        <v>74.349997999999999</v>
      </c>
      <c r="E163">
        <v>74.900002000000001</v>
      </c>
      <c r="F163">
        <v>331100</v>
      </c>
      <c r="G163">
        <v>74.018888000000004</v>
      </c>
      <c r="H163">
        <f t="shared" si="3"/>
        <v>162</v>
      </c>
    </row>
    <row r="164" spans="1:8">
      <c r="A164" s="1">
        <v>42528</v>
      </c>
      <c r="B164">
        <v>74.330001999999993</v>
      </c>
      <c r="C164">
        <v>74.809997999999993</v>
      </c>
      <c r="D164">
        <v>73.080001999999993</v>
      </c>
      <c r="E164">
        <v>74.459998999999996</v>
      </c>
      <c r="F164">
        <v>355200</v>
      </c>
      <c r="G164">
        <v>73.584061000000005</v>
      </c>
      <c r="H164">
        <f t="shared" si="3"/>
        <v>163</v>
      </c>
    </row>
    <row r="165" spans="1:8">
      <c r="A165" s="1">
        <v>42527</v>
      </c>
      <c r="B165">
        <v>74.989998</v>
      </c>
      <c r="C165">
        <v>75.059997999999993</v>
      </c>
      <c r="D165">
        <v>74.129997000000003</v>
      </c>
      <c r="E165">
        <v>74.360000999999997</v>
      </c>
      <c r="F165">
        <v>536800</v>
      </c>
      <c r="G165">
        <v>73.485239000000007</v>
      </c>
      <c r="H165">
        <f t="shared" si="3"/>
        <v>164</v>
      </c>
    </row>
    <row r="166" spans="1:8">
      <c r="A166" s="1">
        <v>42524</v>
      </c>
      <c r="B166">
        <v>73.489998</v>
      </c>
      <c r="C166">
        <v>74.949996999999996</v>
      </c>
      <c r="D166">
        <v>73.230002999999996</v>
      </c>
      <c r="E166">
        <v>74.730002999999996</v>
      </c>
      <c r="F166">
        <v>565800</v>
      </c>
      <c r="G166">
        <v>73.850888999999995</v>
      </c>
      <c r="H166">
        <f t="shared" si="3"/>
        <v>165</v>
      </c>
    </row>
    <row r="167" spans="1:8">
      <c r="A167" s="1">
        <v>42523</v>
      </c>
      <c r="B167">
        <v>73.019997000000004</v>
      </c>
      <c r="C167">
        <v>73.019997000000004</v>
      </c>
      <c r="D167">
        <v>72.419998000000007</v>
      </c>
      <c r="E167">
        <v>72.699996999999996</v>
      </c>
      <c r="F167">
        <v>552500</v>
      </c>
      <c r="G167">
        <v>71.844763999999998</v>
      </c>
      <c r="H167">
        <f t="shared" si="3"/>
        <v>166</v>
      </c>
    </row>
    <row r="168" spans="1:8">
      <c r="A168" s="1">
        <v>42522</v>
      </c>
      <c r="B168">
        <v>72.900002000000001</v>
      </c>
      <c r="C168">
        <v>73.5</v>
      </c>
      <c r="D168">
        <v>72.620002999999997</v>
      </c>
      <c r="E168">
        <v>72.910004000000001</v>
      </c>
      <c r="F168">
        <v>536200</v>
      </c>
      <c r="G168">
        <v>72.052300000000002</v>
      </c>
      <c r="H168">
        <f t="shared" si="3"/>
        <v>167</v>
      </c>
    </row>
    <row r="169" spans="1:8">
      <c r="A169" s="1">
        <v>42521</v>
      </c>
      <c r="B169">
        <v>72.730002999999996</v>
      </c>
      <c r="C169">
        <v>73.139999000000003</v>
      </c>
      <c r="D169">
        <v>72.360000999999997</v>
      </c>
      <c r="E169">
        <v>72.900002000000001</v>
      </c>
      <c r="F169">
        <v>1013100</v>
      </c>
      <c r="G169">
        <v>72.042415000000005</v>
      </c>
      <c r="H169">
        <f t="shared" si="3"/>
        <v>168</v>
      </c>
    </row>
    <row r="170" spans="1:8">
      <c r="A170" s="1">
        <v>42517</v>
      </c>
      <c r="B170">
        <v>72.519997000000004</v>
      </c>
      <c r="C170">
        <v>72.699996999999996</v>
      </c>
      <c r="D170">
        <v>71.889999000000003</v>
      </c>
      <c r="E170">
        <v>72.690002000000007</v>
      </c>
      <c r="F170">
        <v>506600</v>
      </c>
      <c r="G170">
        <v>71.834886999999995</v>
      </c>
      <c r="H170">
        <f t="shared" si="3"/>
        <v>169</v>
      </c>
    </row>
    <row r="171" spans="1:8">
      <c r="A171" s="1">
        <v>42516</v>
      </c>
      <c r="B171">
        <v>71.959998999999996</v>
      </c>
      <c r="C171">
        <v>72.449996999999996</v>
      </c>
      <c r="D171">
        <v>71.870002999999997</v>
      </c>
      <c r="E171">
        <v>72.370002999999997</v>
      </c>
      <c r="F171">
        <v>479700</v>
      </c>
      <c r="G171">
        <v>71.518651000000006</v>
      </c>
      <c r="H171">
        <f t="shared" si="3"/>
        <v>170</v>
      </c>
    </row>
    <row r="172" spans="1:8">
      <c r="A172" s="1">
        <v>42515</v>
      </c>
      <c r="B172">
        <v>72.260002</v>
      </c>
      <c r="C172">
        <v>72.529999000000004</v>
      </c>
      <c r="D172">
        <v>71.779999000000004</v>
      </c>
      <c r="E172">
        <v>71.860000999999997</v>
      </c>
      <c r="F172">
        <v>484600</v>
      </c>
      <c r="G172">
        <v>71.014649000000006</v>
      </c>
      <c r="H172">
        <f t="shared" si="3"/>
        <v>171</v>
      </c>
    </row>
    <row r="173" spans="1:8">
      <c r="A173" s="1">
        <v>42514</v>
      </c>
      <c r="B173">
        <v>71.480002999999996</v>
      </c>
      <c r="C173">
        <v>72.480002999999996</v>
      </c>
      <c r="D173">
        <v>70.919998000000007</v>
      </c>
      <c r="E173">
        <v>72.419998000000007</v>
      </c>
      <c r="F173">
        <v>745500</v>
      </c>
      <c r="G173">
        <v>71.568059000000005</v>
      </c>
      <c r="H173">
        <f t="shared" si="3"/>
        <v>172</v>
      </c>
    </row>
    <row r="174" spans="1:8">
      <c r="A174" s="1">
        <v>42513</v>
      </c>
      <c r="B174">
        <v>72.160004000000001</v>
      </c>
      <c r="C174">
        <v>72.300003000000004</v>
      </c>
      <c r="D174">
        <v>71.430000000000007</v>
      </c>
      <c r="E174">
        <v>71.459998999999996</v>
      </c>
      <c r="F174">
        <v>324800</v>
      </c>
      <c r="G174">
        <v>70.619353000000004</v>
      </c>
      <c r="H174">
        <f t="shared" si="3"/>
        <v>173</v>
      </c>
    </row>
    <row r="175" spans="1:8">
      <c r="A175" s="1">
        <v>42510</v>
      </c>
      <c r="B175">
        <v>72</v>
      </c>
      <c r="C175">
        <v>72.209998999999996</v>
      </c>
      <c r="D175">
        <v>71.480002999999996</v>
      </c>
      <c r="E175">
        <v>72.099997999999999</v>
      </c>
      <c r="F175">
        <v>513600</v>
      </c>
      <c r="G175">
        <v>71.251823000000002</v>
      </c>
      <c r="H175">
        <f t="shared" si="3"/>
        <v>174</v>
      </c>
    </row>
    <row r="176" spans="1:8">
      <c r="A176" s="1">
        <v>42509</v>
      </c>
      <c r="B176">
        <v>71.080001999999993</v>
      </c>
      <c r="C176">
        <v>71.959998999999996</v>
      </c>
      <c r="D176">
        <v>70.839995999999999</v>
      </c>
      <c r="E176">
        <v>71.889999000000003</v>
      </c>
      <c r="F176">
        <v>404000</v>
      </c>
      <c r="G176">
        <v>71.044295000000005</v>
      </c>
      <c r="H176">
        <f t="shared" si="3"/>
        <v>175</v>
      </c>
    </row>
    <row r="177" spans="1:8">
      <c r="A177" s="1">
        <v>42508</v>
      </c>
      <c r="B177">
        <v>72.300003000000004</v>
      </c>
      <c r="C177">
        <v>73.330001999999993</v>
      </c>
      <c r="D177">
        <v>71.559997999999993</v>
      </c>
      <c r="E177">
        <v>71.769997000000004</v>
      </c>
      <c r="F177">
        <v>590900</v>
      </c>
      <c r="G177">
        <v>70.510643000000002</v>
      </c>
      <c r="H177">
        <f t="shared" si="3"/>
        <v>176</v>
      </c>
    </row>
    <row r="178" spans="1:8">
      <c r="A178" s="1">
        <v>42507</v>
      </c>
      <c r="B178">
        <v>74.830001999999993</v>
      </c>
      <c r="C178">
        <v>74.830001999999993</v>
      </c>
      <c r="D178">
        <v>72.419998000000007</v>
      </c>
      <c r="E178">
        <v>72.760002</v>
      </c>
      <c r="F178">
        <v>597600</v>
      </c>
      <c r="G178">
        <v>71.483277000000001</v>
      </c>
      <c r="H178">
        <f t="shared" si="3"/>
        <v>177</v>
      </c>
    </row>
    <row r="179" spans="1:8">
      <c r="A179" s="1">
        <v>42506</v>
      </c>
      <c r="B179">
        <v>74.419998000000007</v>
      </c>
      <c r="C179">
        <v>75.099997999999999</v>
      </c>
      <c r="D179">
        <v>74</v>
      </c>
      <c r="E179">
        <v>74.989998</v>
      </c>
      <c r="F179">
        <v>998200</v>
      </c>
      <c r="G179">
        <v>73.674143000000001</v>
      </c>
      <c r="H179">
        <f t="shared" si="3"/>
        <v>178</v>
      </c>
    </row>
    <row r="180" spans="1:8">
      <c r="A180" s="1">
        <v>42503</v>
      </c>
      <c r="B180">
        <v>74.529999000000004</v>
      </c>
      <c r="C180">
        <v>75.019997000000004</v>
      </c>
      <c r="D180">
        <v>73.830001999999993</v>
      </c>
      <c r="E180">
        <v>74.260002</v>
      </c>
      <c r="F180">
        <v>812300</v>
      </c>
      <c r="G180">
        <v>72.956957000000003</v>
      </c>
      <c r="H180">
        <f t="shared" si="3"/>
        <v>179</v>
      </c>
    </row>
    <row r="181" spans="1:8">
      <c r="A181" s="1">
        <v>42502</v>
      </c>
      <c r="B181">
        <v>74.339995999999999</v>
      </c>
      <c r="C181">
        <v>74.709998999999996</v>
      </c>
      <c r="D181">
        <v>74.129997000000003</v>
      </c>
      <c r="E181">
        <v>74.489998</v>
      </c>
      <c r="F181">
        <v>1216100</v>
      </c>
      <c r="G181">
        <v>73.182917000000003</v>
      </c>
      <c r="H181">
        <f t="shared" si="3"/>
        <v>180</v>
      </c>
    </row>
    <row r="182" spans="1:8">
      <c r="A182" s="1">
        <v>42501</v>
      </c>
      <c r="B182">
        <v>74.5</v>
      </c>
      <c r="C182">
        <v>74.959998999999996</v>
      </c>
      <c r="D182">
        <v>74.129997000000003</v>
      </c>
      <c r="E182">
        <v>74.529999000000004</v>
      </c>
      <c r="F182">
        <v>568800</v>
      </c>
      <c r="G182">
        <v>73.222216000000003</v>
      </c>
      <c r="H182">
        <f t="shared" si="3"/>
        <v>181</v>
      </c>
    </row>
    <row r="183" spans="1:8">
      <c r="A183" s="1">
        <v>42500</v>
      </c>
      <c r="B183">
        <v>74.400002000000001</v>
      </c>
      <c r="C183">
        <v>75.050003000000004</v>
      </c>
      <c r="D183">
        <v>74.220000999999996</v>
      </c>
      <c r="E183">
        <v>74.459998999999996</v>
      </c>
      <c r="F183">
        <v>402900</v>
      </c>
      <c r="G183">
        <v>73.153443999999993</v>
      </c>
      <c r="H183">
        <f t="shared" si="3"/>
        <v>182</v>
      </c>
    </row>
    <row r="184" spans="1:8">
      <c r="A184" s="1">
        <v>42499</v>
      </c>
      <c r="B184">
        <v>73.900002000000001</v>
      </c>
      <c r="C184">
        <v>74.629997000000003</v>
      </c>
      <c r="D184">
        <v>73.650002000000001</v>
      </c>
      <c r="E184">
        <v>74.300003000000004</v>
      </c>
      <c r="F184">
        <v>541600</v>
      </c>
      <c r="G184">
        <v>72.996256000000002</v>
      </c>
      <c r="H184">
        <f t="shared" si="3"/>
        <v>183</v>
      </c>
    </row>
    <row r="185" spans="1:8">
      <c r="A185" s="1">
        <v>42496</v>
      </c>
      <c r="B185">
        <v>73.580001999999993</v>
      </c>
      <c r="C185">
        <v>73.860000999999997</v>
      </c>
      <c r="D185">
        <v>72.800003000000004</v>
      </c>
      <c r="E185">
        <v>73.589995999999999</v>
      </c>
      <c r="F185">
        <v>578200</v>
      </c>
      <c r="G185">
        <v>72.298706999999993</v>
      </c>
      <c r="H185">
        <f t="shared" si="3"/>
        <v>184</v>
      </c>
    </row>
    <row r="186" spans="1:8">
      <c r="A186" s="1">
        <v>42495</v>
      </c>
      <c r="B186">
        <v>72.190002000000007</v>
      </c>
      <c r="C186">
        <v>74.849997999999999</v>
      </c>
      <c r="D186">
        <v>72.120002999999997</v>
      </c>
      <c r="E186">
        <v>73.569999999999993</v>
      </c>
      <c r="F186">
        <v>925800</v>
      </c>
      <c r="G186">
        <v>72.279061999999996</v>
      </c>
      <c r="H186">
        <f t="shared" si="3"/>
        <v>185</v>
      </c>
    </row>
    <row r="187" spans="1:8">
      <c r="A187" s="1">
        <v>42494</v>
      </c>
      <c r="B187">
        <v>72.959998999999996</v>
      </c>
      <c r="C187">
        <v>74.830001999999993</v>
      </c>
      <c r="D187">
        <v>72.650002000000001</v>
      </c>
      <c r="E187">
        <v>74.089995999999999</v>
      </c>
      <c r="F187">
        <v>643400</v>
      </c>
      <c r="G187">
        <v>72.789934000000002</v>
      </c>
      <c r="H187">
        <f t="shared" si="3"/>
        <v>186</v>
      </c>
    </row>
    <row r="188" spans="1:8">
      <c r="A188" s="1">
        <v>42493</v>
      </c>
      <c r="B188">
        <v>73.279999000000004</v>
      </c>
      <c r="C188">
        <v>73.489998</v>
      </c>
      <c r="D188">
        <v>72.680000000000007</v>
      </c>
      <c r="E188">
        <v>72.819999999999993</v>
      </c>
      <c r="F188">
        <v>524200</v>
      </c>
      <c r="G188">
        <v>71.542221999999995</v>
      </c>
      <c r="H188">
        <f t="shared" si="3"/>
        <v>187</v>
      </c>
    </row>
    <row r="189" spans="1:8">
      <c r="A189" s="1">
        <v>42492</v>
      </c>
      <c r="B189">
        <v>72.739998</v>
      </c>
      <c r="C189">
        <v>73.319999999999993</v>
      </c>
      <c r="D189">
        <v>72.559997999999993</v>
      </c>
      <c r="E189">
        <v>72.949996999999996</v>
      </c>
      <c r="F189">
        <v>623400</v>
      </c>
      <c r="G189">
        <v>71.669938000000002</v>
      </c>
      <c r="H189">
        <f t="shared" si="3"/>
        <v>188</v>
      </c>
    </row>
    <row r="190" spans="1:8">
      <c r="A190" s="1">
        <v>42489</v>
      </c>
      <c r="B190">
        <v>71.690002000000007</v>
      </c>
      <c r="C190">
        <v>72.690002000000007</v>
      </c>
      <c r="D190">
        <v>71.199996999999996</v>
      </c>
      <c r="E190">
        <v>72.550003000000004</v>
      </c>
      <c r="F190">
        <v>629500</v>
      </c>
      <c r="G190">
        <v>71.276962999999995</v>
      </c>
      <c r="H190">
        <f t="shared" si="3"/>
        <v>189</v>
      </c>
    </row>
    <row r="191" spans="1:8">
      <c r="A191" s="1">
        <v>42488</v>
      </c>
      <c r="B191">
        <v>71.410004000000001</v>
      </c>
      <c r="C191">
        <v>72.480002999999996</v>
      </c>
      <c r="D191">
        <v>71.300003000000004</v>
      </c>
      <c r="E191">
        <v>72.069999999999993</v>
      </c>
      <c r="F191">
        <v>307500</v>
      </c>
      <c r="G191">
        <v>70.805381999999994</v>
      </c>
      <c r="H191">
        <f t="shared" si="3"/>
        <v>190</v>
      </c>
    </row>
    <row r="192" spans="1:8">
      <c r="A192" s="1">
        <v>42487</v>
      </c>
      <c r="B192">
        <v>71.809997999999993</v>
      </c>
      <c r="C192">
        <v>72.489998</v>
      </c>
      <c r="D192">
        <v>71.050003000000004</v>
      </c>
      <c r="E192">
        <v>71.800003000000004</v>
      </c>
      <c r="F192">
        <v>379500</v>
      </c>
      <c r="G192">
        <v>70.540122999999994</v>
      </c>
    </row>
    <row r="193" spans="1:7">
      <c r="A193" s="1">
        <v>42486</v>
      </c>
      <c r="B193">
        <v>71.489998</v>
      </c>
      <c r="C193">
        <v>72.040001000000004</v>
      </c>
      <c r="D193">
        <v>71.389999000000003</v>
      </c>
      <c r="E193">
        <v>71.709998999999996</v>
      </c>
      <c r="F193">
        <v>358200</v>
      </c>
      <c r="G193">
        <v>70.451699000000005</v>
      </c>
    </row>
    <row r="194" spans="1:7">
      <c r="A194" s="1">
        <v>42485</v>
      </c>
      <c r="B194">
        <v>71.180000000000007</v>
      </c>
      <c r="C194">
        <v>71.529999000000004</v>
      </c>
      <c r="D194">
        <v>71</v>
      </c>
      <c r="E194">
        <v>71.319999999999993</v>
      </c>
      <c r="F194">
        <v>389500</v>
      </c>
      <c r="G194">
        <v>70.068543000000005</v>
      </c>
    </row>
    <row r="195" spans="1:7">
      <c r="A195" s="1">
        <v>42482</v>
      </c>
      <c r="B195">
        <v>70.589995999999999</v>
      </c>
      <c r="C195">
        <v>71.459998999999996</v>
      </c>
      <c r="D195">
        <v>70.480002999999996</v>
      </c>
      <c r="E195">
        <v>71.309997999999993</v>
      </c>
      <c r="F195">
        <v>415900</v>
      </c>
      <c r="G195">
        <v>70.058716000000004</v>
      </c>
    </row>
    <row r="196" spans="1:7">
      <c r="A196" s="1">
        <v>42481</v>
      </c>
      <c r="B196">
        <v>72.419998000000007</v>
      </c>
      <c r="C196">
        <v>72.419998000000007</v>
      </c>
      <c r="D196">
        <v>70.410004000000001</v>
      </c>
      <c r="E196">
        <v>70.599997999999999</v>
      </c>
      <c r="F196">
        <v>473600</v>
      </c>
      <c r="G196">
        <v>69.361175000000003</v>
      </c>
    </row>
    <row r="197" spans="1:7">
      <c r="A197" s="1">
        <v>42480</v>
      </c>
      <c r="B197">
        <v>74.110000999999997</v>
      </c>
      <c r="C197">
        <v>74.489998</v>
      </c>
      <c r="D197">
        <v>72.550003000000004</v>
      </c>
      <c r="E197">
        <v>72.620002999999997</v>
      </c>
      <c r="F197">
        <v>346900</v>
      </c>
      <c r="G197">
        <v>71.345733999999993</v>
      </c>
    </row>
    <row r="198" spans="1:7">
      <c r="A198" s="1">
        <v>42479</v>
      </c>
      <c r="B198">
        <v>73.680000000000007</v>
      </c>
      <c r="C198">
        <v>74.269997000000004</v>
      </c>
      <c r="D198">
        <v>73.389999000000003</v>
      </c>
      <c r="E198">
        <v>74.040001000000004</v>
      </c>
      <c r="F198">
        <v>379800</v>
      </c>
      <c r="G198">
        <v>72.740815999999995</v>
      </c>
    </row>
    <row r="199" spans="1:7">
      <c r="A199" s="1">
        <v>42478</v>
      </c>
      <c r="B199">
        <v>73.889999000000003</v>
      </c>
      <c r="C199">
        <v>73.889999000000003</v>
      </c>
      <c r="D199">
        <v>73.419998000000007</v>
      </c>
      <c r="E199">
        <v>73.680000000000007</v>
      </c>
      <c r="F199">
        <v>382300</v>
      </c>
      <c r="G199">
        <v>72.387131999999994</v>
      </c>
    </row>
    <row r="200" spans="1:7">
      <c r="A200" s="1">
        <v>42475</v>
      </c>
      <c r="B200">
        <v>73.239998</v>
      </c>
      <c r="C200">
        <v>73.940002000000007</v>
      </c>
      <c r="D200">
        <v>73.120002999999997</v>
      </c>
      <c r="E200">
        <v>73.629997000000003</v>
      </c>
      <c r="F200">
        <v>678100</v>
      </c>
      <c r="G200">
        <v>72.338005999999993</v>
      </c>
    </row>
    <row r="201" spans="1:7">
      <c r="A201" s="1">
        <v>42474</v>
      </c>
      <c r="B201">
        <v>73.889999000000003</v>
      </c>
      <c r="C201">
        <v>74.330001999999993</v>
      </c>
      <c r="D201">
        <v>73.099997999999999</v>
      </c>
      <c r="E201">
        <v>73.099997999999999</v>
      </c>
      <c r="F201">
        <v>484700</v>
      </c>
      <c r="G201">
        <v>71.817307999999997</v>
      </c>
    </row>
    <row r="202" spans="1:7">
      <c r="A202" s="1">
        <v>42473</v>
      </c>
      <c r="B202">
        <v>74.160004000000001</v>
      </c>
      <c r="C202">
        <v>74.160004000000001</v>
      </c>
      <c r="D202">
        <v>73.220000999999996</v>
      </c>
      <c r="E202">
        <v>73.889999000000003</v>
      </c>
      <c r="F202">
        <v>356600</v>
      </c>
      <c r="G202">
        <v>72.593446</v>
      </c>
    </row>
    <row r="203" spans="1:7">
      <c r="A203" s="1">
        <v>42472</v>
      </c>
      <c r="B203">
        <v>73.690002000000007</v>
      </c>
      <c r="C203">
        <v>74.400002000000001</v>
      </c>
      <c r="D203">
        <v>73.489998</v>
      </c>
      <c r="E203">
        <v>73.989998</v>
      </c>
      <c r="F203">
        <v>635900</v>
      </c>
      <c r="G203">
        <v>72.691689999999994</v>
      </c>
    </row>
    <row r="204" spans="1:7">
      <c r="A204" s="1">
        <v>42471</v>
      </c>
      <c r="B204">
        <v>74.339995999999999</v>
      </c>
      <c r="C204">
        <v>74.620002999999997</v>
      </c>
      <c r="D204">
        <v>73.620002999999997</v>
      </c>
      <c r="E204">
        <v>73.739998</v>
      </c>
      <c r="F204">
        <v>397500</v>
      </c>
      <c r="G204">
        <v>72.446077000000002</v>
      </c>
    </row>
    <row r="205" spans="1:7">
      <c r="A205" s="1">
        <v>42468</v>
      </c>
      <c r="B205">
        <v>73.699996999999996</v>
      </c>
      <c r="C205">
        <v>74.569999999999993</v>
      </c>
      <c r="D205">
        <v>73.339995999999999</v>
      </c>
      <c r="E205">
        <v>74.190002000000007</v>
      </c>
      <c r="F205">
        <v>579500</v>
      </c>
      <c r="G205">
        <v>72.888184999999993</v>
      </c>
    </row>
    <row r="206" spans="1:7">
      <c r="A206" s="1">
        <v>42467</v>
      </c>
      <c r="B206">
        <v>73.449996999999996</v>
      </c>
      <c r="C206">
        <v>73.839995999999999</v>
      </c>
      <c r="D206">
        <v>73.129997000000003</v>
      </c>
      <c r="E206">
        <v>73.639999000000003</v>
      </c>
      <c r="F206">
        <v>1378800</v>
      </c>
      <c r="G206">
        <v>72.347832999999994</v>
      </c>
    </row>
    <row r="207" spans="1:7">
      <c r="A207" s="1">
        <v>42466</v>
      </c>
      <c r="B207">
        <v>73.040001000000004</v>
      </c>
      <c r="C207">
        <v>73.489998</v>
      </c>
      <c r="D207">
        <v>72.800003000000004</v>
      </c>
      <c r="E207">
        <v>73.480002999999996</v>
      </c>
      <c r="F207">
        <v>496200</v>
      </c>
      <c r="G207">
        <v>72.190645000000004</v>
      </c>
    </row>
    <row r="208" spans="1:7">
      <c r="A208" s="1">
        <v>42465</v>
      </c>
      <c r="B208">
        <v>74.360000999999997</v>
      </c>
      <c r="C208">
        <v>74.360000999999997</v>
      </c>
      <c r="D208">
        <v>73.069999999999993</v>
      </c>
      <c r="E208">
        <v>73.209998999999996</v>
      </c>
      <c r="F208">
        <v>473300</v>
      </c>
      <c r="G208">
        <v>71.925377999999995</v>
      </c>
    </row>
    <row r="209" spans="1:7">
      <c r="A209" s="1">
        <v>42464</v>
      </c>
      <c r="B209">
        <v>74.839995999999999</v>
      </c>
      <c r="C209">
        <v>74.839995999999999</v>
      </c>
      <c r="D209">
        <v>73.809997999999993</v>
      </c>
      <c r="E209">
        <v>74.379997000000003</v>
      </c>
      <c r="F209">
        <v>696200</v>
      </c>
      <c r="G209">
        <v>73.074845999999994</v>
      </c>
    </row>
    <row r="210" spans="1:7">
      <c r="A210" s="1">
        <v>42461</v>
      </c>
      <c r="B210">
        <v>73.980002999999996</v>
      </c>
      <c r="C210">
        <v>74.860000999999997</v>
      </c>
      <c r="D210">
        <v>73.620002999999997</v>
      </c>
      <c r="E210">
        <v>74.559997999999993</v>
      </c>
      <c r="F210">
        <v>791600</v>
      </c>
      <c r="G210">
        <v>73.251688000000001</v>
      </c>
    </row>
    <row r="211" spans="1:7">
      <c r="A211" s="1">
        <v>42460</v>
      </c>
      <c r="B211">
        <v>73.940002000000007</v>
      </c>
      <c r="C211">
        <v>74.440002000000007</v>
      </c>
      <c r="D211">
        <v>73.470000999999996</v>
      </c>
      <c r="E211">
        <v>74.260002</v>
      </c>
      <c r="F211">
        <v>801200</v>
      </c>
      <c r="G211">
        <v>72.956957000000003</v>
      </c>
    </row>
    <row r="212" spans="1:7">
      <c r="A212" s="1">
        <v>42459</v>
      </c>
      <c r="B212">
        <v>74.599997999999999</v>
      </c>
      <c r="C212">
        <v>74.599997999999999</v>
      </c>
      <c r="D212">
        <v>73.849997999999999</v>
      </c>
      <c r="E212">
        <v>74.050003000000004</v>
      </c>
      <c r="F212">
        <v>499300</v>
      </c>
      <c r="G212">
        <v>72.750641999999999</v>
      </c>
    </row>
    <row r="213" spans="1:7">
      <c r="A213" s="1">
        <v>42458</v>
      </c>
      <c r="B213">
        <v>72.809997999999993</v>
      </c>
      <c r="C213">
        <v>74.379997000000003</v>
      </c>
      <c r="D213">
        <v>72.290001000000004</v>
      </c>
      <c r="E213">
        <v>74.330001999999993</v>
      </c>
      <c r="F213">
        <v>665000</v>
      </c>
      <c r="G213">
        <v>73.025728000000001</v>
      </c>
    </row>
    <row r="214" spans="1:7">
      <c r="A214" s="1">
        <v>42457</v>
      </c>
      <c r="B214">
        <v>72.739998</v>
      </c>
      <c r="C214">
        <v>72.980002999999996</v>
      </c>
      <c r="D214">
        <v>72.110000999999997</v>
      </c>
      <c r="E214">
        <v>72.569999999999993</v>
      </c>
      <c r="F214">
        <v>384600</v>
      </c>
      <c r="G214">
        <v>71.296609000000004</v>
      </c>
    </row>
    <row r="215" spans="1:7">
      <c r="A215" s="1">
        <v>42453</v>
      </c>
      <c r="B215">
        <v>71.879997000000003</v>
      </c>
      <c r="C215">
        <v>72.519997000000004</v>
      </c>
      <c r="D215">
        <v>71.639999000000003</v>
      </c>
      <c r="E215">
        <v>72.379997000000003</v>
      </c>
      <c r="F215">
        <v>491200</v>
      </c>
      <c r="G215">
        <v>71.109939999999995</v>
      </c>
    </row>
    <row r="216" spans="1:7">
      <c r="A216" s="1">
        <v>42452</v>
      </c>
      <c r="B216">
        <v>71.699996999999996</v>
      </c>
      <c r="C216">
        <v>72.040001000000004</v>
      </c>
      <c r="D216">
        <v>71.089995999999999</v>
      </c>
      <c r="E216">
        <v>71.839995999999999</v>
      </c>
      <c r="F216">
        <v>380300</v>
      </c>
      <c r="G216">
        <v>70.579414999999997</v>
      </c>
    </row>
    <row r="217" spans="1:7">
      <c r="A217" s="1">
        <v>42451</v>
      </c>
      <c r="B217">
        <v>71.510002</v>
      </c>
      <c r="C217">
        <v>71.889999000000003</v>
      </c>
      <c r="D217">
        <v>71.139999000000003</v>
      </c>
      <c r="E217">
        <v>71.610000999999997</v>
      </c>
      <c r="F217">
        <v>451500</v>
      </c>
      <c r="G217">
        <v>70.353454999999997</v>
      </c>
    </row>
    <row r="218" spans="1:7">
      <c r="A218" s="1">
        <v>42450</v>
      </c>
      <c r="B218">
        <v>71.809997999999993</v>
      </c>
      <c r="C218">
        <v>72</v>
      </c>
      <c r="D218">
        <v>71</v>
      </c>
      <c r="E218">
        <v>71.319999999999993</v>
      </c>
      <c r="F218">
        <v>593000</v>
      </c>
      <c r="G218">
        <v>70.068543000000005</v>
      </c>
    </row>
    <row r="219" spans="1:7">
      <c r="A219" s="1">
        <v>42447</v>
      </c>
      <c r="B219">
        <v>72.440002000000007</v>
      </c>
      <c r="C219">
        <v>72.75</v>
      </c>
      <c r="D219">
        <v>71.220000999999996</v>
      </c>
      <c r="E219">
        <v>72.080001999999993</v>
      </c>
      <c r="F219">
        <v>1648300</v>
      </c>
      <c r="G219">
        <v>70.815208999999996</v>
      </c>
    </row>
    <row r="220" spans="1:7">
      <c r="A220" s="1">
        <v>42446</v>
      </c>
      <c r="B220">
        <v>72.349997999999999</v>
      </c>
      <c r="C220">
        <v>73.160004000000001</v>
      </c>
      <c r="D220">
        <v>72.089995999999999</v>
      </c>
      <c r="E220">
        <v>72.940002000000007</v>
      </c>
      <c r="F220">
        <v>663300</v>
      </c>
      <c r="G220">
        <v>71.660118999999995</v>
      </c>
    </row>
    <row r="221" spans="1:7">
      <c r="A221" s="1">
        <v>42445</v>
      </c>
      <c r="B221">
        <v>71.599997999999999</v>
      </c>
      <c r="C221">
        <v>72.400002000000001</v>
      </c>
      <c r="D221">
        <v>71.029999000000004</v>
      </c>
      <c r="E221">
        <v>72.349997999999999</v>
      </c>
      <c r="F221">
        <v>681000</v>
      </c>
      <c r="G221">
        <v>71.080467999999996</v>
      </c>
    </row>
    <row r="222" spans="1:7">
      <c r="A222" s="1">
        <v>42444</v>
      </c>
      <c r="B222">
        <v>71.080001999999993</v>
      </c>
      <c r="C222">
        <v>72.099997999999999</v>
      </c>
      <c r="D222">
        <v>71.080001999999993</v>
      </c>
      <c r="E222">
        <v>71.720000999999996</v>
      </c>
      <c r="F222">
        <v>579700</v>
      </c>
      <c r="G222">
        <v>70.461524999999995</v>
      </c>
    </row>
    <row r="223" spans="1:7">
      <c r="A223" s="1">
        <v>42443</v>
      </c>
      <c r="B223">
        <v>71.089995999999999</v>
      </c>
      <c r="C223">
        <v>71.400002000000001</v>
      </c>
      <c r="D223">
        <v>70.510002</v>
      </c>
      <c r="E223">
        <v>71.290001000000004</v>
      </c>
      <c r="F223">
        <v>491400</v>
      </c>
      <c r="G223">
        <v>70.039069999999995</v>
      </c>
    </row>
    <row r="224" spans="1:7">
      <c r="A224" s="1">
        <v>42440</v>
      </c>
      <c r="B224">
        <v>71.139999000000003</v>
      </c>
      <c r="C224">
        <v>71.300003000000004</v>
      </c>
      <c r="D224">
        <v>70.639999000000003</v>
      </c>
      <c r="E224">
        <v>70.949996999999996</v>
      </c>
      <c r="F224">
        <v>666200</v>
      </c>
      <c r="G224">
        <v>69.705032000000003</v>
      </c>
    </row>
    <row r="225" spans="1:7">
      <c r="A225" s="1">
        <v>42439</v>
      </c>
      <c r="B225">
        <v>70.989998</v>
      </c>
      <c r="C225">
        <v>71.279999000000004</v>
      </c>
      <c r="D225">
        <v>70.389999000000003</v>
      </c>
      <c r="E225">
        <v>70.930000000000007</v>
      </c>
      <c r="F225">
        <v>761600</v>
      </c>
      <c r="G225">
        <v>69.685387000000006</v>
      </c>
    </row>
    <row r="226" spans="1:7">
      <c r="A226" s="1">
        <v>42438</v>
      </c>
      <c r="B226">
        <v>70.569999999999993</v>
      </c>
      <c r="C226">
        <v>71.470000999999996</v>
      </c>
      <c r="D226">
        <v>70.269997000000004</v>
      </c>
      <c r="E226">
        <v>70.910004000000001</v>
      </c>
      <c r="F226">
        <v>613100</v>
      </c>
      <c r="G226">
        <v>69.665740999999997</v>
      </c>
    </row>
    <row r="227" spans="1:7">
      <c r="A227" s="1">
        <v>42437</v>
      </c>
      <c r="B227">
        <v>71.160004000000001</v>
      </c>
      <c r="C227">
        <v>71.349997999999999</v>
      </c>
      <c r="D227">
        <v>70.599997999999999</v>
      </c>
      <c r="E227">
        <v>70.779999000000004</v>
      </c>
      <c r="F227">
        <v>710300</v>
      </c>
      <c r="G227">
        <v>69.538016999999996</v>
      </c>
    </row>
    <row r="228" spans="1:7">
      <c r="A228" s="1">
        <v>42436</v>
      </c>
      <c r="B228">
        <v>70.309997999999993</v>
      </c>
      <c r="C228">
        <v>70.870002999999997</v>
      </c>
      <c r="D228">
        <v>70.080001999999993</v>
      </c>
      <c r="E228">
        <v>70.680000000000007</v>
      </c>
      <c r="F228">
        <v>816900</v>
      </c>
      <c r="G228">
        <v>69.439773000000002</v>
      </c>
    </row>
    <row r="229" spans="1:7">
      <c r="A229" s="1">
        <v>42433</v>
      </c>
      <c r="B229">
        <v>69.150002000000001</v>
      </c>
      <c r="C229">
        <v>71.080001999999993</v>
      </c>
      <c r="D229">
        <v>69.139999000000003</v>
      </c>
      <c r="E229">
        <v>70.699996999999996</v>
      </c>
      <c r="F229">
        <v>1028600</v>
      </c>
      <c r="G229">
        <v>69.459418999999997</v>
      </c>
    </row>
    <row r="230" spans="1:7">
      <c r="A230" s="1">
        <v>42432</v>
      </c>
      <c r="B230">
        <v>70.290001000000004</v>
      </c>
      <c r="C230">
        <v>70.300003000000004</v>
      </c>
      <c r="D230">
        <v>69.120002999999997</v>
      </c>
      <c r="E230">
        <v>69.620002999999997</v>
      </c>
      <c r="F230">
        <v>972200</v>
      </c>
      <c r="G230">
        <v>68.398375999999999</v>
      </c>
    </row>
    <row r="231" spans="1:7">
      <c r="A231" s="1">
        <v>42431</v>
      </c>
      <c r="B231">
        <v>69.300003000000004</v>
      </c>
      <c r="C231">
        <v>70.360000999999997</v>
      </c>
      <c r="D231">
        <v>68.599997999999999</v>
      </c>
      <c r="E231">
        <v>70.330001999999993</v>
      </c>
      <c r="F231">
        <v>746400</v>
      </c>
      <c r="G231">
        <v>69.095916000000003</v>
      </c>
    </row>
    <row r="232" spans="1:7">
      <c r="A232" s="1">
        <v>42430</v>
      </c>
      <c r="B232">
        <v>69.739998</v>
      </c>
      <c r="C232">
        <v>69.980002999999996</v>
      </c>
      <c r="D232">
        <v>68.949996999999996</v>
      </c>
      <c r="E232">
        <v>69.269997000000004</v>
      </c>
      <c r="F232">
        <v>905900</v>
      </c>
      <c r="G232">
        <v>68.054511000000005</v>
      </c>
    </row>
    <row r="233" spans="1:7">
      <c r="A233" s="1">
        <v>42429</v>
      </c>
      <c r="B233">
        <v>70.050003000000004</v>
      </c>
      <c r="C233">
        <v>70.330001999999993</v>
      </c>
      <c r="D233">
        <v>68.150002000000001</v>
      </c>
      <c r="E233">
        <v>69.410004000000001</v>
      </c>
      <c r="F233">
        <v>6854300</v>
      </c>
      <c r="G233">
        <v>68.192060999999995</v>
      </c>
    </row>
    <row r="234" spans="1:7">
      <c r="A234" s="1">
        <v>42426</v>
      </c>
      <c r="B234">
        <v>71.319999999999993</v>
      </c>
      <c r="C234">
        <v>71.529999000000004</v>
      </c>
      <c r="D234">
        <v>69.809997999999993</v>
      </c>
      <c r="E234">
        <v>70.150002000000001</v>
      </c>
      <c r="F234">
        <v>879800</v>
      </c>
      <c r="G234">
        <v>68.919073999999995</v>
      </c>
    </row>
    <row r="235" spans="1:7">
      <c r="A235" s="1">
        <v>42425</v>
      </c>
      <c r="B235">
        <v>71.419998000000007</v>
      </c>
      <c r="C235">
        <v>71.900002000000001</v>
      </c>
      <c r="D235">
        <v>71.040001000000004</v>
      </c>
      <c r="E235">
        <v>71.620002999999997</v>
      </c>
      <c r="F235">
        <v>641000</v>
      </c>
      <c r="G235">
        <v>70.363281000000001</v>
      </c>
    </row>
    <row r="236" spans="1:7">
      <c r="A236" s="1">
        <v>42424</v>
      </c>
      <c r="B236">
        <v>70.449996999999996</v>
      </c>
      <c r="C236">
        <v>71.099997999999999</v>
      </c>
      <c r="D236">
        <v>69.269997000000004</v>
      </c>
      <c r="E236">
        <v>71.059997999999993</v>
      </c>
      <c r="F236">
        <v>1308400</v>
      </c>
      <c r="G236">
        <v>69.813102999999998</v>
      </c>
    </row>
    <row r="237" spans="1:7">
      <c r="A237" s="1">
        <v>42423</v>
      </c>
      <c r="B237">
        <v>70.360000999999997</v>
      </c>
      <c r="C237">
        <v>71.050003000000004</v>
      </c>
      <c r="D237">
        <v>70.180000000000007</v>
      </c>
      <c r="E237">
        <v>70.449996999999996</v>
      </c>
      <c r="F237">
        <v>604200</v>
      </c>
      <c r="G237">
        <v>69.213806000000005</v>
      </c>
    </row>
    <row r="238" spans="1:7">
      <c r="A238" s="1">
        <v>42422</v>
      </c>
      <c r="B238">
        <v>70.190002000000007</v>
      </c>
      <c r="C238">
        <v>70.459998999999996</v>
      </c>
      <c r="D238">
        <v>69.989998</v>
      </c>
      <c r="E238">
        <v>70.360000999999997</v>
      </c>
      <c r="F238">
        <v>795900</v>
      </c>
      <c r="G238">
        <v>69.125388999999998</v>
      </c>
    </row>
    <row r="239" spans="1:7">
      <c r="A239" s="1">
        <v>42419</v>
      </c>
      <c r="B239">
        <v>70.290001000000004</v>
      </c>
      <c r="C239">
        <v>70.889999000000003</v>
      </c>
      <c r="D239">
        <v>69.870002999999997</v>
      </c>
      <c r="E239">
        <v>70.099997999999999</v>
      </c>
      <c r="F239">
        <v>890400</v>
      </c>
      <c r="G239">
        <v>68.869949000000005</v>
      </c>
    </row>
    <row r="240" spans="1:7">
      <c r="A240" s="1">
        <v>42418</v>
      </c>
      <c r="B240">
        <v>69.330001999999993</v>
      </c>
      <c r="C240">
        <v>71.190002000000007</v>
      </c>
      <c r="D240">
        <v>69.080001999999993</v>
      </c>
      <c r="E240">
        <v>70.819999999999993</v>
      </c>
      <c r="F240">
        <v>1220900</v>
      </c>
      <c r="G240">
        <v>69.577315999999996</v>
      </c>
    </row>
    <row r="241" spans="1:7">
      <c r="A241" s="1">
        <v>42417</v>
      </c>
      <c r="B241">
        <v>70.449996999999996</v>
      </c>
      <c r="C241">
        <v>70.480002999999996</v>
      </c>
      <c r="D241">
        <v>69.029999000000004</v>
      </c>
      <c r="E241">
        <v>69.639999000000003</v>
      </c>
      <c r="F241">
        <v>1069700</v>
      </c>
      <c r="G241">
        <v>68.005392000000001</v>
      </c>
    </row>
    <row r="242" spans="1:7">
      <c r="A242" s="1">
        <v>42416</v>
      </c>
      <c r="B242">
        <v>70.589995999999999</v>
      </c>
      <c r="C242">
        <v>70.919998000000007</v>
      </c>
      <c r="D242">
        <v>69.809997999999993</v>
      </c>
      <c r="E242">
        <v>70.430000000000007</v>
      </c>
      <c r="F242">
        <v>1112800</v>
      </c>
      <c r="G242">
        <v>68.776849999999996</v>
      </c>
    </row>
    <row r="243" spans="1:7">
      <c r="A243" s="1">
        <v>42412</v>
      </c>
      <c r="B243">
        <v>70.910004000000001</v>
      </c>
      <c r="C243">
        <v>71.080001999999993</v>
      </c>
      <c r="D243">
        <v>68.75</v>
      </c>
      <c r="E243">
        <v>69.830001999999993</v>
      </c>
      <c r="F243">
        <v>1235900</v>
      </c>
      <c r="G243">
        <v>68.190934999999996</v>
      </c>
    </row>
    <row r="244" spans="1:7">
      <c r="A244" s="1">
        <v>42411</v>
      </c>
      <c r="B244">
        <v>69.779999000000004</v>
      </c>
      <c r="C244">
        <v>70.529999000000004</v>
      </c>
      <c r="D244">
        <v>69.589995999999999</v>
      </c>
      <c r="E244">
        <v>70.290001000000004</v>
      </c>
      <c r="F244">
        <v>630200</v>
      </c>
      <c r="G244">
        <v>68.640135999999998</v>
      </c>
    </row>
    <row r="245" spans="1:7">
      <c r="A245" s="1">
        <v>42410</v>
      </c>
      <c r="B245">
        <v>70.910004000000001</v>
      </c>
      <c r="C245">
        <v>70.910004000000001</v>
      </c>
      <c r="D245">
        <v>69.690002000000007</v>
      </c>
      <c r="E245">
        <v>70.279999000000004</v>
      </c>
      <c r="F245">
        <v>875100</v>
      </c>
      <c r="G245">
        <v>68.630369000000002</v>
      </c>
    </row>
    <row r="246" spans="1:7">
      <c r="A246" s="1">
        <v>42409</v>
      </c>
      <c r="B246">
        <v>69.730002999999996</v>
      </c>
      <c r="C246">
        <v>70.980002999999996</v>
      </c>
      <c r="D246">
        <v>69.199996999999996</v>
      </c>
      <c r="E246">
        <v>70.800003000000004</v>
      </c>
      <c r="F246">
        <v>675600</v>
      </c>
      <c r="G246">
        <v>69.138167999999993</v>
      </c>
    </row>
    <row r="247" spans="1:7">
      <c r="A247" s="1">
        <v>42408</v>
      </c>
      <c r="B247">
        <v>69.470000999999996</v>
      </c>
      <c r="C247">
        <v>69.919998000000007</v>
      </c>
      <c r="D247">
        <v>69.010002</v>
      </c>
      <c r="E247">
        <v>69.849997999999999</v>
      </c>
      <c r="F247">
        <v>515900</v>
      </c>
      <c r="G247">
        <v>68.210462000000007</v>
      </c>
    </row>
    <row r="248" spans="1:7">
      <c r="A248" s="1">
        <v>42405</v>
      </c>
      <c r="B248">
        <v>69.580001999999993</v>
      </c>
      <c r="C248">
        <v>69.849997999999999</v>
      </c>
      <c r="D248">
        <v>68.669998000000007</v>
      </c>
      <c r="E248">
        <v>69.529999000000004</v>
      </c>
      <c r="F248">
        <v>668600</v>
      </c>
      <c r="G248">
        <v>67.897972999999993</v>
      </c>
    </row>
    <row r="249" spans="1:7">
      <c r="A249" s="1">
        <v>42404</v>
      </c>
      <c r="B249">
        <v>69.660004000000001</v>
      </c>
      <c r="C249">
        <v>69.949996999999996</v>
      </c>
      <c r="D249">
        <v>68.849997999999999</v>
      </c>
      <c r="E249">
        <v>69.629997000000003</v>
      </c>
      <c r="F249">
        <v>996700</v>
      </c>
      <c r="G249">
        <v>67.995625000000004</v>
      </c>
    </row>
    <row r="250" spans="1:7">
      <c r="A250" s="1">
        <v>42403</v>
      </c>
      <c r="B250">
        <v>69</v>
      </c>
      <c r="C250">
        <v>70.540001000000004</v>
      </c>
      <c r="D250">
        <v>68.900002000000001</v>
      </c>
      <c r="E250">
        <v>69.720000999999996</v>
      </c>
      <c r="F250">
        <v>1052900</v>
      </c>
      <c r="G250">
        <v>68.083516000000003</v>
      </c>
    </row>
    <row r="251" spans="1:7">
      <c r="A251" s="1">
        <v>42402</v>
      </c>
      <c r="B251">
        <v>68.669998000000007</v>
      </c>
      <c r="C251">
        <v>69.970000999999996</v>
      </c>
      <c r="D251">
        <v>67.940002000000007</v>
      </c>
      <c r="E251">
        <v>69.900002000000001</v>
      </c>
      <c r="F251">
        <v>809600</v>
      </c>
      <c r="G251">
        <v>68.259291000000005</v>
      </c>
    </row>
    <row r="252" spans="1:7">
      <c r="A252" s="1">
        <v>42401</v>
      </c>
      <c r="B252">
        <v>69.260002</v>
      </c>
      <c r="C252">
        <v>69.809997999999993</v>
      </c>
      <c r="D252">
        <v>68.379997000000003</v>
      </c>
      <c r="E252">
        <v>68.589995999999999</v>
      </c>
      <c r="F252">
        <v>1129600</v>
      </c>
      <c r="G252">
        <v>66.980035000000001</v>
      </c>
    </row>
    <row r="253" spans="1:7">
      <c r="A253" s="1">
        <v>42398</v>
      </c>
      <c r="B253">
        <v>67.709998999999996</v>
      </c>
      <c r="C253">
        <v>69.220000999999996</v>
      </c>
      <c r="D253">
        <v>67.559997999999993</v>
      </c>
      <c r="E253">
        <v>69.220000999999996</v>
      </c>
      <c r="F253">
        <v>1753500</v>
      </c>
      <c r="G253">
        <v>67.595252000000002</v>
      </c>
    </row>
    <row r="254" spans="1:7">
      <c r="A254" s="1">
        <v>42397</v>
      </c>
      <c r="B254">
        <v>65.589995999999999</v>
      </c>
      <c r="C254">
        <v>67.610000999999997</v>
      </c>
      <c r="D254">
        <v>65.510002</v>
      </c>
      <c r="E254">
        <v>67.190002000000007</v>
      </c>
      <c r="F254">
        <v>1006100</v>
      </c>
      <c r="G254">
        <v>65.612902000000005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65.400002000000001</v>
      </c>
      <c r="C2">
        <v>65.699996999999996</v>
      </c>
      <c r="D2">
        <v>64.699996999999996</v>
      </c>
      <c r="E2">
        <v>65.199996999999996</v>
      </c>
      <c r="F2">
        <v>34500</v>
      </c>
      <c r="G2">
        <v>65.199996999999996</v>
      </c>
      <c r="H2">
        <v>1</v>
      </c>
      <c r="J2" s="4">
        <f>AVERAGE(G2:G31)</f>
        <v>65.998333533333337</v>
      </c>
      <c r="K2" s="4">
        <f>AVERAGE(G2:G91)</f>
        <v>63.711378577777779</v>
      </c>
      <c r="L2" s="4">
        <f>AVERAGE(G2:G181)</f>
        <v>62.831009338888855</v>
      </c>
      <c r="M2" s="4"/>
      <c r="N2" s="4"/>
      <c r="O2" s="4"/>
      <c r="P2" s="4"/>
    </row>
    <row r="3" spans="1:16">
      <c r="A3" s="1">
        <v>42761</v>
      </c>
      <c r="B3">
        <v>64.75</v>
      </c>
      <c r="C3">
        <v>65.550003000000004</v>
      </c>
      <c r="D3">
        <v>64.050003000000004</v>
      </c>
      <c r="E3">
        <v>65.550003000000004</v>
      </c>
      <c r="F3">
        <v>32800</v>
      </c>
      <c r="G3">
        <v>65.550003000000004</v>
      </c>
      <c r="H3">
        <f>H2+1</f>
        <v>2</v>
      </c>
      <c r="I3">
        <v>1.22</v>
      </c>
      <c r="J3" s="5">
        <f>$I3/J2</f>
        <v>1.8485315229722014E-2</v>
      </c>
      <c r="K3" s="5">
        <f>$I3/K2</f>
        <v>1.914885578108539E-2</v>
      </c>
      <c r="L3" s="5">
        <f>$I3/L2</f>
        <v>1.9417163799163875E-2</v>
      </c>
      <c r="M3" s="4"/>
      <c r="N3" s="4"/>
      <c r="O3" s="4"/>
      <c r="P3" s="4"/>
    </row>
    <row r="4" spans="1:16">
      <c r="A4" s="1">
        <v>42760</v>
      </c>
      <c r="B4">
        <v>64.449996999999996</v>
      </c>
      <c r="C4">
        <v>64.849997999999999</v>
      </c>
      <c r="D4">
        <v>64.150002000000001</v>
      </c>
      <c r="E4">
        <v>64.25</v>
      </c>
      <c r="F4">
        <v>35000</v>
      </c>
      <c r="G4">
        <v>64.25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63.650002000000001</v>
      </c>
      <c r="C5">
        <v>64.650002000000001</v>
      </c>
      <c r="D5">
        <v>63.110000999999997</v>
      </c>
      <c r="E5">
        <v>64.449996999999996</v>
      </c>
      <c r="F5">
        <v>42100</v>
      </c>
      <c r="G5">
        <v>64.449996999999996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63.700001</v>
      </c>
      <c r="C6">
        <v>64.099997999999999</v>
      </c>
      <c r="D6">
        <v>63.299999</v>
      </c>
      <c r="E6">
        <v>63.400002000000001</v>
      </c>
      <c r="F6">
        <v>25000</v>
      </c>
      <c r="G6">
        <v>63.400002000000001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63.700001</v>
      </c>
      <c r="C7">
        <v>64.400002000000001</v>
      </c>
      <c r="D7">
        <v>63.650002000000001</v>
      </c>
      <c r="E7">
        <v>63.900002000000001</v>
      </c>
      <c r="F7">
        <v>26600</v>
      </c>
      <c r="G7">
        <v>63.900002000000001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64.25</v>
      </c>
      <c r="C8">
        <v>65.099997999999999</v>
      </c>
      <c r="D8">
        <v>63.5</v>
      </c>
      <c r="E8">
        <v>63.549999</v>
      </c>
      <c r="F8">
        <v>31100</v>
      </c>
      <c r="G8">
        <v>63.549999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64.449996999999996</v>
      </c>
      <c r="C9">
        <v>65.25</v>
      </c>
      <c r="D9">
        <v>64.279999000000004</v>
      </c>
      <c r="E9">
        <v>64.599997999999999</v>
      </c>
      <c r="F9">
        <v>36300</v>
      </c>
      <c r="G9">
        <v>64.599997999999999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64.900002000000001</v>
      </c>
      <c r="C10">
        <v>65.150002000000001</v>
      </c>
      <c r="D10">
        <v>64</v>
      </c>
      <c r="E10">
        <v>64.25</v>
      </c>
      <c r="F10">
        <v>31000</v>
      </c>
      <c r="G10">
        <v>64.25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64.150002000000001</v>
      </c>
      <c r="C11">
        <v>65.099997999999999</v>
      </c>
      <c r="D11">
        <v>64.150002000000001</v>
      </c>
      <c r="E11">
        <v>64.800003000000004</v>
      </c>
      <c r="F11">
        <v>48000</v>
      </c>
      <c r="G11">
        <v>64.800003000000004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64.599997999999999</v>
      </c>
      <c r="C12">
        <v>64.849997999999999</v>
      </c>
      <c r="D12">
        <v>63</v>
      </c>
      <c r="E12">
        <v>63.950001</v>
      </c>
      <c r="F12">
        <v>47400</v>
      </c>
      <c r="G12">
        <v>63.950001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64.449996999999996</v>
      </c>
      <c r="C13">
        <v>65.599997999999999</v>
      </c>
      <c r="D13">
        <v>63.299999</v>
      </c>
      <c r="E13">
        <v>64.849997999999999</v>
      </c>
      <c r="F13">
        <v>32400</v>
      </c>
      <c r="G13">
        <v>64.849997999999999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63.75</v>
      </c>
      <c r="C14">
        <v>64.849997999999999</v>
      </c>
      <c r="D14">
        <v>63.450001</v>
      </c>
      <c r="E14">
        <v>64.650002000000001</v>
      </c>
      <c r="F14">
        <v>31700</v>
      </c>
      <c r="G14">
        <v>64.650002000000001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65.699996999999996</v>
      </c>
      <c r="C15">
        <v>65.949996999999996</v>
      </c>
      <c r="D15">
        <v>63.619999</v>
      </c>
      <c r="E15">
        <v>63.75</v>
      </c>
      <c r="F15">
        <v>45600</v>
      </c>
      <c r="G15">
        <v>63.75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65.699996999999996</v>
      </c>
      <c r="C16">
        <v>66.25</v>
      </c>
      <c r="D16">
        <v>65.449996999999996</v>
      </c>
      <c r="E16">
        <v>65.75</v>
      </c>
      <c r="F16">
        <v>40100</v>
      </c>
      <c r="G16">
        <v>65.75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66.800003000000004</v>
      </c>
      <c r="C17">
        <v>66.800003000000004</v>
      </c>
      <c r="D17">
        <v>65.800003000000004</v>
      </c>
      <c r="E17">
        <v>65.900002000000001</v>
      </c>
      <c r="F17">
        <v>43000</v>
      </c>
      <c r="G17">
        <v>65.900002000000001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65.900002000000001</v>
      </c>
      <c r="C18">
        <v>67.75</v>
      </c>
      <c r="D18">
        <v>65.900002000000001</v>
      </c>
      <c r="E18">
        <v>67.150002000000001</v>
      </c>
      <c r="F18">
        <v>48600</v>
      </c>
      <c r="G18">
        <v>67.150002000000001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67.349997999999999</v>
      </c>
      <c r="C19">
        <v>67.349997999999999</v>
      </c>
      <c r="D19">
        <v>65.849997999999999</v>
      </c>
      <c r="E19">
        <v>65.900002000000001</v>
      </c>
      <c r="F19">
        <v>44900</v>
      </c>
      <c r="G19">
        <v>65.900002000000001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67.349997999999999</v>
      </c>
      <c r="C20">
        <v>67.699996999999996</v>
      </c>
      <c r="D20">
        <v>66.449996999999996</v>
      </c>
      <c r="E20">
        <v>66.949996999999996</v>
      </c>
      <c r="F20">
        <v>78500</v>
      </c>
      <c r="G20">
        <v>66.949996999999996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66.650002000000001</v>
      </c>
      <c r="C21">
        <v>67.5</v>
      </c>
      <c r="D21">
        <v>66.650002000000001</v>
      </c>
      <c r="E21">
        <v>67.199996999999996</v>
      </c>
      <c r="F21">
        <v>41100</v>
      </c>
      <c r="G21">
        <v>67.199996999999996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67.949996999999996</v>
      </c>
      <c r="C22">
        <v>68.309997999999993</v>
      </c>
      <c r="D22">
        <v>66.449996999999996</v>
      </c>
      <c r="E22">
        <v>66.650002000000001</v>
      </c>
      <c r="F22">
        <v>44000</v>
      </c>
      <c r="G22">
        <v>66.650002000000001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67.699996999999996</v>
      </c>
      <c r="C23">
        <v>68.550003000000004</v>
      </c>
      <c r="D23">
        <v>67.400002000000001</v>
      </c>
      <c r="E23">
        <v>68.099997999999999</v>
      </c>
      <c r="F23">
        <v>37200</v>
      </c>
      <c r="G23">
        <v>68.099997999999999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68.25</v>
      </c>
      <c r="C24">
        <v>68.849997999999999</v>
      </c>
      <c r="D24">
        <v>67.349997999999999</v>
      </c>
      <c r="E24">
        <v>67.800003000000004</v>
      </c>
      <c r="F24">
        <v>30600</v>
      </c>
      <c r="G24">
        <v>67.800003000000004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69.300003000000004</v>
      </c>
      <c r="C25">
        <v>69.510002</v>
      </c>
      <c r="D25">
        <v>67.900002000000001</v>
      </c>
      <c r="E25">
        <v>67.900002000000001</v>
      </c>
      <c r="F25">
        <v>47400</v>
      </c>
      <c r="G25">
        <v>67.900002000000001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70</v>
      </c>
      <c r="C26">
        <v>70</v>
      </c>
      <c r="D26">
        <v>69.349997999999999</v>
      </c>
      <c r="E26">
        <v>69.550003000000004</v>
      </c>
      <c r="F26">
        <v>47000</v>
      </c>
      <c r="G26">
        <v>69.550003000000004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69.5</v>
      </c>
      <c r="C27">
        <v>70</v>
      </c>
      <c r="D27">
        <v>68.959998999999996</v>
      </c>
      <c r="E27">
        <v>70</v>
      </c>
      <c r="F27">
        <v>57600</v>
      </c>
      <c r="G27">
        <v>70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68.050003000000004</v>
      </c>
      <c r="C28">
        <v>69.5</v>
      </c>
      <c r="D28">
        <v>66.349997999999999</v>
      </c>
      <c r="E28">
        <v>69.449996999999996</v>
      </c>
      <c r="F28">
        <v>39700</v>
      </c>
      <c r="G28">
        <v>69.449996999999996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66.550003000000004</v>
      </c>
      <c r="C29">
        <v>68.599997999999999</v>
      </c>
      <c r="D29">
        <v>65.5</v>
      </c>
      <c r="E29">
        <v>68.349997999999999</v>
      </c>
      <c r="F29">
        <v>142500</v>
      </c>
      <c r="G29">
        <v>68.349997999999999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65.849997999999999</v>
      </c>
      <c r="C30">
        <v>66.75</v>
      </c>
      <c r="D30">
        <v>65.400002000000001</v>
      </c>
      <c r="E30">
        <v>66.300003000000004</v>
      </c>
      <c r="F30">
        <v>58300</v>
      </c>
      <c r="G30">
        <v>66.300003000000004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67.199996999999996</v>
      </c>
      <c r="C31">
        <v>67.5</v>
      </c>
      <c r="D31">
        <v>65.75</v>
      </c>
      <c r="E31">
        <v>65.849997999999999</v>
      </c>
      <c r="F31">
        <v>42800</v>
      </c>
      <c r="G31">
        <v>65.849997999999999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66.949996999999996</v>
      </c>
      <c r="C32">
        <v>67.449996999999996</v>
      </c>
      <c r="D32">
        <v>66.050003000000004</v>
      </c>
      <c r="E32">
        <v>67</v>
      </c>
      <c r="F32">
        <v>50000</v>
      </c>
      <c r="G32">
        <v>67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67.550003000000004</v>
      </c>
      <c r="C33">
        <v>67.650002000000001</v>
      </c>
      <c r="D33">
        <v>66.279999000000004</v>
      </c>
      <c r="E33">
        <v>67.099997999999999</v>
      </c>
      <c r="F33">
        <v>44300</v>
      </c>
      <c r="G33">
        <v>66.794999000000004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68.050003000000004</v>
      </c>
      <c r="C34">
        <v>68.949996999999996</v>
      </c>
      <c r="D34">
        <v>67.599997999999999</v>
      </c>
      <c r="E34">
        <v>67.849997999999999</v>
      </c>
      <c r="F34">
        <v>62800</v>
      </c>
      <c r="G34">
        <v>67.541589999999999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64.400002000000001</v>
      </c>
      <c r="C35">
        <v>68.150002000000001</v>
      </c>
      <c r="D35">
        <v>63.650002000000001</v>
      </c>
      <c r="E35">
        <v>68</v>
      </c>
      <c r="F35">
        <v>76600</v>
      </c>
      <c r="G35">
        <v>67.690909000000005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64.699996999999996</v>
      </c>
      <c r="C36">
        <v>65.050003000000004</v>
      </c>
      <c r="D36">
        <v>63.599997999999999</v>
      </c>
      <c r="E36">
        <v>64.599997999999999</v>
      </c>
      <c r="F36">
        <v>58300</v>
      </c>
      <c r="G36">
        <v>64.306361999999993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64.5</v>
      </c>
      <c r="C37">
        <v>65.25</v>
      </c>
      <c r="D37">
        <v>63.549999</v>
      </c>
      <c r="E37">
        <v>64.599997999999999</v>
      </c>
      <c r="F37">
        <v>30700</v>
      </c>
      <c r="G37">
        <v>64.306361999999993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64.199996999999996</v>
      </c>
      <c r="C38">
        <v>64.349997999999999</v>
      </c>
      <c r="D38">
        <v>63.450001</v>
      </c>
      <c r="E38">
        <v>64.25</v>
      </c>
      <c r="F38">
        <v>53900</v>
      </c>
      <c r="G38">
        <v>63.957954999999998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64.599997999999999</v>
      </c>
      <c r="C39">
        <v>65.739998</v>
      </c>
      <c r="D39">
        <v>63.73</v>
      </c>
      <c r="E39">
        <v>64</v>
      </c>
      <c r="F39">
        <v>27900</v>
      </c>
      <c r="G39">
        <v>63.709091000000001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64.599997999999999</v>
      </c>
      <c r="C40">
        <v>66.199996999999996</v>
      </c>
      <c r="D40">
        <v>63.549999</v>
      </c>
      <c r="E40">
        <v>64.599997999999999</v>
      </c>
      <c r="F40">
        <v>52000</v>
      </c>
      <c r="G40">
        <v>64.306361999999993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67.099997999999999</v>
      </c>
      <c r="C41">
        <v>67.75</v>
      </c>
      <c r="D41">
        <v>64.800003000000004</v>
      </c>
      <c r="E41">
        <v>64.800003000000004</v>
      </c>
      <c r="F41">
        <v>56100</v>
      </c>
      <c r="G41">
        <v>64.505458000000004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66.75</v>
      </c>
      <c r="C42">
        <v>68</v>
      </c>
      <c r="D42">
        <v>65.900002000000001</v>
      </c>
      <c r="E42">
        <v>67.300003000000004</v>
      </c>
      <c r="F42">
        <v>40600</v>
      </c>
      <c r="G42">
        <v>66.994094000000004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66.650002000000001</v>
      </c>
      <c r="C43">
        <v>67.599997999999999</v>
      </c>
      <c r="D43">
        <v>66.5</v>
      </c>
      <c r="E43">
        <v>67.25</v>
      </c>
      <c r="F43">
        <v>34000</v>
      </c>
      <c r="G43">
        <v>66.944317999999996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65.800003000000004</v>
      </c>
      <c r="C44">
        <v>66.900002000000001</v>
      </c>
      <c r="D44">
        <v>65.800003000000004</v>
      </c>
      <c r="E44">
        <v>66.900002000000001</v>
      </c>
      <c r="F44">
        <v>15900</v>
      </c>
      <c r="G44">
        <v>66.595911000000001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66.099997999999999</v>
      </c>
      <c r="C45">
        <v>66.75</v>
      </c>
      <c r="D45">
        <v>65.599997999999999</v>
      </c>
      <c r="E45">
        <v>65.849997999999999</v>
      </c>
      <c r="F45">
        <v>30400</v>
      </c>
      <c r="G45">
        <v>65.550680999999997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66.050003000000004</v>
      </c>
      <c r="C46">
        <v>67.300003000000004</v>
      </c>
      <c r="D46">
        <v>66.050003000000004</v>
      </c>
      <c r="E46">
        <v>66.75</v>
      </c>
      <c r="F46">
        <v>56400</v>
      </c>
      <c r="G46">
        <v>66.446590999999998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65.599997999999999</v>
      </c>
      <c r="C47">
        <v>66.099997999999999</v>
      </c>
      <c r="D47">
        <v>65.150002000000001</v>
      </c>
      <c r="E47">
        <v>65.900002000000001</v>
      </c>
      <c r="F47">
        <v>38600</v>
      </c>
      <c r="G47">
        <v>65.600455999999994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64.050003000000004</v>
      </c>
      <c r="C48">
        <v>65.400002000000001</v>
      </c>
      <c r="D48">
        <v>64</v>
      </c>
      <c r="E48">
        <v>65.25</v>
      </c>
      <c r="F48">
        <v>61300</v>
      </c>
      <c r="G48">
        <v>64.953408999999994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64</v>
      </c>
      <c r="C49">
        <v>64.849997999999999</v>
      </c>
      <c r="D49">
        <v>63.880001</v>
      </c>
      <c r="E49">
        <v>64.099997999999999</v>
      </c>
      <c r="F49">
        <v>37400</v>
      </c>
      <c r="G49">
        <v>63.808635000000002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63.450001</v>
      </c>
      <c r="C50">
        <v>64.349997999999999</v>
      </c>
      <c r="D50">
        <v>63.299999</v>
      </c>
      <c r="E50">
        <v>64.050003000000004</v>
      </c>
      <c r="F50">
        <v>53300</v>
      </c>
      <c r="G50">
        <v>63.758867000000002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63.299999</v>
      </c>
      <c r="C51">
        <v>64.099997999999999</v>
      </c>
      <c r="D51">
        <v>62.299999</v>
      </c>
      <c r="E51">
        <v>63.650002000000001</v>
      </c>
      <c r="F51">
        <v>33400</v>
      </c>
      <c r="G51">
        <v>63.360683999999999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62.799999</v>
      </c>
      <c r="C52">
        <v>63.5</v>
      </c>
      <c r="D52">
        <v>62.150002000000001</v>
      </c>
      <c r="E52">
        <v>63.25</v>
      </c>
      <c r="F52">
        <v>62200</v>
      </c>
      <c r="G52">
        <v>62.962499999999999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60.900002000000001</v>
      </c>
      <c r="C53">
        <v>63.450001</v>
      </c>
      <c r="D53">
        <v>60.200001</v>
      </c>
      <c r="E53">
        <v>62.599997999999999</v>
      </c>
      <c r="F53">
        <v>94300</v>
      </c>
      <c r="G53">
        <v>62.315452999999998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61.150002000000001</v>
      </c>
      <c r="C54">
        <v>61.950001</v>
      </c>
      <c r="D54">
        <v>58.150002000000001</v>
      </c>
      <c r="E54">
        <v>61</v>
      </c>
      <c r="F54">
        <v>79200</v>
      </c>
      <c r="G54">
        <v>60.722727999999996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59.450001</v>
      </c>
      <c r="C55">
        <v>61.150002000000001</v>
      </c>
      <c r="D55">
        <v>58</v>
      </c>
      <c r="E55">
        <v>61.049999</v>
      </c>
      <c r="F55">
        <v>92100</v>
      </c>
      <c r="G55">
        <v>60.772500000000001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59.25</v>
      </c>
      <c r="C56">
        <v>60.799999</v>
      </c>
      <c r="D56">
        <v>59.25</v>
      </c>
      <c r="E56">
        <v>60.049999</v>
      </c>
      <c r="F56">
        <v>45900</v>
      </c>
      <c r="G56">
        <v>59.777045000000001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59.049999</v>
      </c>
      <c r="C57">
        <v>59.650002000000001</v>
      </c>
      <c r="D57">
        <v>58.5</v>
      </c>
      <c r="E57">
        <v>59.5</v>
      </c>
      <c r="F57">
        <v>70700</v>
      </c>
      <c r="G57">
        <v>59.229545999999999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60.549999</v>
      </c>
      <c r="C58">
        <v>61.299999</v>
      </c>
      <c r="D58">
        <v>58.450001</v>
      </c>
      <c r="E58">
        <v>58.5</v>
      </c>
      <c r="F58">
        <v>69200</v>
      </c>
      <c r="G58">
        <v>58.234090999999999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60.75</v>
      </c>
      <c r="C59">
        <v>61.799999</v>
      </c>
      <c r="D59">
        <v>60.349997999999999</v>
      </c>
      <c r="E59">
        <v>60.5</v>
      </c>
      <c r="F59">
        <v>44000</v>
      </c>
      <c r="G59">
        <v>60.225000000000001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63.25</v>
      </c>
      <c r="C60">
        <v>63.450001</v>
      </c>
      <c r="D60">
        <v>61.900002000000001</v>
      </c>
      <c r="E60">
        <v>62.200001</v>
      </c>
      <c r="F60">
        <v>51300</v>
      </c>
      <c r="G60">
        <v>61.917273999999999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64.199996999999996</v>
      </c>
      <c r="C61">
        <v>64.349997999999999</v>
      </c>
      <c r="D61">
        <v>63.099997999999999</v>
      </c>
      <c r="E61">
        <v>63.200001</v>
      </c>
      <c r="F61">
        <v>76700</v>
      </c>
      <c r="G61">
        <v>62.912728000000001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62.700001</v>
      </c>
      <c r="C62">
        <v>64.449996999999996</v>
      </c>
      <c r="D62">
        <v>62.700001</v>
      </c>
      <c r="E62">
        <v>64.050003000000004</v>
      </c>
      <c r="F62">
        <v>141600</v>
      </c>
      <c r="G62">
        <v>63.758867000000002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63.150002000000001</v>
      </c>
      <c r="C63">
        <v>63.400002000000001</v>
      </c>
      <c r="D63">
        <v>62.849997999999999</v>
      </c>
      <c r="E63">
        <v>63.099997999999999</v>
      </c>
      <c r="F63">
        <v>41200</v>
      </c>
      <c r="G63">
        <v>62.813181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62.849997999999999</v>
      </c>
      <c r="C64">
        <v>63.299999</v>
      </c>
      <c r="D64">
        <v>62.5</v>
      </c>
      <c r="E64">
        <v>63.150002000000001</v>
      </c>
      <c r="F64">
        <v>40500</v>
      </c>
      <c r="G64">
        <v>62.862955999999997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62.349997999999999</v>
      </c>
      <c r="C65">
        <v>63.400002000000001</v>
      </c>
      <c r="D65">
        <v>62.200001</v>
      </c>
      <c r="E65">
        <v>63</v>
      </c>
      <c r="F65">
        <v>58700</v>
      </c>
      <c r="G65">
        <v>62.713636999999999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62.299999</v>
      </c>
      <c r="C66">
        <v>62.849997999999999</v>
      </c>
      <c r="D66">
        <v>62</v>
      </c>
      <c r="E66">
        <v>62.75</v>
      </c>
      <c r="F66">
        <v>43800</v>
      </c>
      <c r="G66">
        <v>62.464773000000001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61.75</v>
      </c>
      <c r="C67">
        <v>62.25</v>
      </c>
      <c r="D67">
        <v>61.700001</v>
      </c>
      <c r="E67">
        <v>62.200001</v>
      </c>
      <c r="F67">
        <v>29600</v>
      </c>
      <c r="G67">
        <v>61.917273999999999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61.799999</v>
      </c>
      <c r="C68">
        <v>61.900002000000001</v>
      </c>
      <c r="D68">
        <v>61.400002000000001</v>
      </c>
      <c r="E68">
        <v>61.700001</v>
      </c>
      <c r="F68">
        <v>30300</v>
      </c>
      <c r="G68">
        <v>61.419545999999997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62.549999</v>
      </c>
      <c r="C69">
        <v>62.599997999999999</v>
      </c>
      <c r="D69">
        <v>62</v>
      </c>
      <c r="E69">
        <v>62.200001</v>
      </c>
      <c r="F69">
        <v>25100</v>
      </c>
      <c r="G69">
        <v>61.917273999999999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62.25</v>
      </c>
      <c r="C70">
        <v>63.150002000000001</v>
      </c>
      <c r="D70">
        <v>61.560001</v>
      </c>
      <c r="E70">
        <v>62.400002000000001</v>
      </c>
      <c r="F70">
        <v>38900</v>
      </c>
      <c r="G70">
        <v>62.116365000000002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61.900002000000001</v>
      </c>
      <c r="C71">
        <v>62.549999</v>
      </c>
      <c r="D71">
        <v>60.75</v>
      </c>
      <c r="E71">
        <v>62.099997999999999</v>
      </c>
      <c r="F71">
        <v>36500</v>
      </c>
      <c r="G71">
        <v>61.817726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61.299999</v>
      </c>
      <c r="C72">
        <v>61.700001</v>
      </c>
      <c r="D72">
        <v>60.75</v>
      </c>
      <c r="E72">
        <v>61.549999</v>
      </c>
      <c r="F72">
        <v>27200</v>
      </c>
      <c r="G72">
        <v>61.270226999999998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61.349997999999999</v>
      </c>
      <c r="C73">
        <v>61.549999</v>
      </c>
      <c r="D73">
        <v>60.75</v>
      </c>
      <c r="E73">
        <v>61.049999</v>
      </c>
      <c r="F73">
        <v>33900</v>
      </c>
      <c r="G73">
        <v>60.772500000000001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60.25</v>
      </c>
      <c r="C74">
        <v>62</v>
      </c>
      <c r="D74">
        <v>60.009998000000003</v>
      </c>
      <c r="E74">
        <v>61.25</v>
      </c>
      <c r="F74">
        <v>108400</v>
      </c>
      <c r="G74">
        <v>60.971590999999997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59.450001</v>
      </c>
      <c r="C75">
        <v>60.599997999999999</v>
      </c>
      <c r="D75">
        <v>59.349997999999999</v>
      </c>
      <c r="E75">
        <v>60.349997999999999</v>
      </c>
      <c r="F75">
        <v>90800</v>
      </c>
      <c r="G75">
        <v>60.075681000000003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59</v>
      </c>
      <c r="C76">
        <v>59.549999</v>
      </c>
      <c r="D76">
        <v>58.650002000000001</v>
      </c>
      <c r="E76">
        <v>59.099997999999999</v>
      </c>
      <c r="F76">
        <v>53300</v>
      </c>
      <c r="G76">
        <v>58.831361999999999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58.900002000000001</v>
      </c>
      <c r="C77">
        <v>59.75</v>
      </c>
      <c r="D77">
        <v>58.900002000000001</v>
      </c>
      <c r="E77">
        <v>59.599997999999999</v>
      </c>
      <c r="F77">
        <v>47900</v>
      </c>
      <c r="G77">
        <v>59.329090000000001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58.650002000000001</v>
      </c>
      <c r="C78">
        <v>58.990001999999997</v>
      </c>
      <c r="D78">
        <v>58.040000999999997</v>
      </c>
      <c r="E78">
        <v>58.889999000000003</v>
      </c>
      <c r="F78">
        <v>149900</v>
      </c>
      <c r="G78">
        <v>58.622318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58.330002</v>
      </c>
      <c r="C79">
        <v>58.389999000000003</v>
      </c>
      <c r="D79">
        <v>57.799999</v>
      </c>
      <c r="E79">
        <v>58.18</v>
      </c>
      <c r="F79">
        <v>80700</v>
      </c>
      <c r="G79">
        <v>57.915545999999999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58.650002000000001</v>
      </c>
      <c r="C80">
        <v>59.049999</v>
      </c>
      <c r="D80">
        <v>57.630001</v>
      </c>
      <c r="E80">
        <v>58.330002</v>
      </c>
      <c r="F80">
        <v>61200</v>
      </c>
      <c r="G80">
        <v>58.064866000000002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60.099997999999999</v>
      </c>
      <c r="C81">
        <v>60.099997999999999</v>
      </c>
      <c r="D81">
        <v>57.93</v>
      </c>
      <c r="E81">
        <v>58.200001</v>
      </c>
      <c r="F81">
        <v>130700</v>
      </c>
      <c r="G81">
        <v>57.935456000000002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60.779998999999997</v>
      </c>
      <c r="C82">
        <v>60.939999</v>
      </c>
      <c r="D82">
        <v>59.73</v>
      </c>
      <c r="E82">
        <v>60.16</v>
      </c>
      <c r="F82">
        <v>41400</v>
      </c>
      <c r="G82">
        <v>59.886546000000003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60.93</v>
      </c>
      <c r="C83">
        <v>61.549999</v>
      </c>
      <c r="D83">
        <v>60.5</v>
      </c>
      <c r="E83">
        <v>61.060001</v>
      </c>
      <c r="F83">
        <v>100400</v>
      </c>
      <c r="G83">
        <v>60.782456000000003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62.139999000000003</v>
      </c>
      <c r="C84">
        <v>62.139999000000003</v>
      </c>
      <c r="D84">
        <v>59.959999000000003</v>
      </c>
      <c r="E84">
        <v>60.73</v>
      </c>
      <c r="F84">
        <v>88000</v>
      </c>
      <c r="G84">
        <v>60.453954000000003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62.919998</v>
      </c>
      <c r="C85">
        <v>63.369999</v>
      </c>
      <c r="D85">
        <v>62.139999000000003</v>
      </c>
      <c r="E85">
        <v>62.52</v>
      </c>
      <c r="F85">
        <v>75200</v>
      </c>
      <c r="G85">
        <v>62.235818999999999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63.400002000000001</v>
      </c>
      <c r="C86">
        <v>63.810001</v>
      </c>
      <c r="D86">
        <v>62.34</v>
      </c>
      <c r="E86">
        <v>62.860000999999997</v>
      </c>
      <c r="F86">
        <v>122400</v>
      </c>
      <c r="G86">
        <v>62.574274000000003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62.52</v>
      </c>
      <c r="C87">
        <v>63.790000999999997</v>
      </c>
      <c r="D87">
        <v>62.080002</v>
      </c>
      <c r="E87">
        <v>63.23</v>
      </c>
      <c r="F87">
        <v>140500</v>
      </c>
      <c r="G87">
        <v>62.942591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62.66</v>
      </c>
      <c r="C88">
        <v>62.869999</v>
      </c>
      <c r="D88">
        <v>61.82</v>
      </c>
      <c r="E88">
        <v>62.639999000000003</v>
      </c>
      <c r="F88">
        <v>125800</v>
      </c>
      <c r="G88">
        <v>62.355271999999999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61.860000999999997</v>
      </c>
      <c r="C89">
        <v>63.02</v>
      </c>
      <c r="D89">
        <v>61.75</v>
      </c>
      <c r="E89">
        <v>62.98</v>
      </c>
      <c r="F89">
        <v>744500</v>
      </c>
      <c r="G89">
        <v>62.693727000000003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62.560001</v>
      </c>
      <c r="C90">
        <v>63.790000999999997</v>
      </c>
      <c r="D90">
        <v>61.810001</v>
      </c>
      <c r="E90">
        <v>63.75</v>
      </c>
      <c r="F90">
        <v>50400</v>
      </c>
      <c r="G90">
        <v>63.460228000000001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62.470001000000003</v>
      </c>
      <c r="C91">
        <v>62.610000999999997</v>
      </c>
      <c r="D91">
        <v>62.060001</v>
      </c>
      <c r="E91">
        <v>62.18</v>
      </c>
      <c r="F91">
        <v>26600</v>
      </c>
      <c r="G91">
        <v>61.897364000000003</v>
      </c>
      <c r="H91">
        <f t="shared" si="1"/>
        <v>90</v>
      </c>
    </row>
    <row r="92" spans="1:16">
      <c r="A92" s="1">
        <v>42632</v>
      </c>
      <c r="B92">
        <v>61.490001999999997</v>
      </c>
      <c r="C92">
        <v>62.400002000000001</v>
      </c>
      <c r="D92">
        <v>60.59</v>
      </c>
      <c r="E92">
        <v>62.400002000000001</v>
      </c>
      <c r="F92">
        <v>39300</v>
      </c>
      <c r="G92">
        <v>62.116365000000002</v>
      </c>
      <c r="H92">
        <f t="shared" si="1"/>
        <v>91</v>
      </c>
      <c r="J92" s="2"/>
      <c r="M92" s="3"/>
    </row>
    <row r="93" spans="1:16">
      <c r="A93" s="1">
        <v>42629</v>
      </c>
      <c r="B93">
        <v>60.34</v>
      </c>
      <c r="C93">
        <v>61.439999</v>
      </c>
      <c r="D93">
        <v>59.450001</v>
      </c>
      <c r="E93">
        <v>61.400002000000001</v>
      </c>
      <c r="F93">
        <v>74100</v>
      </c>
      <c r="G93">
        <v>61.120911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59.68</v>
      </c>
      <c r="C94">
        <v>60.200001</v>
      </c>
      <c r="D94">
        <v>59.119999</v>
      </c>
      <c r="E94">
        <v>60.119999</v>
      </c>
      <c r="F94">
        <v>38400</v>
      </c>
      <c r="G94">
        <v>59.846725999999997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60.509998000000003</v>
      </c>
      <c r="C95">
        <v>61.009998000000003</v>
      </c>
      <c r="D95">
        <v>59.200001</v>
      </c>
      <c r="E95">
        <v>59.709999000000003</v>
      </c>
      <c r="F95">
        <v>58500</v>
      </c>
      <c r="G95">
        <v>59.438589999999998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60.75</v>
      </c>
      <c r="C96">
        <v>61.110000999999997</v>
      </c>
      <c r="D96">
        <v>59.82</v>
      </c>
      <c r="E96">
        <v>60.240001999999997</v>
      </c>
      <c r="F96">
        <v>59500</v>
      </c>
      <c r="G96">
        <v>59.966183999999998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61.310001</v>
      </c>
      <c r="C97">
        <v>62.27</v>
      </c>
      <c r="D97">
        <v>60.119999</v>
      </c>
      <c r="E97">
        <v>61</v>
      </c>
      <c r="F97">
        <v>109800</v>
      </c>
      <c r="G97">
        <v>60.419113000000003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63.720001000000003</v>
      </c>
      <c r="C98">
        <v>63.970001000000003</v>
      </c>
      <c r="D98">
        <v>61.18</v>
      </c>
      <c r="E98">
        <v>61.18</v>
      </c>
      <c r="F98">
        <v>93100</v>
      </c>
      <c r="G98">
        <v>60.597399000000003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65.480002999999996</v>
      </c>
      <c r="C99">
        <v>66.459998999999996</v>
      </c>
      <c r="D99">
        <v>64.010002</v>
      </c>
      <c r="E99">
        <v>64.139999000000003</v>
      </c>
      <c r="F99">
        <v>49900</v>
      </c>
      <c r="G99">
        <v>63.529210999999997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63.68</v>
      </c>
      <c r="C100">
        <v>65.379997000000003</v>
      </c>
      <c r="D100">
        <v>62.860000999999997</v>
      </c>
      <c r="E100">
        <v>65.260002</v>
      </c>
      <c r="F100">
        <v>88600</v>
      </c>
      <c r="G100">
        <v>64.638548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64</v>
      </c>
      <c r="C101">
        <v>64.209998999999996</v>
      </c>
      <c r="D101">
        <v>63.34</v>
      </c>
      <c r="E101">
        <v>63.400002000000001</v>
      </c>
      <c r="F101">
        <v>67700</v>
      </c>
      <c r="G101">
        <v>62.796259999999997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62.950001</v>
      </c>
      <c r="C102">
        <v>63.880001</v>
      </c>
      <c r="D102">
        <v>62.110000999999997</v>
      </c>
      <c r="E102">
        <v>63.77</v>
      </c>
      <c r="F102">
        <v>54200</v>
      </c>
      <c r="G102">
        <v>63.162736000000002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63.650002000000001</v>
      </c>
      <c r="C103">
        <v>64.139999000000003</v>
      </c>
      <c r="D103">
        <v>62.860000999999997</v>
      </c>
      <c r="E103">
        <v>62.950001</v>
      </c>
      <c r="F103">
        <v>45700</v>
      </c>
      <c r="G103">
        <v>62.350544999999997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63.860000999999997</v>
      </c>
      <c r="C104">
        <v>63.900002000000001</v>
      </c>
      <c r="D104">
        <v>63.25</v>
      </c>
      <c r="E104">
        <v>63.650002000000001</v>
      </c>
      <c r="F104">
        <v>50700</v>
      </c>
      <c r="G104">
        <v>63.043878999999997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64.559997999999993</v>
      </c>
      <c r="C105">
        <v>65.290001000000004</v>
      </c>
      <c r="D105">
        <v>63.779998999999997</v>
      </c>
      <c r="E105">
        <v>64</v>
      </c>
      <c r="F105">
        <v>47800</v>
      </c>
      <c r="G105">
        <v>63.390545000000003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64.709998999999996</v>
      </c>
      <c r="C106">
        <v>66.040001000000004</v>
      </c>
      <c r="D106">
        <v>64.309997999999993</v>
      </c>
      <c r="E106">
        <v>64.650002000000001</v>
      </c>
      <c r="F106">
        <v>58800</v>
      </c>
      <c r="G106">
        <v>64.034357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66.230002999999996</v>
      </c>
      <c r="C107">
        <v>66.569999999999993</v>
      </c>
      <c r="D107">
        <v>64.519997000000004</v>
      </c>
      <c r="E107">
        <v>64.589995999999999</v>
      </c>
      <c r="F107">
        <v>29500</v>
      </c>
      <c r="G107">
        <v>63.974922999999997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65.050003000000004</v>
      </c>
      <c r="C108">
        <v>66.319999999999993</v>
      </c>
      <c r="D108">
        <v>65.019997000000004</v>
      </c>
      <c r="E108">
        <v>66.209998999999996</v>
      </c>
      <c r="F108">
        <v>44800</v>
      </c>
      <c r="G108">
        <v>65.579498999999998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65.559997999999993</v>
      </c>
      <c r="C109">
        <v>65.819999999999993</v>
      </c>
      <c r="D109">
        <v>64.010002</v>
      </c>
      <c r="E109">
        <v>65.569999999999993</v>
      </c>
      <c r="F109">
        <v>39900</v>
      </c>
      <c r="G109">
        <v>64.945594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66.129997000000003</v>
      </c>
      <c r="C110">
        <v>66.400002000000001</v>
      </c>
      <c r="D110">
        <v>65.489998</v>
      </c>
      <c r="E110">
        <v>65.550003000000004</v>
      </c>
      <c r="F110">
        <v>40700</v>
      </c>
      <c r="G110">
        <v>64.925787999999997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64.669998000000007</v>
      </c>
      <c r="C111">
        <v>65.860000999999997</v>
      </c>
      <c r="D111">
        <v>64.5</v>
      </c>
      <c r="E111">
        <v>65.830001999999993</v>
      </c>
      <c r="F111">
        <v>41700</v>
      </c>
      <c r="G111">
        <v>65.203119999999998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65.949996999999996</v>
      </c>
      <c r="C112">
        <v>65.949996999999996</v>
      </c>
      <c r="D112">
        <v>63.91</v>
      </c>
      <c r="E112">
        <v>64.5</v>
      </c>
      <c r="F112">
        <v>96500</v>
      </c>
      <c r="G112">
        <v>63.885784000000001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64.300003000000004</v>
      </c>
      <c r="C113">
        <v>67.879997000000003</v>
      </c>
      <c r="D113">
        <v>64.120002999999997</v>
      </c>
      <c r="E113">
        <v>66.059997999999993</v>
      </c>
      <c r="F113">
        <v>125300</v>
      </c>
      <c r="G113">
        <v>65.430925999999999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63.080002</v>
      </c>
      <c r="C114">
        <v>64.440002000000007</v>
      </c>
      <c r="D114">
        <v>62.549999</v>
      </c>
      <c r="E114">
        <v>64.330001999999993</v>
      </c>
      <c r="F114">
        <v>39500</v>
      </c>
      <c r="G114">
        <v>63.717404000000002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64.790001000000004</v>
      </c>
      <c r="C115">
        <v>64.790001000000004</v>
      </c>
      <c r="D115">
        <v>63.32</v>
      </c>
      <c r="E115">
        <v>63.330002</v>
      </c>
      <c r="F115">
        <v>35800</v>
      </c>
      <c r="G115">
        <v>62.726927000000003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66.739998</v>
      </c>
      <c r="C116">
        <v>67.360000999999997</v>
      </c>
      <c r="D116">
        <v>64.739998</v>
      </c>
      <c r="E116">
        <v>64.769997000000004</v>
      </c>
      <c r="F116">
        <v>41700</v>
      </c>
      <c r="G116">
        <v>64.153209000000004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66.360000999999997</v>
      </c>
      <c r="C117">
        <v>67.230002999999996</v>
      </c>
      <c r="D117">
        <v>66.069999999999993</v>
      </c>
      <c r="E117">
        <v>66.889999000000003</v>
      </c>
      <c r="F117">
        <v>43200</v>
      </c>
      <c r="G117">
        <v>66.253023999999996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65.25</v>
      </c>
      <c r="C118">
        <v>66.339995999999999</v>
      </c>
      <c r="D118">
        <v>65</v>
      </c>
      <c r="E118">
        <v>66.069999999999993</v>
      </c>
      <c r="F118">
        <v>49600</v>
      </c>
      <c r="G118">
        <v>65.440832999999998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66.440002000000007</v>
      </c>
      <c r="C119">
        <v>66.699996999999996</v>
      </c>
      <c r="D119">
        <v>65.059997999999993</v>
      </c>
      <c r="E119">
        <v>65.309997999999993</v>
      </c>
      <c r="F119">
        <v>29700</v>
      </c>
      <c r="G119">
        <v>64.688068000000001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66.099997999999999</v>
      </c>
      <c r="C120">
        <v>66.639999000000003</v>
      </c>
      <c r="D120">
        <v>65.349997999999999</v>
      </c>
      <c r="E120">
        <v>66.199996999999996</v>
      </c>
      <c r="F120">
        <v>62800</v>
      </c>
      <c r="G120">
        <v>65.569592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65.239998</v>
      </c>
      <c r="C121">
        <v>66.279999000000004</v>
      </c>
      <c r="D121">
        <v>65</v>
      </c>
      <c r="E121">
        <v>66.069999999999993</v>
      </c>
      <c r="F121">
        <v>101600</v>
      </c>
      <c r="G121">
        <v>65.440832999999998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63</v>
      </c>
      <c r="C122">
        <v>65.339995999999999</v>
      </c>
      <c r="D122">
        <v>63</v>
      </c>
      <c r="E122">
        <v>64.620002999999997</v>
      </c>
      <c r="F122">
        <v>74900</v>
      </c>
      <c r="G122">
        <v>64.004643999999999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61.490001999999997</v>
      </c>
      <c r="C123">
        <v>64.550003000000004</v>
      </c>
      <c r="D123">
        <v>61.349997999999999</v>
      </c>
      <c r="E123">
        <v>63.25</v>
      </c>
      <c r="F123">
        <v>53500</v>
      </c>
      <c r="G123">
        <v>62.647686999999998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63.5</v>
      </c>
      <c r="C124">
        <v>64.190002000000007</v>
      </c>
      <c r="D124">
        <v>63</v>
      </c>
      <c r="E124">
        <v>63.759998000000003</v>
      </c>
      <c r="F124">
        <v>53000</v>
      </c>
      <c r="G124">
        <v>63.152828999999997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63.720001000000003</v>
      </c>
      <c r="C125">
        <v>64.029999000000004</v>
      </c>
      <c r="D125">
        <v>63.189999</v>
      </c>
      <c r="E125">
        <v>63.299999</v>
      </c>
      <c r="F125">
        <v>35200</v>
      </c>
      <c r="G125">
        <v>62.697209999999998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63.84</v>
      </c>
      <c r="C126">
        <v>64.529999000000004</v>
      </c>
      <c r="D126">
        <v>63.169998</v>
      </c>
      <c r="E126">
        <v>63.970001000000003</v>
      </c>
      <c r="F126">
        <v>70900</v>
      </c>
      <c r="G126">
        <v>63.360832000000002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63.91</v>
      </c>
      <c r="C127">
        <v>64.779999000000004</v>
      </c>
      <c r="D127">
        <v>63.759998000000003</v>
      </c>
      <c r="E127">
        <v>64.069999999999993</v>
      </c>
      <c r="F127">
        <v>40000</v>
      </c>
      <c r="G127">
        <v>63.459878000000003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63.990001999999997</v>
      </c>
      <c r="C128">
        <v>64.459998999999996</v>
      </c>
      <c r="D128">
        <v>63.450001</v>
      </c>
      <c r="E128">
        <v>63.709999000000003</v>
      </c>
      <c r="F128">
        <v>49100</v>
      </c>
      <c r="G128">
        <v>63.103306000000003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64.300003000000004</v>
      </c>
      <c r="C129">
        <v>64.879997000000003</v>
      </c>
      <c r="D129">
        <v>63.119999</v>
      </c>
      <c r="E129">
        <v>63.919998</v>
      </c>
      <c r="F129">
        <v>42600</v>
      </c>
      <c r="G129">
        <v>63.311304999999997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65.430000000000007</v>
      </c>
      <c r="C130">
        <v>65.699996999999996</v>
      </c>
      <c r="D130">
        <v>64.290001000000004</v>
      </c>
      <c r="E130">
        <v>64.529999000000004</v>
      </c>
      <c r="F130">
        <v>47200</v>
      </c>
      <c r="G130">
        <v>63.915497000000002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65.800003000000004</v>
      </c>
      <c r="C131">
        <v>65.800003000000004</v>
      </c>
      <c r="D131">
        <v>65.099997999999999</v>
      </c>
      <c r="E131">
        <v>65.580001999999993</v>
      </c>
      <c r="F131">
        <v>34200</v>
      </c>
      <c r="G131">
        <v>64.955500999999998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65.480002999999996</v>
      </c>
      <c r="C132">
        <v>66.430000000000007</v>
      </c>
      <c r="D132">
        <v>64.389999000000003</v>
      </c>
      <c r="E132">
        <v>65.800003000000004</v>
      </c>
      <c r="F132">
        <v>45800</v>
      </c>
      <c r="G132">
        <v>65.173406999999997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65.099997999999999</v>
      </c>
      <c r="C133">
        <v>65.239998</v>
      </c>
      <c r="D133">
        <v>64.300003000000004</v>
      </c>
      <c r="E133">
        <v>64.889999000000003</v>
      </c>
      <c r="F133">
        <v>51200</v>
      </c>
      <c r="G133">
        <v>64.272069000000002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65.389999000000003</v>
      </c>
      <c r="C134">
        <v>65.75</v>
      </c>
      <c r="D134">
        <v>64.980002999999996</v>
      </c>
      <c r="E134">
        <v>65.209998999999996</v>
      </c>
      <c r="F134">
        <v>40100</v>
      </c>
      <c r="G134">
        <v>64.589021000000002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65.879997000000003</v>
      </c>
      <c r="C135">
        <v>65.879997000000003</v>
      </c>
      <c r="D135">
        <v>65.139999000000003</v>
      </c>
      <c r="E135">
        <v>65.580001999999993</v>
      </c>
      <c r="F135">
        <v>44200</v>
      </c>
      <c r="G135">
        <v>64.955500999999998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66.669998000000007</v>
      </c>
      <c r="C136">
        <v>66.669998000000007</v>
      </c>
      <c r="D136">
        <v>65.690002000000007</v>
      </c>
      <c r="E136">
        <v>65.730002999999996</v>
      </c>
      <c r="F136">
        <v>28400</v>
      </c>
      <c r="G136">
        <v>65.104073999999997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66.050003000000004</v>
      </c>
      <c r="C137">
        <v>66.760002</v>
      </c>
      <c r="D137">
        <v>65.910004000000001</v>
      </c>
      <c r="E137">
        <v>66.669998000000007</v>
      </c>
      <c r="F137">
        <v>76400</v>
      </c>
      <c r="G137">
        <v>66.035117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65.949996999999996</v>
      </c>
      <c r="C138">
        <v>66.470000999999996</v>
      </c>
      <c r="D138">
        <v>65.620002999999997</v>
      </c>
      <c r="E138">
        <v>65.849997999999999</v>
      </c>
      <c r="F138">
        <v>46800</v>
      </c>
      <c r="G138">
        <v>65.222926000000001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65.629997000000003</v>
      </c>
      <c r="C139">
        <v>66.529999000000004</v>
      </c>
      <c r="D139">
        <v>65.5</v>
      </c>
      <c r="E139">
        <v>65.919998000000007</v>
      </c>
      <c r="F139">
        <v>42300</v>
      </c>
      <c r="G139">
        <v>65.292259000000001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65.419998000000007</v>
      </c>
      <c r="C140">
        <v>66.069999999999993</v>
      </c>
      <c r="D140">
        <v>64.449996999999996</v>
      </c>
      <c r="E140">
        <v>65.410004000000001</v>
      </c>
      <c r="F140">
        <v>72800</v>
      </c>
      <c r="G140">
        <v>64.787120999999999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64.900002000000001</v>
      </c>
      <c r="C141">
        <v>65.870002999999997</v>
      </c>
      <c r="D141">
        <v>64.180000000000007</v>
      </c>
      <c r="E141">
        <v>65.660004000000001</v>
      </c>
      <c r="F141">
        <v>47900</v>
      </c>
      <c r="G141">
        <v>65.034740999999997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64.309997999999993</v>
      </c>
      <c r="C142">
        <v>65.410004000000001</v>
      </c>
      <c r="D142">
        <v>63.720001000000003</v>
      </c>
      <c r="E142">
        <v>65.239998</v>
      </c>
      <c r="F142">
        <v>64800</v>
      </c>
      <c r="G142">
        <v>64.618735000000001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66.069999999999993</v>
      </c>
      <c r="C143">
        <v>66.069999999999993</v>
      </c>
      <c r="D143">
        <v>64.5</v>
      </c>
      <c r="E143">
        <v>64.690002000000007</v>
      </c>
      <c r="F143">
        <v>50500</v>
      </c>
      <c r="G143">
        <v>64.073976999999999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65.930000000000007</v>
      </c>
      <c r="C144">
        <v>67.5</v>
      </c>
      <c r="D144">
        <v>65.610000999999997</v>
      </c>
      <c r="E144">
        <v>66.120002999999997</v>
      </c>
      <c r="F144">
        <v>96400</v>
      </c>
      <c r="G144">
        <v>65.490358999999998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66</v>
      </c>
      <c r="C145">
        <v>66.860000999999997</v>
      </c>
      <c r="D145">
        <v>66</v>
      </c>
      <c r="E145">
        <v>66.349997999999999</v>
      </c>
      <c r="F145">
        <v>57000</v>
      </c>
      <c r="G145">
        <v>65.718164999999999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66.449996999999996</v>
      </c>
      <c r="C146">
        <v>66.660004000000001</v>
      </c>
      <c r="D146">
        <v>65.080001999999993</v>
      </c>
      <c r="E146">
        <v>66.059997999999993</v>
      </c>
      <c r="F146">
        <v>49900</v>
      </c>
      <c r="G146">
        <v>65.430925999999999</v>
      </c>
      <c r="H146">
        <f t="shared" si="3"/>
        <v>145</v>
      </c>
    </row>
    <row r="147" spans="1:16">
      <c r="A147" s="1">
        <v>42551</v>
      </c>
      <c r="B147">
        <v>63.790000999999997</v>
      </c>
      <c r="C147">
        <v>66.190002000000007</v>
      </c>
      <c r="D147">
        <v>63.790000999999997</v>
      </c>
      <c r="E147">
        <v>66.180000000000007</v>
      </c>
      <c r="F147">
        <v>165400</v>
      </c>
      <c r="G147">
        <v>65.549785999999997</v>
      </c>
      <c r="H147">
        <f t="shared" si="3"/>
        <v>146</v>
      </c>
    </row>
    <row r="148" spans="1:16">
      <c r="A148" s="1">
        <v>42550</v>
      </c>
      <c r="B148">
        <v>63.299999</v>
      </c>
      <c r="C148">
        <v>64.669998000000007</v>
      </c>
      <c r="D148">
        <v>62.720001000000003</v>
      </c>
      <c r="E148">
        <v>63.860000999999997</v>
      </c>
      <c r="F148">
        <v>93200</v>
      </c>
      <c r="G148">
        <v>63.251879000000002</v>
      </c>
      <c r="H148">
        <f t="shared" si="3"/>
        <v>147</v>
      </c>
    </row>
    <row r="149" spans="1:16">
      <c r="A149" s="1">
        <v>42549</v>
      </c>
      <c r="B149">
        <v>64.239998</v>
      </c>
      <c r="C149">
        <v>64.580001999999993</v>
      </c>
      <c r="D149">
        <v>62.68</v>
      </c>
      <c r="E149">
        <v>62.77</v>
      </c>
      <c r="F149">
        <v>93100</v>
      </c>
      <c r="G149">
        <v>62.172257999999999</v>
      </c>
      <c r="H149">
        <f t="shared" si="3"/>
        <v>148</v>
      </c>
    </row>
    <row r="150" spans="1:16">
      <c r="A150" s="1">
        <v>42548</v>
      </c>
      <c r="B150">
        <v>62.73</v>
      </c>
      <c r="C150">
        <v>64.849997999999999</v>
      </c>
      <c r="D150">
        <v>62.290000999999997</v>
      </c>
      <c r="E150">
        <v>64.480002999999996</v>
      </c>
      <c r="F150">
        <v>149400</v>
      </c>
      <c r="G150">
        <v>63.865977000000001</v>
      </c>
      <c r="H150">
        <f t="shared" si="3"/>
        <v>149</v>
      </c>
    </row>
    <row r="151" spans="1:16">
      <c r="A151" s="1">
        <v>42545</v>
      </c>
      <c r="B151">
        <v>58.419998</v>
      </c>
      <c r="C151">
        <v>63.799999</v>
      </c>
      <c r="D151">
        <v>58.419998</v>
      </c>
      <c r="E151">
        <v>62.860000999999997</v>
      </c>
      <c r="F151">
        <v>632200</v>
      </c>
      <c r="G151">
        <v>62.261400999999999</v>
      </c>
      <c r="H151">
        <f t="shared" si="3"/>
        <v>150</v>
      </c>
    </row>
    <row r="152" spans="1:16">
      <c r="A152" s="1">
        <v>42544</v>
      </c>
      <c r="B152">
        <v>57.830002</v>
      </c>
      <c r="C152">
        <v>58.099997999999999</v>
      </c>
      <c r="D152">
        <v>57.43</v>
      </c>
      <c r="E152">
        <v>58.09</v>
      </c>
      <c r="F152">
        <v>70400</v>
      </c>
      <c r="G152">
        <v>57.536824000000003</v>
      </c>
      <c r="H152">
        <f t="shared" si="3"/>
        <v>151</v>
      </c>
    </row>
    <row r="153" spans="1:16">
      <c r="A153" s="1">
        <v>42543</v>
      </c>
      <c r="B153">
        <v>59.509998000000003</v>
      </c>
      <c r="C153">
        <v>59.509998000000003</v>
      </c>
      <c r="D153">
        <v>57.52</v>
      </c>
      <c r="E153">
        <v>57.740001999999997</v>
      </c>
      <c r="F153">
        <v>68800</v>
      </c>
      <c r="G153">
        <v>57.190159000000001</v>
      </c>
      <c r="H153">
        <f t="shared" si="3"/>
        <v>152</v>
      </c>
    </row>
    <row r="154" spans="1:16">
      <c r="A154" s="1">
        <v>42542</v>
      </c>
      <c r="B154">
        <v>58.580002</v>
      </c>
      <c r="C154">
        <v>59.59</v>
      </c>
      <c r="D154">
        <v>58.580002</v>
      </c>
      <c r="E154">
        <v>59.25</v>
      </c>
      <c r="F154">
        <v>38800</v>
      </c>
      <c r="G154">
        <v>58.685777999999999</v>
      </c>
      <c r="H154">
        <f t="shared" si="3"/>
        <v>153</v>
      </c>
    </row>
    <row r="155" spans="1:16">
      <c r="A155" s="1">
        <v>42541</v>
      </c>
      <c r="B155">
        <v>59.5</v>
      </c>
      <c r="C155">
        <v>59.689999</v>
      </c>
      <c r="D155">
        <v>58.459999000000003</v>
      </c>
      <c r="E155">
        <v>58.790000999999997</v>
      </c>
      <c r="F155">
        <v>56900</v>
      </c>
      <c r="G155">
        <v>58.230159</v>
      </c>
      <c r="H155">
        <f t="shared" si="3"/>
        <v>154</v>
      </c>
    </row>
    <row r="156" spans="1:16">
      <c r="A156" s="1">
        <v>42538</v>
      </c>
      <c r="B156">
        <v>60.290000999999997</v>
      </c>
      <c r="C156">
        <v>60.360000999999997</v>
      </c>
      <c r="D156">
        <v>59.23</v>
      </c>
      <c r="E156">
        <v>59.41</v>
      </c>
      <c r="F156">
        <v>120300</v>
      </c>
      <c r="G156">
        <v>58.844253999999999</v>
      </c>
      <c r="H156">
        <f t="shared" si="3"/>
        <v>155</v>
      </c>
    </row>
    <row r="157" spans="1:16">
      <c r="A157" s="1">
        <v>42537</v>
      </c>
      <c r="B157">
        <v>58.459999000000003</v>
      </c>
      <c r="C157">
        <v>60.200001</v>
      </c>
      <c r="D157">
        <v>58.459999000000003</v>
      </c>
      <c r="E157">
        <v>60.150002000000001</v>
      </c>
      <c r="F157">
        <v>57700</v>
      </c>
      <c r="G157">
        <v>59.577209000000003</v>
      </c>
      <c r="H157">
        <f t="shared" si="3"/>
        <v>156</v>
      </c>
    </row>
    <row r="158" spans="1:16">
      <c r="A158" s="1">
        <v>42536</v>
      </c>
      <c r="B158">
        <v>60.779998999999997</v>
      </c>
      <c r="C158">
        <v>60.779998999999997</v>
      </c>
      <c r="D158">
        <v>59.360000999999997</v>
      </c>
      <c r="E158">
        <v>59.639999000000003</v>
      </c>
      <c r="F158">
        <v>50200</v>
      </c>
      <c r="G158">
        <v>59.072063</v>
      </c>
      <c r="H158">
        <f t="shared" si="3"/>
        <v>157</v>
      </c>
    </row>
    <row r="159" spans="1:16">
      <c r="A159" s="1">
        <v>42535</v>
      </c>
      <c r="B159">
        <v>59.540000999999997</v>
      </c>
      <c r="C159">
        <v>60.669998</v>
      </c>
      <c r="D159">
        <v>59.029998999999997</v>
      </c>
      <c r="E159">
        <v>60.619999</v>
      </c>
      <c r="F159">
        <v>50000</v>
      </c>
      <c r="G159">
        <v>60.042731000000003</v>
      </c>
      <c r="H159">
        <f t="shared" si="3"/>
        <v>158</v>
      </c>
    </row>
    <row r="160" spans="1:16">
      <c r="A160" s="1">
        <v>42534</v>
      </c>
      <c r="B160">
        <v>60.009998000000003</v>
      </c>
      <c r="C160">
        <v>60.169998</v>
      </c>
      <c r="D160">
        <v>59.369999</v>
      </c>
      <c r="E160">
        <v>59.560001</v>
      </c>
      <c r="F160">
        <v>29200</v>
      </c>
      <c r="G160">
        <v>58.992826999999998</v>
      </c>
      <c r="H160">
        <f t="shared" si="3"/>
        <v>159</v>
      </c>
    </row>
    <row r="161" spans="1:8">
      <c r="A161" s="1">
        <v>42531</v>
      </c>
      <c r="B161">
        <v>60.490001999999997</v>
      </c>
      <c r="C161">
        <v>60.990001999999997</v>
      </c>
      <c r="D161">
        <v>60.23</v>
      </c>
      <c r="E161">
        <v>60.439999</v>
      </c>
      <c r="F161">
        <v>35300</v>
      </c>
      <c r="G161">
        <v>59.562348999999998</v>
      </c>
      <c r="H161">
        <f t="shared" si="3"/>
        <v>160</v>
      </c>
    </row>
    <row r="162" spans="1:8">
      <c r="A162" s="1">
        <v>42530</v>
      </c>
      <c r="B162">
        <v>59.630001</v>
      </c>
      <c r="C162">
        <v>60.900002000000001</v>
      </c>
      <c r="D162">
        <v>59.299999</v>
      </c>
      <c r="E162">
        <v>60.73</v>
      </c>
      <c r="F162">
        <v>86000</v>
      </c>
      <c r="G162">
        <v>59.848139000000003</v>
      </c>
      <c r="H162">
        <f t="shared" si="3"/>
        <v>161</v>
      </c>
    </row>
    <row r="163" spans="1:8">
      <c r="A163" s="1">
        <v>42529</v>
      </c>
      <c r="B163">
        <v>59.07</v>
      </c>
      <c r="C163">
        <v>59.880001</v>
      </c>
      <c r="D163">
        <v>58.709999000000003</v>
      </c>
      <c r="E163">
        <v>59.810001</v>
      </c>
      <c r="F163">
        <v>51400</v>
      </c>
      <c r="G163">
        <v>58.941499999999998</v>
      </c>
      <c r="H163">
        <f t="shared" si="3"/>
        <v>162</v>
      </c>
    </row>
    <row r="164" spans="1:8">
      <c r="A164" s="1">
        <v>42528</v>
      </c>
      <c r="B164">
        <v>58.779998999999997</v>
      </c>
      <c r="C164">
        <v>59.580002</v>
      </c>
      <c r="D164">
        <v>58.619999</v>
      </c>
      <c r="E164">
        <v>58.990001999999997</v>
      </c>
      <c r="F164">
        <v>30000</v>
      </c>
      <c r="G164">
        <v>58.133408000000003</v>
      </c>
      <c r="H164">
        <f t="shared" si="3"/>
        <v>163</v>
      </c>
    </row>
    <row r="165" spans="1:8">
      <c r="A165" s="1">
        <v>42527</v>
      </c>
      <c r="B165">
        <v>59.16</v>
      </c>
      <c r="C165">
        <v>59.200001</v>
      </c>
      <c r="D165">
        <v>58.560001</v>
      </c>
      <c r="E165">
        <v>58.73</v>
      </c>
      <c r="F165">
        <v>37700</v>
      </c>
      <c r="G165">
        <v>57.877181</v>
      </c>
      <c r="H165">
        <f t="shared" si="3"/>
        <v>164</v>
      </c>
    </row>
    <row r="166" spans="1:8">
      <c r="A166" s="1">
        <v>42524</v>
      </c>
      <c r="B166">
        <v>58.91</v>
      </c>
      <c r="C166">
        <v>59.240001999999997</v>
      </c>
      <c r="D166">
        <v>58.560001</v>
      </c>
      <c r="E166">
        <v>59.080002</v>
      </c>
      <c r="F166">
        <v>40500</v>
      </c>
      <c r="G166">
        <v>58.222101000000002</v>
      </c>
      <c r="H166">
        <f t="shared" si="3"/>
        <v>165</v>
      </c>
    </row>
    <row r="167" spans="1:8">
      <c r="A167" s="1">
        <v>42523</v>
      </c>
      <c r="B167">
        <v>58.619999</v>
      </c>
      <c r="C167">
        <v>58.619999</v>
      </c>
      <c r="D167">
        <v>57.889999000000003</v>
      </c>
      <c r="E167">
        <v>58.439999</v>
      </c>
      <c r="F167">
        <v>52300</v>
      </c>
      <c r="G167">
        <v>57.591391000000002</v>
      </c>
      <c r="H167">
        <f t="shared" si="3"/>
        <v>166</v>
      </c>
    </row>
    <row r="168" spans="1:8">
      <c r="A168" s="1">
        <v>42522</v>
      </c>
      <c r="B168">
        <v>57.459999000000003</v>
      </c>
      <c r="C168">
        <v>58.560001</v>
      </c>
      <c r="D168">
        <v>57.459999000000003</v>
      </c>
      <c r="E168">
        <v>58.540000999999997</v>
      </c>
      <c r="F168">
        <v>92200</v>
      </c>
      <c r="G168">
        <v>57.689940999999997</v>
      </c>
      <c r="H168">
        <f t="shared" si="3"/>
        <v>167</v>
      </c>
    </row>
    <row r="169" spans="1:8">
      <c r="A169" s="1">
        <v>42521</v>
      </c>
      <c r="B169">
        <v>58.110000999999997</v>
      </c>
      <c r="C169">
        <v>58.639999000000003</v>
      </c>
      <c r="D169">
        <v>56.560001</v>
      </c>
      <c r="E169">
        <v>57.689999</v>
      </c>
      <c r="F169">
        <v>117500</v>
      </c>
      <c r="G169">
        <v>56.852282000000002</v>
      </c>
      <c r="H169">
        <f t="shared" si="3"/>
        <v>168</v>
      </c>
    </row>
    <row r="170" spans="1:8">
      <c r="A170" s="1">
        <v>42517</v>
      </c>
      <c r="B170">
        <v>58.080002</v>
      </c>
      <c r="C170">
        <v>58.189999</v>
      </c>
      <c r="D170">
        <v>57.66</v>
      </c>
      <c r="E170">
        <v>58.139999000000003</v>
      </c>
      <c r="F170">
        <v>31600</v>
      </c>
      <c r="G170">
        <v>57.295748000000003</v>
      </c>
      <c r="H170">
        <f t="shared" si="3"/>
        <v>169</v>
      </c>
    </row>
    <row r="171" spans="1:8">
      <c r="A171" s="1">
        <v>42516</v>
      </c>
      <c r="B171">
        <v>57.619999</v>
      </c>
      <c r="C171">
        <v>57.970001000000003</v>
      </c>
      <c r="D171">
        <v>56.630001</v>
      </c>
      <c r="E171">
        <v>57.860000999999997</v>
      </c>
      <c r="F171">
        <v>44700</v>
      </c>
      <c r="G171">
        <v>57.019815000000001</v>
      </c>
      <c r="H171">
        <f t="shared" si="3"/>
        <v>170</v>
      </c>
    </row>
    <row r="172" spans="1:8">
      <c r="A172" s="1">
        <v>42515</v>
      </c>
      <c r="B172">
        <v>58.610000999999997</v>
      </c>
      <c r="C172">
        <v>58.77</v>
      </c>
      <c r="D172">
        <v>57.529998999999997</v>
      </c>
      <c r="E172">
        <v>57.700001</v>
      </c>
      <c r="F172">
        <v>66900</v>
      </c>
      <c r="G172">
        <v>56.862138999999999</v>
      </c>
      <c r="H172">
        <f t="shared" si="3"/>
        <v>171</v>
      </c>
    </row>
    <row r="173" spans="1:8">
      <c r="A173" s="1">
        <v>42514</v>
      </c>
      <c r="B173">
        <v>56.619999</v>
      </c>
      <c r="C173">
        <v>58.709999000000003</v>
      </c>
      <c r="D173">
        <v>56.619999</v>
      </c>
      <c r="E173">
        <v>58.650002000000001</v>
      </c>
      <c r="F173">
        <v>62100</v>
      </c>
      <c r="G173">
        <v>57.798344999999998</v>
      </c>
      <c r="H173">
        <f t="shared" si="3"/>
        <v>172</v>
      </c>
    </row>
    <row r="174" spans="1:8">
      <c r="A174" s="1">
        <v>42513</v>
      </c>
      <c r="B174">
        <v>57.790000999999997</v>
      </c>
      <c r="C174">
        <v>57.790000999999997</v>
      </c>
      <c r="D174">
        <v>56.810001</v>
      </c>
      <c r="E174">
        <v>56.830002</v>
      </c>
      <c r="F174">
        <v>27600</v>
      </c>
      <c r="G174">
        <v>56.004773</v>
      </c>
      <c r="H174">
        <f t="shared" si="3"/>
        <v>173</v>
      </c>
    </row>
    <row r="175" spans="1:8">
      <c r="A175" s="1">
        <v>42510</v>
      </c>
      <c r="B175">
        <v>57.360000999999997</v>
      </c>
      <c r="C175">
        <v>57.66</v>
      </c>
      <c r="D175">
        <v>56.580002</v>
      </c>
      <c r="E175">
        <v>57.630001</v>
      </c>
      <c r="F175">
        <v>45800</v>
      </c>
      <c r="G175">
        <v>56.793156000000003</v>
      </c>
      <c r="H175">
        <f t="shared" si="3"/>
        <v>174</v>
      </c>
    </row>
    <row r="176" spans="1:8">
      <c r="A176" s="1">
        <v>42509</v>
      </c>
      <c r="B176">
        <v>57.450001</v>
      </c>
      <c r="C176">
        <v>57.990001999999997</v>
      </c>
      <c r="D176">
        <v>56.799999</v>
      </c>
      <c r="E176">
        <v>57.200001</v>
      </c>
      <c r="F176">
        <v>74400</v>
      </c>
      <c r="G176">
        <v>56.369399000000001</v>
      </c>
      <c r="H176">
        <f t="shared" si="3"/>
        <v>175</v>
      </c>
    </row>
    <row r="177" spans="1:8">
      <c r="A177" s="1">
        <v>42508</v>
      </c>
      <c r="B177">
        <v>58.25</v>
      </c>
      <c r="C177">
        <v>59.209999000000003</v>
      </c>
      <c r="D177">
        <v>57.580002</v>
      </c>
      <c r="E177">
        <v>57.830002</v>
      </c>
      <c r="F177">
        <v>52000</v>
      </c>
      <c r="G177">
        <v>56.990251999999998</v>
      </c>
      <c r="H177">
        <f t="shared" si="3"/>
        <v>176</v>
      </c>
    </row>
    <row r="178" spans="1:8">
      <c r="A178" s="1">
        <v>42507</v>
      </c>
      <c r="B178">
        <v>60.720001000000003</v>
      </c>
      <c r="C178">
        <v>61</v>
      </c>
      <c r="D178">
        <v>57.91</v>
      </c>
      <c r="E178">
        <v>58.25</v>
      </c>
      <c r="F178">
        <v>152100</v>
      </c>
      <c r="G178">
        <v>57.404152000000003</v>
      </c>
      <c r="H178">
        <f t="shared" si="3"/>
        <v>177</v>
      </c>
    </row>
    <row r="179" spans="1:8">
      <c r="A179" s="1">
        <v>42506</v>
      </c>
      <c r="B179">
        <v>61</v>
      </c>
      <c r="C179">
        <v>61.73</v>
      </c>
      <c r="D179">
        <v>60.689999</v>
      </c>
      <c r="E179">
        <v>60.950001</v>
      </c>
      <c r="F179">
        <v>48300</v>
      </c>
      <c r="G179">
        <v>60.064945999999999</v>
      </c>
      <c r="H179">
        <f t="shared" si="3"/>
        <v>178</v>
      </c>
    </row>
    <row r="180" spans="1:8">
      <c r="A180" s="1">
        <v>42503</v>
      </c>
      <c r="B180">
        <v>61.34</v>
      </c>
      <c r="C180">
        <v>61.630001</v>
      </c>
      <c r="D180">
        <v>60.32</v>
      </c>
      <c r="E180">
        <v>60.77</v>
      </c>
      <c r="F180">
        <v>40200</v>
      </c>
      <c r="G180">
        <v>59.887559000000003</v>
      </c>
      <c r="H180">
        <f t="shared" si="3"/>
        <v>179</v>
      </c>
    </row>
    <row r="181" spans="1:8">
      <c r="A181" s="1">
        <v>42502</v>
      </c>
      <c r="B181">
        <v>60.84</v>
      </c>
      <c r="C181">
        <v>61.279998999999997</v>
      </c>
      <c r="D181">
        <v>60.389999000000003</v>
      </c>
      <c r="E181">
        <v>61.169998</v>
      </c>
      <c r="F181">
        <v>44400</v>
      </c>
      <c r="G181">
        <v>60.281748</v>
      </c>
      <c r="H181">
        <f t="shared" si="3"/>
        <v>180</v>
      </c>
    </row>
    <row r="182" spans="1:8">
      <c r="A182" s="1">
        <v>42501</v>
      </c>
      <c r="B182">
        <v>61.32</v>
      </c>
      <c r="C182">
        <v>61.599997999999999</v>
      </c>
      <c r="D182">
        <v>60.330002</v>
      </c>
      <c r="E182">
        <v>60.740001999999997</v>
      </c>
      <c r="F182">
        <v>39000</v>
      </c>
      <c r="G182">
        <v>59.857996</v>
      </c>
      <c r="H182">
        <f t="shared" si="3"/>
        <v>181</v>
      </c>
    </row>
    <row r="183" spans="1:8">
      <c r="A183" s="1">
        <v>42500</v>
      </c>
      <c r="B183">
        <v>62.990001999999997</v>
      </c>
      <c r="C183">
        <v>62.990001999999997</v>
      </c>
      <c r="D183">
        <v>61.150002000000001</v>
      </c>
      <c r="E183">
        <v>61.34</v>
      </c>
      <c r="F183">
        <v>109300</v>
      </c>
      <c r="G183">
        <v>60.449281999999997</v>
      </c>
      <c r="H183">
        <f t="shared" si="3"/>
        <v>182</v>
      </c>
    </row>
    <row r="184" spans="1:8">
      <c r="A184" s="1">
        <v>42499</v>
      </c>
      <c r="B184">
        <v>62.060001</v>
      </c>
      <c r="C184">
        <v>63.279998999999997</v>
      </c>
      <c r="D184">
        <v>61.860000999999997</v>
      </c>
      <c r="E184">
        <v>62.709999000000003</v>
      </c>
      <c r="F184">
        <v>55300</v>
      </c>
      <c r="G184">
        <v>61.799387000000003</v>
      </c>
      <c r="H184">
        <f t="shared" si="3"/>
        <v>183</v>
      </c>
    </row>
    <row r="185" spans="1:8">
      <c r="A185" s="1">
        <v>42496</v>
      </c>
      <c r="B185">
        <v>61.849997999999999</v>
      </c>
      <c r="C185">
        <v>62.630001</v>
      </c>
      <c r="D185">
        <v>61.02</v>
      </c>
      <c r="E185">
        <v>62.23</v>
      </c>
      <c r="F185">
        <v>66700</v>
      </c>
      <c r="G185">
        <v>61.326357999999999</v>
      </c>
      <c r="H185">
        <f t="shared" si="3"/>
        <v>184</v>
      </c>
    </row>
    <row r="186" spans="1:8">
      <c r="A186" s="1">
        <v>42495</v>
      </c>
      <c r="B186">
        <v>62.810001</v>
      </c>
      <c r="C186">
        <v>63.950001</v>
      </c>
      <c r="D186">
        <v>61.860000999999997</v>
      </c>
      <c r="E186">
        <v>61.889999000000003</v>
      </c>
      <c r="F186">
        <v>105800</v>
      </c>
      <c r="G186">
        <v>60.991295000000001</v>
      </c>
      <c r="H186">
        <f t="shared" si="3"/>
        <v>185</v>
      </c>
    </row>
    <row r="187" spans="1:8">
      <c r="A187" s="1">
        <v>42494</v>
      </c>
      <c r="B187">
        <v>58.880001</v>
      </c>
      <c r="C187">
        <v>63.43</v>
      </c>
      <c r="D187">
        <v>58.209999000000003</v>
      </c>
      <c r="E187">
        <v>62.900002000000001</v>
      </c>
      <c r="F187">
        <v>96700</v>
      </c>
      <c r="G187">
        <v>61.986629999999998</v>
      </c>
      <c r="H187">
        <f t="shared" si="3"/>
        <v>186</v>
      </c>
    </row>
    <row r="188" spans="1:8">
      <c r="A188" s="1">
        <v>42493</v>
      </c>
      <c r="B188">
        <v>60.25</v>
      </c>
      <c r="C188">
        <v>60.75</v>
      </c>
      <c r="D188">
        <v>59.169998</v>
      </c>
      <c r="E188">
        <v>60.209999000000003</v>
      </c>
      <c r="F188">
        <v>59100</v>
      </c>
      <c r="G188">
        <v>59.33569</v>
      </c>
      <c r="H188">
        <f t="shared" si="3"/>
        <v>187</v>
      </c>
    </row>
    <row r="189" spans="1:8">
      <c r="A189" s="1">
        <v>42492</v>
      </c>
      <c r="B189">
        <v>59.52</v>
      </c>
      <c r="C189">
        <v>60.59</v>
      </c>
      <c r="D189">
        <v>59.450001</v>
      </c>
      <c r="E189">
        <v>60.25</v>
      </c>
      <c r="F189">
        <v>183700</v>
      </c>
      <c r="G189">
        <v>59.375109999999999</v>
      </c>
      <c r="H189">
        <f t="shared" si="3"/>
        <v>188</v>
      </c>
    </row>
    <row r="190" spans="1:8">
      <c r="A190" s="1">
        <v>42489</v>
      </c>
      <c r="B190">
        <v>59.82</v>
      </c>
      <c r="C190">
        <v>60.639999000000003</v>
      </c>
      <c r="D190">
        <v>58.970001000000003</v>
      </c>
      <c r="E190">
        <v>59.52</v>
      </c>
      <c r="F190">
        <v>111700</v>
      </c>
      <c r="G190">
        <v>58.655709999999999</v>
      </c>
      <c r="H190">
        <f t="shared" si="3"/>
        <v>189</v>
      </c>
    </row>
    <row r="191" spans="1:8">
      <c r="A191" s="1">
        <v>42488</v>
      </c>
      <c r="B191">
        <v>60.150002000000001</v>
      </c>
      <c r="C191">
        <v>61.02</v>
      </c>
      <c r="D191">
        <v>59.509998000000003</v>
      </c>
      <c r="E191">
        <v>59.98</v>
      </c>
      <c r="F191">
        <v>59900</v>
      </c>
      <c r="G191">
        <v>59.109029999999997</v>
      </c>
      <c r="H191">
        <f t="shared" si="3"/>
        <v>190</v>
      </c>
    </row>
    <row r="192" spans="1:8">
      <c r="A192" s="1">
        <v>42487</v>
      </c>
      <c r="B192">
        <v>60.57</v>
      </c>
      <c r="C192">
        <v>60.759998000000003</v>
      </c>
      <c r="D192">
        <v>59.549999</v>
      </c>
      <c r="E192">
        <v>60.209999000000003</v>
      </c>
      <c r="F192">
        <v>49900</v>
      </c>
      <c r="G192">
        <v>59.33569</v>
      </c>
    </row>
    <row r="193" spans="1:7">
      <c r="A193" s="1">
        <v>42486</v>
      </c>
      <c r="B193">
        <v>60.049999</v>
      </c>
      <c r="C193">
        <v>60.549999</v>
      </c>
      <c r="D193">
        <v>59.380001</v>
      </c>
      <c r="E193">
        <v>60.259998000000003</v>
      </c>
      <c r="F193">
        <v>59200</v>
      </c>
      <c r="G193">
        <v>59.384962999999999</v>
      </c>
    </row>
    <row r="194" spans="1:7">
      <c r="A194" s="1">
        <v>42485</v>
      </c>
      <c r="B194">
        <v>59.669998</v>
      </c>
      <c r="C194">
        <v>60.700001</v>
      </c>
      <c r="D194">
        <v>59.299999</v>
      </c>
      <c r="E194">
        <v>59.91</v>
      </c>
      <c r="F194">
        <v>37400</v>
      </c>
      <c r="G194">
        <v>59.040047000000001</v>
      </c>
    </row>
    <row r="195" spans="1:7">
      <c r="A195" s="1">
        <v>42482</v>
      </c>
      <c r="B195">
        <v>59.509998000000003</v>
      </c>
      <c r="C195">
        <v>60.009998000000003</v>
      </c>
      <c r="D195">
        <v>59.09</v>
      </c>
      <c r="E195">
        <v>59.639999000000003</v>
      </c>
      <c r="F195">
        <v>81800</v>
      </c>
      <c r="G195">
        <v>58.773966999999999</v>
      </c>
    </row>
    <row r="196" spans="1:7">
      <c r="A196" s="1">
        <v>42481</v>
      </c>
      <c r="B196">
        <v>60.09</v>
      </c>
      <c r="C196">
        <v>60.400002000000001</v>
      </c>
      <c r="D196">
        <v>59.400002000000001</v>
      </c>
      <c r="E196">
        <v>59.599997999999999</v>
      </c>
      <c r="F196">
        <v>102200</v>
      </c>
      <c r="G196">
        <v>58.734546999999999</v>
      </c>
    </row>
    <row r="197" spans="1:7">
      <c r="A197" s="1">
        <v>42480</v>
      </c>
      <c r="B197">
        <v>61.119999</v>
      </c>
      <c r="C197">
        <v>61.529998999999997</v>
      </c>
      <c r="D197">
        <v>59.889999000000003</v>
      </c>
      <c r="E197">
        <v>60</v>
      </c>
      <c r="F197">
        <v>50300</v>
      </c>
      <c r="G197">
        <v>59.128740000000001</v>
      </c>
    </row>
    <row r="198" spans="1:7">
      <c r="A198" s="1">
        <v>42479</v>
      </c>
      <c r="B198">
        <v>61.439999</v>
      </c>
      <c r="C198">
        <v>61.720001000000003</v>
      </c>
      <c r="D198">
        <v>60.66</v>
      </c>
      <c r="E198">
        <v>61.549999</v>
      </c>
      <c r="F198">
        <v>40600</v>
      </c>
      <c r="G198">
        <v>60.656232000000003</v>
      </c>
    </row>
    <row r="199" spans="1:7">
      <c r="A199" s="1">
        <v>42478</v>
      </c>
      <c r="B199">
        <v>60.259998000000003</v>
      </c>
      <c r="C199">
        <v>61.139999000000003</v>
      </c>
      <c r="D199">
        <v>60</v>
      </c>
      <c r="E199">
        <v>61.099997999999999</v>
      </c>
      <c r="F199">
        <v>73200</v>
      </c>
      <c r="G199">
        <v>60.212764999999997</v>
      </c>
    </row>
    <row r="200" spans="1:7">
      <c r="A200" s="1">
        <v>42475</v>
      </c>
      <c r="B200">
        <v>59.950001</v>
      </c>
      <c r="C200">
        <v>60.790000999999997</v>
      </c>
      <c r="D200">
        <v>59.950001</v>
      </c>
      <c r="E200">
        <v>60.490001999999997</v>
      </c>
      <c r="F200">
        <v>72200</v>
      </c>
      <c r="G200">
        <v>59.611626000000001</v>
      </c>
    </row>
    <row r="201" spans="1:7">
      <c r="A201" s="1">
        <v>42474</v>
      </c>
      <c r="B201">
        <v>60.779998999999997</v>
      </c>
      <c r="C201">
        <v>61.150002000000001</v>
      </c>
      <c r="D201">
        <v>59.619999</v>
      </c>
      <c r="E201">
        <v>60.09</v>
      </c>
      <c r="F201">
        <v>116200</v>
      </c>
      <c r="G201">
        <v>59.217433</v>
      </c>
    </row>
    <row r="202" spans="1:7">
      <c r="A202" s="1">
        <v>42473</v>
      </c>
      <c r="B202">
        <v>60.080002</v>
      </c>
      <c r="C202">
        <v>60.84</v>
      </c>
      <c r="D202">
        <v>59.560001</v>
      </c>
      <c r="E202">
        <v>60.84</v>
      </c>
      <c r="F202">
        <v>57000</v>
      </c>
      <c r="G202">
        <v>59.956541999999999</v>
      </c>
    </row>
    <row r="203" spans="1:7">
      <c r="A203" s="1">
        <v>42472</v>
      </c>
      <c r="B203">
        <v>60.380001</v>
      </c>
      <c r="C203">
        <v>61.32</v>
      </c>
      <c r="D203">
        <v>59.98</v>
      </c>
      <c r="E203">
        <v>60.040000999999997</v>
      </c>
      <c r="F203">
        <v>101800</v>
      </c>
      <c r="G203">
        <v>59.16816</v>
      </c>
    </row>
    <row r="204" spans="1:7">
      <c r="A204" s="1">
        <v>42471</v>
      </c>
      <c r="B204">
        <v>60.610000999999997</v>
      </c>
      <c r="C204">
        <v>61.240001999999997</v>
      </c>
      <c r="D204">
        <v>60.009998000000003</v>
      </c>
      <c r="E204">
        <v>60.200001</v>
      </c>
      <c r="F204">
        <v>56600</v>
      </c>
      <c r="G204">
        <v>59.325836000000002</v>
      </c>
    </row>
    <row r="205" spans="1:7">
      <c r="A205" s="1">
        <v>42468</v>
      </c>
      <c r="B205">
        <v>60.400002000000001</v>
      </c>
      <c r="C205">
        <v>60.91</v>
      </c>
      <c r="D205">
        <v>59.869999</v>
      </c>
      <c r="E205">
        <v>60.549999</v>
      </c>
      <c r="F205">
        <v>61100</v>
      </c>
      <c r="G205">
        <v>59.670752999999998</v>
      </c>
    </row>
    <row r="206" spans="1:7">
      <c r="A206" s="1">
        <v>42467</v>
      </c>
      <c r="B206">
        <v>59.630001</v>
      </c>
      <c r="C206">
        <v>60.349997999999999</v>
      </c>
      <c r="D206">
        <v>59.630001</v>
      </c>
      <c r="E206">
        <v>60.330002</v>
      </c>
      <c r="F206">
        <v>75800</v>
      </c>
      <c r="G206">
        <v>59.453949999999999</v>
      </c>
    </row>
    <row r="207" spans="1:7">
      <c r="A207" s="1">
        <v>42466</v>
      </c>
      <c r="B207">
        <v>60</v>
      </c>
      <c r="C207">
        <v>60.18</v>
      </c>
      <c r="D207">
        <v>59.470001000000003</v>
      </c>
      <c r="E207">
        <v>59.880001</v>
      </c>
      <c r="F207">
        <v>65500</v>
      </c>
      <c r="G207">
        <v>59.010483000000001</v>
      </c>
    </row>
    <row r="208" spans="1:7">
      <c r="A208" s="1">
        <v>42465</v>
      </c>
      <c r="B208">
        <v>61.110000999999997</v>
      </c>
      <c r="C208">
        <v>61.84</v>
      </c>
      <c r="D208">
        <v>59.849997999999999</v>
      </c>
      <c r="E208">
        <v>60</v>
      </c>
      <c r="F208">
        <v>88100</v>
      </c>
      <c r="G208">
        <v>59.128740000000001</v>
      </c>
    </row>
    <row r="209" spans="1:7">
      <c r="A209" s="1">
        <v>42464</v>
      </c>
      <c r="B209">
        <v>62.389999000000003</v>
      </c>
      <c r="C209">
        <v>62.389999000000003</v>
      </c>
      <c r="D209">
        <v>60.950001</v>
      </c>
      <c r="E209">
        <v>61.040000999999997</v>
      </c>
      <c r="F209">
        <v>85000</v>
      </c>
      <c r="G209">
        <v>60.153638999999998</v>
      </c>
    </row>
    <row r="210" spans="1:7">
      <c r="A210" s="1">
        <v>42461</v>
      </c>
      <c r="B210">
        <v>62.52</v>
      </c>
      <c r="C210">
        <v>63.279998999999997</v>
      </c>
      <c r="D210">
        <v>61.610000999999997</v>
      </c>
      <c r="E210">
        <v>62.209999000000003</v>
      </c>
      <c r="F210">
        <v>72300</v>
      </c>
      <c r="G210">
        <v>61.306648000000003</v>
      </c>
    </row>
    <row r="211" spans="1:7">
      <c r="A211" s="1">
        <v>42460</v>
      </c>
      <c r="B211">
        <v>62.080002</v>
      </c>
      <c r="C211">
        <v>63.689999</v>
      </c>
      <c r="D211">
        <v>61.66</v>
      </c>
      <c r="E211">
        <v>62.970001000000003</v>
      </c>
      <c r="F211">
        <v>243500</v>
      </c>
      <c r="G211">
        <v>62.055613999999998</v>
      </c>
    </row>
    <row r="212" spans="1:7">
      <c r="A212" s="1">
        <v>42459</v>
      </c>
      <c r="B212">
        <v>63.5</v>
      </c>
      <c r="C212">
        <v>63.84</v>
      </c>
      <c r="D212">
        <v>61.82</v>
      </c>
      <c r="E212">
        <v>61.830002</v>
      </c>
      <c r="F212">
        <v>91700</v>
      </c>
      <c r="G212">
        <v>60.932167999999997</v>
      </c>
    </row>
    <row r="213" spans="1:7">
      <c r="A213" s="1">
        <v>42458</v>
      </c>
      <c r="B213">
        <v>61.52</v>
      </c>
      <c r="C213">
        <v>63.720001000000003</v>
      </c>
      <c r="D213">
        <v>61.25</v>
      </c>
      <c r="E213">
        <v>63.470001000000003</v>
      </c>
      <c r="F213">
        <v>84500</v>
      </c>
      <c r="G213">
        <v>62.548352999999999</v>
      </c>
    </row>
    <row r="214" spans="1:7">
      <c r="A214" s="1">
        <v>42457</v>
      </c>
      <c r="B214">
        <v>61.34</v>
      </c>
      <c r="C214">
        <v>62.290000999999997</v>
      </c>
      <c r="D214">
        <v>60.779998999999997</v>
      </c>
      <c r="E214">
        <v>61.75</v>
      </c>
      <c r="F214">
        <v>87000</v>
      </c>
      <c r="G214">
        <v>60.853327999999998</v>
      </c>
    </row>
    <row r="215" spans="1:7">
      <c r="A215" s="1">
        <v>42453</v>
      </c>
      <c r="B215">
        <v>60.099997999999999</v>
      </c>
      <c r="C215">
        <v>61.02</v>
      </c>
      <c r="D215">
        <v>59.84</v>
      </c>
      <c r="E215">
        <v>60.919998</v>
      </c>
      <c r="F215">
        <v>66100</v>
      </c>
      <c r="G215">
        <v>60.035378999999999</v>
      </c>
    </row>
    <row r="216" spans="1:7">
      <c r="A216" s="1">
        <v>42452</v>
      </c>
      <c r="B216">
        <v>59.299999</v>
      </c>
      <c r="C216">
        <v>60.360000999999997</v>
      </c>
      <c r="D216">
        <v>59.049999</v>
      </c>
      <c r="E216">
        <v>60.110000999999997</v>
      </c>
      <c r="F216">
        <v>85100</v>
      </c>
      <c r="G216">
        <v>59.237143000000003</v>
      </c>
    </row>
    <row r="217" spans="1:7">
      <c r="A217" s="1">
        <v>42451</v>
      </c>
      <c r="B217">
        <v>59.439999</v>
      </c>
      <c r="C217">
        <v>59.93</v>
      </c>
      <c r="D217">
        <v>59.029998999999997</v>
      </c>
      <c r="E217">
        <v>59.610000999999997</v>
      </c>
      <c r="F217">
        <v>51400</v>
      </c>
      <c r="G217">
        <v>58.744404000000003</v>
      </c>
    </row>
    <row r="218" spans="1:7">
      <c r="A218" s="1">
        <v>42450</v>
      </c>
      <c r="B218">
        <v>59.619999</v>
      </c>
      <c r="C218">
        <v>59.990001999999997</v>
      </c>
      <c r="D218">
        <v>58.93</v>
      </c>
      <c r="E218">
        <v>59.709999000000003</v>
      </c>
      <c r="F218">
        <v>45900</v>
      </c>
      <c r="G218">
        <v>58.842950000000002</v>
      </c>
    </row>
    <row r="219" spans="1:7">
      <c r="A219" s="1">
        <v>42447</v>
      </c>
      <c r="B219">
        <v>62.150002000000001</v>
      </c>
      <c r="C219">
        <v>62.150002000000001</v>
      </c>
      <c r="D219">
        <v>59.84</v>
      </c>
      <c r="E219">
        <v>59.84</v>
      </c>
      <c r="F219">
        <v>141500</v>
      </c>
      <c r="G219">
        <v>58.971063000000001</v>
      </c>
    </row>
    <row r="220" spans="1:7">
      <c r="A220" s="1">
        <v>42446</v>
      </c>
      <c r="B220">
        <v>59.970001000000003</v>
      </c>
      <c r="C220">
        <v>61.950001</v>
      </c>
      <c r="D220">
        <v>59.650002000000001</v>
      </c>
      <c r="E220">
        <v>61.810001</v>
      </c>
      <c r="F220">
        <v>80700</v>
      </c>
      <c r="G220">
        <v>60.912458000000001</v>
      </c>
    </row>
    <row r="221" spans="1:7">
      <c r="A221" s="1">
        <v>42445</v>
      </c>
      <c r="B221">
        <v>59.549999</v>
      </c>
      <c r="C221">
        <v>60.639999000000003</v>
      </c>
      <c r="D221">
        <v>58.889999000000003</v>
      </c>
      <c r="E221">
        <v>59.939999</v>
      </c>
      <c r="F221">
        <v>110600</v>
      </c>
      <c r="G221">
        <v>59.069609999999997</v>
      </c>
    </row>
    <row r="222" spans="1:7">
      <c r="A222" s="1">
        <v>42444</v>
      </c>
      <c r="B222">
        <v>60.049999</v>
      </c>
      <c r="C222">
        <v>60.959999000000003</v>
      </c>
      <c r="D222">
        <v>59.720001000000003</v>
      </c>
      <c r="E222">
        <v>59.799999</v>
      </c>
      <c r="F222">
        <v>52800</v>
      </c>
      <c r="G222">
        <v>58.931643000000001</v>
      </c>
    </row>
    <row r="223" spans="1:7">
      <c r="A223" s="1">
        <v>42443</v>
      </c>
      <c r="B223">
        <v>59.639999000000003</v>
      </c>
      <c r="C223">
        <v>60.419998</v>
      </c>
      <c r="D223">
        <v>59.639999000000003</v>
      </c>
      <c r="E223">
        <v>60.080002</v>
      </c>
      <c r="F223">
        <v>60000</v>
      </c>
      <c r="G223">
        <v>59.20758</v>
      </c>
    </row>
    <row r="224" spans="1:7">
      <c r="A224" s="1">
        <v>42440</v>
      </c>
      <c r="B224">
        <v>60.23</v>
      </c>
      <c r="C224">
        <v>60.68</v>
      </c>
      <c r="D224">
        <v>59.619999</v>
      </c>
      <c r="E224">
        <v>59.889999000000003</v>
      </c>
      <c r="F224">
        <v>110200</v>
      </c>
      <c r="G224">
        <v>59.020336999999998</v>
      </c>
    </row>
    <row r="225" spans="1:7">
      <c r="A225" s="1">
        <v>42439</v>
      </c>
      <c r="B225">
        <v>60.709999000000003</v>
      </c>
      <c r="C225">
        <v>61.57</v>
      </c>
      <c r="D225">
        <v>59.77</v>
      </c>
      <c r="E225">
        <v>60.060001</v>
      </c>
      <c r="F225">
        <v>123500</v>
      </c>
      <c r="G225">
        <v>58.904052</v>
      </c>
    </row>
    <row r="226" spans="1:7">
      <c r="A226" s="1">
        <v>42438</v>
      </c>
      <c r="B226">
        <v>61.5</v>
      </c>
      <c r="C226">
        <v>62.040000999999997</v>
      </c>
      <c r="D226">
        <v>61.029998999999997</v>
      </c>
      <c r="E226">
        <v>61.419998</v>
      </c>
      <c r="F226">
        <v>144800</v>
      </c>
      <c r="G226">
        <v>60.237873</v>
      </c>
    </row>
    <row r="227" spans="1:7">
      <c r="A227" s="1">
        <v>42437</v>
      </c>
      <c r="B227">
        <v>60.169998</v>
      </c>
      <c r="C227">
        <v>61.77</v>
      </c>
      <c r="D227">
        <v>60.169998</v>
      </c>
      <c r="E227">
        <v>61.619999</v>
      </c>
      <c r="F227">
        <v>160500</v>
      </c>
      <c r="G227">
        <v>60.434024999999998</v>
      </c>
    </row>
    <row r="228" spans="1:7">
      <c r="A228" s="1">
        <v>42436</v>
      </c>
      <c r="B228">
        <v>59.599997999999999</v>
      </c>
      <c r="C228">
        <v>60.43</v>
      </c>
      <c r="D228">
        <v>59.48</v>
      </c>
      <c r="E228">
        <v>60.169998</v>
      </c>
      <c r="F228">
        <v>101900</v>
      </c>
      <c r="G228">
        <v>59.011932000000002</v>
      </c>
    </row>
    <row r="229" spans="1:7">
      <c r="A229" s="1">
        <v>42433</v>
      </c>
      <c r="B229">
        <v>57.700001</v>
      </c>
      <c r="C229">
        <v>60.5</v>
      </c>
      <c r="D229">
        <v>57.130001</v>
      </c>
      <c r="E229">
        <v>59.740001999999997</v>
      </c>
      <c r="F229">
        <v>141200</v>
      </c>
      <c r="G229">
        <v>58.590210999999996</v>
      </c>
    </row>
    <row r="230" spans="1:7">
      <c r="A230" s="1">
        <v>42432</v>
      </c>
      <c r="B230">
        <v>59.950001</v>
      </c>
      <c r="C230">
        <v>59.950001</v>
      </c>
      <c r="D230">
        <v>56.099997999999999</v>
      </c>
      <c r="E230">
        <v>58.23</v>
      </c>
      <c r="F230">
        <v>218600</v>
      </c>
      <c r="G230">
        <v>57.109271</v>
      </c>
    </row>
    <row r="231" spans="1:7">
      <c r="A231" s="1">
        <v>42431</v>
      </c>
      <c r="B231">
        <v>61.080002</v>
      </c>
      <c r="C231">
        <v>61.419998</v>
      </c>
      <c r="D231">
        <v>59.049999</v>
      </c>
      <c r="E231">
        <v>61.200001</v>
      </c>
      <c r="F231">
        <v>98400</v>
      </c>
      <c r="G231">
        <v>60.022109999999998</v>
      </c>
    </row>
    <row r="232" spans="1:7">
      <c r="A232" s="1">
        <v>42430</v>
      </c>
      <c r="B232">
        <v>62.599997999999999</v>
      </c>
      <c r="C232">
        <v>62.669998</v>
      </c>
      <c r="D232">
        <v>61.130001</v>
      </c>
      <c r="E232">
        <v>61.490001999999997</v>
      </c>
      <c r="F232">
        <v>92900</v>
      </c>
      <c r="G232">
        <v>60.306530000000002</v>
      </c>
    </row>
    <row r="233" spans="1:7">
      <c r="A233" s="1">
        <v>42429</v>
      </c>
      <c r="B233">
        <v>61.77</v>
      </c>
      <c r="C233">
        <v>63.220001000000003</v>
      </c>
      <c r="D233">
        <v>61.650002000000001</v>
      </c>
      <c r="E233">
        <v>62.299999</v>
      </c>
      <c r="F233">
        <v>83300</v>
      </c>
      <c r="G233">
        <v>61.100937000000002</v>
      </c>
    </row>
    <row r="234" spans="1:7">
      <c r="A234" s="1">
        <v>42426</v>
      </c>
      <c r="B234">
        <v>63.779998999999997</v>
      </c>
      <c r="C234">
        <v>63.959999000000003</v>
      </c>
      <c r="D234">
        <v>61.450001</v>
      </c>
      <c r="E234">
        <v>62.07</v>
      </c>
      <c r="F234">
        <v>104700</v>
      </c>
      <c r="G234">
        <v>60.875365000000002</v>
      </c>
    </row>
    <row r="235" spans="1:7">
      <c r="A235" s="1">
        <v>42425</v>
      </c>
      <c r="B235">
        <v>64.010002</v>
      </c>
      <c r="C235">
        <v>64.440002000000007</v>
      </c>
      <c r="D235">
        <v>62.450001</v>
      </c>
      <c r="E235">
        <v>63.869999</v>
      </c>
      <c r="F235">
        <v>103300</v>
      </c>
      <c r="G235">
        <v>62.640720000000002</v>
      </c>
    </row>
    <row r="236" spans="1:7">
      <c r="A236" s="1">
        <v>42424</v>
      </c>
      <c r="B236">
        <v>63.68</v>
      </c>
      <c r="C236">
        <v>64.860000999999997</v>
      </c>
      <c r="D236">
        <v>63.66</v>
      </c>
      <c r="E236">
        <v>64.739998</v>
      </c>
      <c r="F236">
        <v>81900</v>
      </c>
      <c r="G236">
        <v>63.493974000000001</v>
      </c>
    </row>
    <row r="237" spans="1:7">
      <c r="A237" s="1">
        <v>42423</v>
      </c>
      <c r="B237">
        <v>63.98</v>
      </c>
      <c r="C237">
        <v>64.489998</v>
      </c>
      <c r="D237">
        <v>63.900002000000001</v>
      </c>
      <c r="E237">
        <v>64.029999000000004</v>
      </c>
      <c r="F237">
        <v>79200</v>
      </c>
      <c r="G237">
        <v>62.797640000000001</v>
      </c>
    </row>
    <row r="238" spans="1:7">
      <c r="A238" s="1">
        <v>42422</v>
      </c>
      <c r="B238">
        <v>65.5</v>
      </c>
      <c r="C238">
        <v>65.5</v>
      </c>
      <c r="D238">
        <v>63.759998000000003</v>
      </c>
      <c r="E238">
        <v>64</v>
      </c>
      <c r="F238">
        <v>64400</v>
      </c>
      <c r="G238">
        <v>62.768219000000002</v>
      </c>
    </row>
    <row r="239" spans="1:7">
      <c r="A239" s="1">
        <v>42419</v>
      </c>
      <c r="B239">
        <v>64</v>
      </c>
      <c r="C239">
        <v>65.019997000000004</v>
      </c>
      <c r="D239">
        <v>63.869999</v>
      </c>
      <c r="E239">
        <v>63.990001999999997</v>
      </c>
      <c r="F239">
        <v>83500</v>
      </c>
      <c r="G239">
        <v>62.758412999999997</v>
      </c>
    </row>
    <row r="240" spans="1:7">
      <c r="A240" s="1">
        <v>42418</v>
      </c>
      <c r="B240">
        <v>63.970001000000003</v>
      </c>
      <c r="C240">
        <v>64.569999999999993</v>
      </c>
      <c r="D240">
        <v>63.68</v>
      </c>
      <c r="E240">
        <v>63.950001</v>
      </c>
      <c r="F240">
        <v>70900</v>
      </c>
      <c r="G240">
        <v>62.719182000000004</v>
      </c>
    </row>
    <row r="241" spans="1:7">
      <c r="A241" s="1">
        <v>42417</v>
      </c>
      <c r="B241">
        <v>64.959998999999996</v>
      </c>
      <c r="C241">
        <v>65.260002</v>
      </c>
      <c r="D241">
        <v>63.889999000000003</v>
      </c>
      <c r="E241">
        <v>64.059997999999993</v>
      </c>
      <c r="F241">
        <v>66500</v>
      </c>
      <c r="G241">
        <v>62.827061999999998</v>
      </c>
    </row>
    <row r="242" spans="1:7">
      <c r="A242" s="1">
        <v>42416</v>
      </c>
      <c r="B242">
        <v>64.470000999999996</v>
      </c>
      <c r="C242">
        <v>64.870002999999997</v>
      </c>
      <c r="D242">
        <v>63.259998000000003</v>
      </c>
      <c r="E242">
        <v>64.75</v>
      </c>
      <c r="F242">
        <v>140400</v>
      </c>
      <c r="G242">
        <v>63.503784000000003</v>
      </c>
    </row>
    <row r="243" spans="1:7">
      <c r="A243" s="1">
        <v>42412</v>
      </c>
      <c r="B243">
        <v>63.759998000000003</v>
      </c>
      <c r="C243">
        <v>64.720000999999996</v>
      </c>
      <c r="D243">
        <v>62.93</v>
      </c>
      <c r="E243">
        <v>63.84</v>
      </c>
      <c r="F243">
        <v>50800</v>
      </c>
      <c r="G243">
        <v>62.611299000000002</v>
      </c>
    </row>
    <row r="244" spans="1:7">
      <c r="A244" s="1">
        <v>42411</v>
      </c>
      <c r="B244">
        <v>63.540000999999997</v>
      </c>
      <c r="C244">
        <v>64.540001000000004</v>
      </c>
      <c r="D244">
        <v>62.91</v>
      </c>
      <c r="E244">
        <v>63.68</v>
      </c>
      <c r="F244">
        <v>161400</v>
      </c>
      <c r="G244">
        <v>62.454377999999998</v>
      </c>
    </row>
    <row r="245" spans="1:7">
      <c r="A245" s="1">
        <v>42410</v>
      </c>
      <c r="B245">
        <v>66.5</v>
      </c>
      <c r="C245">
        <v>66.5</v>
      </c>
      <c r="D245">
        <v>64.180000000000007</v>
      </c>
      <c r="E245">
        <v>64.260002</v>
      </c>
      <c r="F245">
        <v>138500</v>
      </c>
      <c r="G245">
        <v>63.023217000000002</v>
      </c>
    </row>
    <row r="246" spans="1:7">
      <c r="A246" s="1">
        <v>42409</v>
      </c>
      <c r="B246">
        <v>65.480002999999996</v>
      </c>
      <c r="C246">
        <v>67.360000999999997</v>
      </c>
      <c r="D246">
        <v>65.080001999999993</v>
      </c>
      <c r="E246">
        <v>66.370002999999997</v>
      </c>
      <c r="F246">
        <v>126600</v>
      </c>
      <c r="G246">
        <v>65.092607000000001</v>
      </c>
    </row>
    <row r="247" spans="1:7">
      <c r="A247" s="1">
        <v>42408</v>
      </c>
      <c r="B247">
        <v>62.759998000000003</v>
      </c>
      <c r="C247">
        <v>66</v>
      </c>
      <c r="D247">
        <v>62.759998000000003</v>
      </c>
      <c r="E247">
        <v>65.860000999999997</v>
      </c>
      <c r="F247">
        <v>110200</v>
      </c>
      <c r="G247">
        <v>64.592421000000002</v>
      </c>
    </row>
    <row r="248" spans="1:7">
      <c r="A248" s="1">
        <v>42405</v>
      </c>
      <c r="B248">
        <v>63.849997999999999</v>
      </c>
      <c r="C248">
        <v>64.569999999999993</v>
      </c>
      <c r="D248">
        <v>62.73</v>
      </c>
      <c r="E248">
        <v>62.810001</v>
      </c>
      <c r="F248">
        <v>80000</v>
      </c>
      <c r="G248">
        <v>61.601123999999999</v>
      </c>
    </row>
    <row r="249" spans="1:7">
      <c r="A249" s="1">
        <v>42404</v>
      </c>
      <c r="B249">
        <v>65</v>
      </c>
      <c r="C249">
        <v>65.349997999999999</v>
      </c>
      <c r="D249">
        <v>63.900002000000001</v>
      </c>
      <c r="E249">
        <v>63.900002000000001</v>
      </c>
      <c r="F249">
        <v>123500</v>
      </c>
      <c r="G249">
        <v>62.670144999999998</v>
      </c>
    </row>
    <row r="250" spans="1:7">
      <c r="A250" s="1">
        <v>42403</v>
      </c>
      <c r="B250">
        <v>65.330001999999993</v>
      </c>
      <c r="C250">
        <v>66.129997000000003</v>
      </c>
      <c r="D250">
        <v>64.519997000000004</v>
      </c>
      <c r="E250">
        <v>65.209998999999996</v>
      </c>
      <c r="F250">
        <v>101900</v>
      </c>
      <c r="G250">
        <v>63.954929999999997</v>
      </c>
    </row>
    <row r="251" spans="1:7">
      <c r="A251" s="1">
        <v>42402</v>
      </c>
      <c r="B251">
        <v>61.869999</v>
      </c>
      <c r="C251">
        <v>64.980002999999996</v>
      </c>
      <c r="D251">
        <v>61.82</v>
      </c>
      <c r="E251">
        <v>64.940002000000007</v>
      </c>
      <c r="F251">
        <v>123600</v>
      </c>
      <c r="G251">
        <v>63.690130000000003</v>
      </c>
    </row>
    <row r="252" spans="1:7">
      <c r="A252" s="1">
        <v>42401</v>
      </c>
      <c r="B252">
        <v>62.669998</v>
      </c>
      <c r="C252">
        <v>63.139999000000003</v>
      </c>
      <c r="D252">
        <v>61.970001000000003</v>
      </c>
      <c r="E252">
        <v>62.130001</v>
      </c>
      <c r="F252">
        <v>120700</v>
      </c>
      <c r="G252">
        <v>60.934210999999998</v>
      </c>
    </row>
    <row r="253" spans="1:7">
      <c r="A253" s="1">
        <v>42398</v>
      </c>
      <c r="B253">
        <v>63.52</v>
      </c>
      <c r="C253">
        <v>64.5</v>
      </c>
      <c r="D253">
        <v>62.41</v>
      </c>
      <c r="E253">
        <v>62.970001000000003</v>
      </c>
      <c r="F253">
        <v>107200</v>
      </c>
      <c r="G253">
        <v>61.758043999999998</v>
      </c>
    </row>
    <row r="254" spans="1:7">
      <c r="A254" s="1">
        <v>42397</v>
      </c>
      <c r="B254">
        <v>62.27</v>
      </c>
      <c r="C254">
        <v>63.59</v>
      </c>
      <c r="D254">
        <v>62.119999</v>
      </c>
      <c r="E254">
        <v>63.029998999999997</v>
      </c>
      <c r="F254">
        <v>95900</v>
      </c>
      <c r="G254">
        <v>61.816887000000001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A2" sqref="A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/>
      <c r="H2">
        <v>1</v>
      </c>
      <c r="J2" s="4" t="e">
        <f>AVERAGE(G2:G31)</f>
        <v>#DIV/0!</v>
      </c>
      <c r="K2" s="4" t="e">
        <f>AVERAGE(G2:G91)</f>
        <v>#DIV/0!</v>
      </c>
      <c r="L2" s="4" t="e">
        <f>AVERAGE(G2:G181)</f>
        <v>#DIV/0!</v>
      </c>
      <c r="M2" s="4"/>
      <c r="N2" s="4"/>
      <c r="O2" s="4"/>
      <c r="P2" s="4"/>
    </row>
    <row r="3" spans="1:16">
      <c r="A3" s="1"/>
      <c r="H3">
        <f>H2+1</f>
        <v>2</v>
      </c>
      <c r="I3">
        <v>1.96</v>
      </c>
      <c r="J3" s="5" t="e">
        <f>$I3/J2</f>
        <v>#DIV/0!</v>
      </c>
      <c r="K3" s="5" t="e">
        <f>$I3/K2</f>
        <v>#DIV/0!</v>
      </c>
      <c r="L3" s="5" t="e">
        <f>$I3/L2</f>
        <v>#DIV/0!</v>
      </c>
      <c r="M3" s="4"/>
      <c r="N3" s="4"/>
      <c r="O3" s="4"/>
      <c r="P3" s="4"/>
    </row>
    <row r="4" spans="1:16">
      <c r="A4" s="1"/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/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/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/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/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/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/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/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/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/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/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/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/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/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/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/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/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/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/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/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/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/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/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/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/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/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/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/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/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/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/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/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/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/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/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/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/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/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/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/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/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/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/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/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/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/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/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/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/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/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/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/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/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/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/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/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/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/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/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/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/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/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/>
      <c r="H66">
        <f t="shared" si="0"/>
        <v>65</v>
      </c>
      <c r="M66" s="4"/>
      <c r="N66" s="4"/>
      <c r="O66" s="4"/>
      <c r="P66" s="4"/>
    </row>
    <row r="67" spans="1:17">
      <c r="A67" s="1"/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/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/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/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/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/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/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/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/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/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/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/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/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/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/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/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/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/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/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/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/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/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/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/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/>
      <c r="H91">
        <f t="shared" si="1"/>
        <v>90</v>
      </c>
    </row>
    <row r="92" spans="1:16">
      <c r="A92" s="1"/>
      <c r="H92">
        <f t="shared" si="1"/>
        <v>91</v>
      </c>
      <c r="J92" s="2"/>
      <c r="M92" s="3"/>
    </row>
    <row r="93" spans="1:16">
      <c r="A93" s="1"/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/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/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/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/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/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/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/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/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/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/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/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/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/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/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/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/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/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/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/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/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/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/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/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/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/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/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/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/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/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/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/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/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/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/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/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/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/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/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/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/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/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/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/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/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/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/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/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/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/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/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/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/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/>
      <c r="H146">
        <f t="shared" si="3"/>
        <v>145</v>
      </c>
    </row>
    <row r="147" spans="1:16">
      <c r="A147" s="1"/>
      <c r="H147">
        <f t="shared" si="3"/>
        <v>146</v>
      </c>
    </row>
    <row r="148" spans="1:16">
      <c r="A148" s="1"/>
      <c r="H148">
        <f t="shared" si="3"/>
        <v>147</v>
      </c>
    </row>
    <row r="149" spans="1:16">
      <c r="A149" s="1"/>
      <c r="H149">
        <f t="shared" si="3"/>
        <v>148</v>
      </c>
    </row>
    <row r="150" spans="1:16">
      <c r="A150" s="1"/>
      <c r="H150">
        <f t="shared" si="3"/>
        <v>149</v>
      </c>
    </row>
    <row r="151" spans="1:16">
      <c r="A151" s="1"/>
      <c r="H151">
        <f t="shared" si="3"/>
        <v>150</v>
      </c>
    </row>
    <row r="152" spans="1:16">
      <c r="A152" s="1"/>
      <c r="H152">
        <f t="shared" si="3"/>
        <v>151</v>
      </c>
    </row>
    <row r="153" spans="1:16">
      <c r="A153" s="1"/>
      <c r="H153">
        <f t="shared" si="3"/>
        <v>152</v>
      </c>
    </row>
    <row r="154" spans="1:16">
      <c r="A154" s="1"/>
      <c r="H154">
        <f t="shared" si="3"/>
        <v>153</v>
      </c>
    </row>
    <row r="155" spans="1:16">
      <c r="A155" s="1"/>
      <c r="H155">
        <f t="shared" si="3"/>
        <v>154</v>
      </c>
    </row>
    <row r="156" spans="1:16">
      <c r="A156" s="1"/>
      <c r="H156">
        <f t="shared" si="3"/>
        <v>155</v>
      </c>
    </row>
    <row r="157" spans="1:16">
      <c r="A157" s="1"/>
      <c r="H157">
        <f t="shared" si="3"/>
        <v>156</v>
      </c>
    </row>
    <row r="158" spans="1:16">
      <c r="A158" s="1"/>
      <c r="H158">
        <f t="shared" si="3"/>
        <v>157</v>
      </c>
    </row>
    <row r="159" spans="1:16">
      <c r="A159" s="1"/>
      <c r="H159">
        <f t="shared" si="3"/>
        <v>158</v>
      </c>
    </row>
    <row r="160" spans="1:16">
      <c r="A160" s="1"/>
      <c r="H160">
        <f t="shared" si="3"/>
        <v>159</v>
      </c>
    </row>
    <row r="161" spans="1:8">
      <c r="A161" s="1"/>
      <c r="H161">
        <f t="shared" si="3"/>
        <v>160</v>
      </c>
    </row>
    <row r="162" spans="1:8">
      <c r="A162" s="1"/>
      <c r="H162">
        <f t="shared" si="3"/>
        <v>161</v>
      </c>
    </row>
    <row r="163" spans="1:8">
      <c r="A163" s="1"/>
      <c r="H163">
        <f t="shared" si="3"/>
        <v>162</v>
      </c>
    </row>
    <row r="164" spans="1:8">
      <c r="A164" s="1"/>
      <c r="H164">
        <f t="shared" si="3"/>
        <v>163</v>
      </c>
    </row>
    <row r="165" spans="1:8">
      <c r="A165" s="1"/>
      <c r="H165">
        <f t="shared" si="3"/>
        <v>164</v>
      </c>
    </row>
    <row r="166" spans="1:8">
      <c r="A166" s="1"/>
      <c r="H166">
        <f t="shared" si="3"/>
        <v>165</v>
      </c>
    </row>
    <row r="167" spans="1:8">
      <c r="A167" s="1"/>
      <c r="H167">
        <f t="shared" si="3"/>
        <v>166</v>
      </c>
    </row>
    <row r="168" spans="1:8">
      <c r="A168" s="1"/>
      <c r="H168">
        <f t="shared" si="3"/>
        <v>167</v>
      </c>
    </row>
    <row r="169" spans="1:8">
      <c r="A169" s="1"/>
      <c r="H169">
        <f t="shared" si="3"/>
        <v>168</v>
      </c>
    </row>
    <row r="170" spans="1:8">
      <c r="A170" s="1"/>
      <c r="H170">
        <f t="shared" si="3"/>
        <v>169</v>
      </c>
    </row>
    <row r="171" spans="1:8">
      <c r="A171" s="1"/>
      <c r="H171">
        <f t="shared" si="3"/>
        <v>170</v>
      </c>
    </row>
    <row r="172" spans="1:8">
      <c r="A172" s="1"/>
      <c r="H172">
        <f t="shared" si="3"/>
        <v>171</v>
      </c>
    </row>
    <row r="173" spans="1:8">
      <c r="A173" s="1"/>
      <c r="H173">
        <f t="shared" si="3"/>
        <v>172</v>
      </c>
    </row>
    <row r="174" spans="1:8">
      <c r="A174" s="1"/>
      <c r="H174">
        <f t="shared" si="3"/>
        <v>173</v>
      </c>
    </row>
    <row r="175" spans="1:8">
      <c r="A175" s="1"/>
      <c r="H175">
        <f t="shared" si="3"/>
        <v>174</v>
      </c>
    </row>
    <row r="176" spans="1:8">
      <c r="A176" s="1"/>
      <c r="H176">
        <f t="shared" si="3"/>
        <v>175</v>
      </c>
    </row>
    <row r="177" spans="1:8">
      <c r="A177" s="1"/>
      <c r="H177">
        <f t="shared" si="3"/>
        <v>176</v>
      </c>
    </row>
    <row r="178" spans="1:8">
      <c r="A178" s="1"/>
      <c r="H178">
        <f t="shared" si="3"/>
        <v>177</v>
      </c>
    </row>
    <row r="179" spans="1:8">
      <c r="A179" s="1"/>
      <c r="H179">
        <f t="shared" si="3"/>
        <v>178</v>
      </c>
    </row>
    <row r="180" spans="1:8">
      <c r="A180" s="1"/>
      <c r="H180">
        <f t="shared" si="3"/>
        <v>179</v>
      </c>
    </row>
    <row r="181" spans="1:8">
      <c r="A181" s="1"/>
      <c r="H181">
        <f t="shared" si="3"/>
        <v>180</v>
      </c>
    </row>
    <row r="182" spans="1:8">
      <c r="A182" s="1"/>
      <c r="H182">
        <f t="shared" si="3"/>
        <v>181</v>
      </c>
    </row>
    <row r="183" spans="1:8">
      <c r="A183" s="1"/>
      <c r="H183">
        <f t="shared" si="3"/>
        <v>182</v>
      </c>
    </row>
    <row r="184" spans="1:8">
      <c r="A184" s="1"/>
      <c r="H184">
        <f t="shared" si="3"/>
        <v>183</v>
      </c>
    </row>
    <row r="185" spans="1:8">
      <c r="A185" s="1"/>
      <c r="H185">
        <f t="shared" si="3"/>
        <v>184</v>
      </c>
    </row>
    <row r="186" spans="1:8">
      <c r="A186" s="1"/>
      <c r="H186">
        <f t="shared" si="3"/>
        <v>185</v>
      </c>
    </row>
    <row r="187" spans="1:8">
      <c r="A187" s="1"/>
      <c r="H187">
        <f t="shared" si="3"/>
        <v>186</v>
      </c>
    </row>
    <row r="188" spans="1:8">
      <c r="A188" s="1"/>
      <c r="H188">
        <f t="shared" si="3"/>
        <v>187</v>
      </c>
    </row>
    <row r="189" spans="1:8">
      <c r="A189" s="1"/>
      <c r="H189">
        <f t="shared" si="3"/>
        <v>188</v>
      </c>
    </row>
    <row r="190" spans="1:8">
      <c r="A190" s="1"/>
      <c r="H190">
        <f t="shared" si="3"/>
        <v>189</v>
      </c>
    </row>
    <row r="191" spans="1:8">
      <c r="A191" s="1"/>
      <c r="H191">
        <f t="shared" si="3"/>
        <v>190</v>
      </c>
    </row>
    <row r="192" spans="1:8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4" sqref="I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37.200001</v>
      </c>
      <c r="C2">
        <v>37.25</v>
      </c>
      <c r="D2">
        <v>36.830002</v>
      </c>
      <c r="E2">
        <v>37.099997999999999</v>
      </c>
      <c r="F2">
        <v>597500</v>
      </c>
      <c r="G2">
        <v>37.099997999999999</v>
      </c>
      <c r="H2">
        <v>1</v>
      </c>
      <c r="J2" s="4">
        <f>AVERAGE(G2:G31)</f>
        <v>35.945000266666668</v>
      </c>
      <c r="K2" s="4">
        <f>AVERAGE(G2:G91)</f>
        <v>34.170273866666676</v>
      </c>
      <c r="L2" s="4">
        <f>AVERAGE(G2:G181)</f>
        <v>34.713853249999985</v>
      </c>
      <c r="M2" s="4"/>
      <c r="N2" s="4"/>
      <c r="O2" s="4"/>
      <c r="P2" s="4"/>
    </row>
    <row r="3" spans="1:16">
      <c r="A3" s="1">
        <v>42761</v>
      </c>
      <c r="B3">
        <v>36.599997999999999</v>
      </c>
      <c r="C3">
        <v>37.200001</v>
      </c>
      <c r="D3">
        <v>36.549999</v>
      </c>
      <c r="E3">
        <v>37.150002000000001</v>
      </c>
      <c r="F3">
        <v>670300</v>
      </c>
      <c r="G3">
        <v>37.150002000000001</v>
      </c>
      <c r="H3">
        <f>H2+1</f>
        <v>2</v>
      </c>
      <c r="I3">
        <v>1.02</v>
      </c>
      <c r="J3" s="5">
        <f>$I3/J2</f>
        <v>2.8376686394015402E-2</v>
      </c>
      <c r="K3" s="5">
        <f>$I3/K2</f>
        <v>2.9850507021982539E-2</v>
      </c>
      <c r="L3" s="5">
        <f>$I3/L2</f>
        <v>2.938308209849912E-2</v>
      </c>
      <c r="M3" s="4"/>
      <c r="N3" s="4"/>
      <c r="O3" s="4"/>
      <c r="P3" s="4"/>
    </row>
    <row r="4" spans="1:16">
      <c r="A4" s="1">
        <v>42760</v>
      </c>
      <c r="B4">
        <v>36.549999</v>
      </c>
      <c r="C4">
        <v>36.900002000000001</v>
      </c>
      <c r="D4">
        <v>36.450001</v>
      </c>
      <c r="E4">
        <v>36.549999</v>
      </c>
      <c r="F4">
        <v>513000</v>
      </c>
      <c r="G4">
        <v>36.549999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36.400002000000001</v>
      </c>
      <c r="C5">
        <v>36.799999</v>
      </c>
      <c r="D5">
        <v>36.299999</v>
      </c>
      <c r="E5">
        <v>36.650002000000001</v>
      </c>
      <c r="F5">
        <v>552900</v>
      </c>
      <c r="G5">
        <v>36.650002000000001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36.299999</v>
      </c>
      <c r="C6">
        <v>36.549999</v>
      </c>
      <c r="D6">
        <v>36.25</v>
      </c>
      <c r="E6">
        <v>36.400002000000001</v>
      </c>
      <c r="F6">
        <v>352400</v>
      </c>
      <c r="G6">
        <v>36.400002000000001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36.400002000000001</v>
      </c>
      <c r="C7">
        <v>36.650002000000001</v>
      </c>
      <c r="D7">
        <v>36.25</v>
      </c>
      <c r="E7">
        <v>36.450001</v>
      </c>
      <c r="F7">
        <v>447600</v>
      </c>
      <c r="G7">
        <v>36.450001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36.049999</v>
      </c>
      <c r="C8">
        <v>36.349997999999999</v>
      </c>
      <c r="D8">
        <v>36</v>
      </c>
      <c r="E8">
        <v>36.299999</v>
      </c>
      <c r="F8">
        <v>600500</v>
      </c>
      <c r="G8">
        <v>36.299999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36.049999</v>
      </c>
      <c r="C9">
        <v>36.549999</v>
      </c>
      <c r="D9">
        <v>36.049999</v>
      </c>
      <c r="E9">
        <v>36.25</v>
      </c>
      <c r="F9">
        <v>502100</v>
      </c>
      <c r="G9">
        <v>36.25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35.950001</v>
      </c>
      <c r="C10">
        <v>36.200001</v>
      </c>
      <c r="D10">
        <v>35.700001</v>
      </c>
      <c r="E10">
        <v>36.049999</v>
      </c>
      <c r="F10">
        <v>569000</v>
      </c>
      <c r="G10">
        <v>36.049999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35.450001</v>
      </c>
      <c r="C11">
        <v>36.099997999999999</v>
      </c>
      <c r="D11">
        <v>35.400002000000001</v>
      </c>
      <c r="E11">
        <v>35.950001</v>
      </c>
      <c r="F11">
        <v>605500</v>
      </c>
      <c r="G11">
        <v>35.950001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35.799999</v>
      </c>
      <c r="C12">
        <v>36</v>
      </c>
      <c r="D12">
        <v>34.729999999999997</v>
      </c>
      <c r="E12">
        <v>35.5</v>
      </c>
      <c r="F12">
        <v>1112500</v>
      </c>
      <c r="G12">
        <v>35.5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34.150002000000001</v>
      </c>
      <c r="C13">
        <v>34.650002000000001</v>
      </c>
      <c r="D13">
        <v>34.150002000000001</v>
      </c>
      <c r="E13">
        <v>34.5</v>
      </c>
      <c r="F13">
        <v>484500</v>
      </c>
      <c r="G13">
        <v>34.5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34.599997999999999</v>
      </c>
      <c r="C14">
        <v>34.650002000000001</v>
      </c>
      <c r="D14">
        <v>34</v>
      </c>
      <c r="E14">
        <v>34.25</v>
      </c>
      <c r="F14">
        <v>505800</v>
      </c>
      <c r="G14">
        <v>34.25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34.849997999999999</v>
      </c>
      <c r="C15">
        <v>34.849997999999999</v>
      </c>
      <c r="D15">
        <v>33.700001</v>
      </c>
      <c r="E15">
        <v>34.299999</v>
      </c>
      <c r="F15">
        <v>789300</v>
      </c>
      <c r="G15">
        <v>34.299999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35.099997999999999</v>
      </c>
      <c r="C16">
        <v>35.200001</v>
      </c>
      <c r="D16">
        <v>34.650002000000001</v>
      </c>
      <c r="E16">
        <v>34.75</v>
      </c>
      <c r="F16">
        <v>593100</v>
      </c>
      <c r="G16">
        <v>34.75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35.599997999999999</v>
      </c>
      <c r="C17">
        <v>35.599997999999999</v>
      </c>
      <c r="D17">
        <v>34.950001</v>
      </c>
      <c r="E17">
        <v>35.150002000000001</v>
      </c>
      <c r="F17">
        <v>623500</v>
      </c>
      <c r="G17">
        <v>35.150002000000001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35.150002000000001</v>
      </c>
      <c r="C18">
        <v>35.75</v>
      </c>
      <c r="D18">
        <v>35.130001</v>
      </c>
      <c r="E18">
        <v>35.5</v>
      </c>
      <c r="F18">
        <v>688900</v>
      </c>
      <c r="G18">
        <v>35.5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35.700001</v>
      </c>
      <c r="C19">
        <v>35.799999</v>
      </c>
      <c r="D19">
        <v>34.950001</v>
      </c>
      <c r="E19">
        <v>35.099997999999999</v>
      </c>
      <c r="F19">
        <v>782200</v>
      </c>
      <c r="G19">
        <v>35.099997999999999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36.049999</v>
      </c>
      <c r="C20">
        <v>36.049999</v>
      </c>
      <c r="D20">
        <v>35.5</v>
      </c>
      <c r="E20">
        <v>35.5</v>
      </c>
      <c r="F20">
        <v>710800</v>
      </c>
      <c r="G20">
        <v>35.5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35.75</v>
      </c>
      <c r="C21">
        <v>36.150002000000001</v>
      </c>
      <c r="D21">
        <v>35.700001</v>
      </c>
      <c r="E21">
        <v>36</v>
      </c>
      <c r="F21">
        <v>429300</v>
      </c>
      <c r="G21">
        <v>36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36.25</v>
      </c>
      <c r="C22">
        <v>36.25</v>
      </c>
      <c r="D22">
        <v>35.479999999999997</v>
      </c>
      <c r="E22">
        <v>35.549999</v>
      </c>
      <c r="F22">
        <v>351100</v>
      </c>
      <c r="G22">
        <v>35.549999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36.200001</v>
      </c>
      <c r="C23">
        <v>36.599997999999999</v>
      </c>
      <c r="D23">
        <v>36</v>
      </c>
      <c r="E23">
        <v>36.200001</v>
      </c>
      <c r="F23">
        <v>518500</v>
      </c>
      <c r="G23">
        <v>36.200001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36.549999</v>
      </c>
      <c r="C24">
        <v>36.650002000000001</v>
      </c>
      <c r="D24">
        <v>35.950001</v>
      </c>
      <c r="E24">
        <v>36.400002000000001</v>
      </c>
      <c r="F24">
        <v>483900</v>
      </c>
      <c r="G24">
        <v>36.400002000000001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36.450001</v>
      </c>
      <c r="C25">
        <v>36.75</v>
      </c>
      <c r="D25">
        <v>36.299999</v>
      </c>
      <c r="E25">
        <v>36.549999</v>
      </c>
      <c r="F25">
        <v>306700</v>
      </c>
      <c r="G25">
        <v>36.549999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36.900002000000001</v>
      </c>
      <c r="C26">
        <v>37.200001</v>
      </c>
      <c r="D26">
        <v>36.450001</v>
      </c>
      <c r="E26">
        <v>36.450001</v>
      </c>
      <c r="F26">
        <v>343600</v>
      </c>
      <c r="G26">
        <v>36.450001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36.900002000000001</v>
      </c>
      <c r="C27">
        <v>37.299999</v>
      </c>
      <c r="D27">
        <v>36.799999</v>
      </c>
      <c r="E27">
        <v>37</v>
      </c>
      <c r="F27">
        <v>338400</v>
      </c>
      <c r="G27">
        <v>37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36.700001</v>
      </c>
      <c r="C28">
        <v>37.049999</v>
      </c>
      <c r="D28">
        <v>36.299999</v>
      </c>
      <c r="E28">
        <v>37</v>
      </c>
      <c r="F28">
        <v>318200</v>
      </c>
      <c r="G28">
        <v>37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36.049999</v>
      </c>
      <c r="C29">
        <v>36.650002000000001</v>
      </c>
      <c r="D29">
        <v>36.049999</v>
      </c>
      <c r="E29">
        <v>36.400002000000001</v>
      </c>
      <c r="F29">
        <v>1165800</v>
      </c>
      <c r="G29">
        <v>36.400002000000001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35.400002000000001</v>
      </c>
      <c r="C30">
        <v>36.299999</v>
      </c>
      <c r="D30">
        <v>35.400002000000001</v>
      </c>
      <c r="E30">
        <v>35.900002000000001</v>
      </c>
      <c r="F30">
        <v>482300</v>
      </c>
      <c r="G30">
        <v>35.900002000000001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36.5</v>
      </c>
      <c r="C31">
        <v>36.700001</v>
      </c>
      <c r="D31">
        <v>35.450001</v>
      </c>
      <c r="E31">
        <v>35.5</v>
      </c>
      <c r="F31">
        <v>526000</v>
      </c>
      <c r="G31">
        <v>35.5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36</v>
      </c>
      <c r="C32">
        <v>36.349997999999999</v>
      </c>
      <c r="D32">
        <v>35.799999</v>
      </c>
      <c r="E32">
        <v>36.349997999999999</v>
      </c>
      <c r="F32">
        <v>371500</v>
      </c>
      <c r="G32">
        <v>36.349997999999999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35.5</v>
      </c>
      <c r="C33">
        <v>36.349997999999999</v>
      </c>
      <c r="D33">
        <v>35.5</v>
      </c>
      <c r="E33">
        <v>36.299999</v>
      </c>
      <c r="F33">
        <v>355200</v>
      </c>
      <c r="G33">
        <v>36.045000000000002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35.75</v>
      </c>
      <c r="C34">
        <v>36</v>
      </c>
      <c r="D34">
        <v>35.450001</v>
      </c>
      <c r="E34">
        <v>35.700001</v>
      </c>
      <c r="F34">
        <v>467900</v>
      </c>
      <c r="G34">
        <v>35.449216999999997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34.599997999999999</v>
      </c>
      <c r="C35">
        <v>35.799999</v>
      </c>
      <c r="D35">
        <v>34.349997999999999</v>
      </c>
      <c r="E35">
        <v>35.700001</v>
      </c>
      <c r="F35">
        <v>455700</v>
      </c>
      <c r="G35">
        <v>35.449216999999997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34.400002000000001</v>
      </c>
      <c r="C36">
        <v>35.049999</v>
      </c>
      <c r="D36">
        <v>34.259998000000003</v>
      </c>
      <c r="E36">
        <v>34.950001</v>
      </c>
      <c r="F36">
        <v>330900</v>
      </c>
      <c r="G36">
        <v>34.704484999999998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34.5</v>
      </c>
      <c r="C37">
        <v>34.630001</v>
      </c>
      <c r="D37">
        <v>34.150002000000001</v>
      </c>
      <c r="E37">
        <v>34.299999</v>
      </c>
      <c r="F37">
        <v>295500</v>
      </c>
      <c r="G37">
        <v>34.059049999999999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34.099997999999999</v>
      </c>
      <c r="C38">
        <v>34.400002000000001</v>
      </c>
      <c r="D38">
        <v>33.700001</v>
      </c>
      <c r="E38">
        <v>34.299999</v>
      </c>
      <c r="F38">
        <v>438700</v>
      </c>
      <c r="G38">
        <v>34.059049999999999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34.25</v>
      </c>
      <c r="C39">
        <v>34.630001</v>
      </c>
      <c r="D39">
        <v>33.75</v>
      </c>
      <c r="E39">
        <v>34.049999</v>
      </c>
      <c r="F39">
        <v>366700</v>
      </c>
      <c r="G39">
        <v>33.810805999999999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34.150002000000001</v>
      </c>
      <c r="C40">
        <v>34.75</v>
      </c>
      <c r="D40">
        <v>33.549999</v>
      </c>
      <c r="E40">
        <v>33.950001</v>
      </c>
      <c r="F40">
        <v>494600</v>
      </c>
      <c r="G40">
        <v>33.711509999999997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34.849997999999999</v>
      </c>
      <c r="C41">
        <v>35.450001</v>
      </c>
      <c r="D41">
        <v>34.400002000000001</v>
      </c>
      <c r="E41">
        <v>34.450001</v>
      </c>
      <c r="F41">
        <v>651100</v>
      </c>
      <c r="G41">
        <v>34.207998000000003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34.950001</v>
      </c>
      <c r="C42">
        <v>35.5</v>
      </c>
      <c r="D42">
        <v>34.259998000000003</v>
      </c>
      <c r="E42">
        <v>35.299999</v>
      </c>
      <c r="F42">
        <v>464100</v>
      </c>
      <c r="G42">
        <v>35.052025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35</v>
      </c>
      <c r="C43">
        <v>35.200001</v>
      </c>
      <c r="D43">
        <v>34.700001</v>
      </c>
      <c r="E43">
        <v>35</v>
      </c>
      <c r="F43">
        <v>356000</v>
      </c>
      <c r="G43">
        <v>34.754133000000003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34.25</v>
      </c>
      <c r="C44">
        <v>34.75</v>
      </c>
      <c r="D44">
        <v>34.25</v>
      </c>
      <c r="E44">
        <v>34.75</v>
      </c>
      <c r="F44">
        <v>167800</v>
      </c>
      <c r="G44">
        <v>34.505889000000003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33.950001</v>
      </c>
      <c r="C45">
        <v>34.75</v>
      </c>
      <c r="D45">
        <v>33.950001</v>
      </c>
      <c r="E45">
        <v>34.200001</v>
      </c>
      <c r="F45">
        <v>554700</v>
      </c>
      <c r="G45">
        <v>33.959753999999997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33.599997999999999</v>
      </c>
      <c r="C46">
        <v>34.299999</v>
      </c>
      <c r="D46">
        <v>33.400002000000001</v>
      </c>
      <c r="E46">
        <v>34.299999</v>
      </c>
      <c r="F46">
        <v>572700</v>
      </c>
      <c r="G46">
        <v>34.059049999999999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32.849997999999999</v>
      </c>
      <c r="C47">
        <v>33.5</v>
      </c>
      <c r="D47">
        <v>32.75</v>
      </c>
      <c r="E47">
        <v>33.5</v>
      </c>
      <c r="F47">
        <v>472300</v>
      </c>
      <c r="G47">
        <v>33.264670000000002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32.650002000000001</v>
      </c>
      <c r="C48">
        <v>33.049999</v>
      </c>
      <c r="D48">
        <v>32.380001</v>
      </c>
      <c r="E48">
        <v>32.75</v>
      </c>
      <c r="F48">
        <v>932400</v>
      </c>
      <c r="G48">
        <v>32.519939000000001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35.799999</v>
      </c>
      <c r="C49">
        <v>35.799999</v>
      </c>
      <c r="D49">
        <v>32.200001</v>
      </c>
      <c r="E49">
        <v>32.700001</v>
      </c>
      <c r="F49">
        <v>1132700</v>
      </c>
      <c r="G49">
        <v>32.470291000000003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34.450001</v>
      </c>
      <c r="C50">
        <v>34.900002000000001</v>
      </c>
      <c r="D50">
        <v>34.200001</v>
      </c>
      <c r="E50">
        <v>34.450001</v>
      </c>
      <c r="F50">
        <v>658500</v>
      </c>
      <c r="G50">
        <v>34.207998000000003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34.049999</v>
      </c>
      <c r="C51">
        <v>34.5</v>
      </c>
      <c r="D51">
        <v>34</v>
      </c>
      <c r="E51">
        <v>34.450001</v>
      </c>
      <c r="F51">
        <v>538900</v>
      </c>
      <c r="G51">
        <v>34.207998000000003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33.599997999999999</v>
      </c>
      <c r="C52">
        <v>34.200001</v>
      </c>
      <c r="D52">
        <v>33.5</v>
      </c>
      <c r="E52">
        <v>33.950001</v>
      </c>
      <c r="F52">
        <v>729000</v>
      </c>
      <c r="G52">
        <v>33.711509999999997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33.049999</v>
      </c>
      <c r="C53">
        <v>33.900002000000001</v>
      </c>
      <c r="D53">
        <v>32.950001</v>
      </c>
      <c r="E53">
        <v>33.650002000000001</v>
      </c>
      <c r="F53">
        <v>766200</v>
      </c>
      <c r="G53">
        <v>33.413618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33.299999</v>
      </c>
      <c r="C54">
        <v>33.5</v>
      </c>
      <c r="D54">
        <v>32.049999</v>
      </c>
      <c r="E54">
        <v>32.950001</v>
      </c>
      <c r="F54">
        <v>624700</v>
      </c>
      <c r="G54">
        <v>32.718535000000003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32.950001</v>
      </c>
      <c r="C55">
        <v>33.75</v>
      </c>
      <c r="D55">
        <v>32.599997999999999</v>
      </c>
      <c r="E55">
        <v>33.349997999999999</v>
      </c>
      <c r="F55">
        <v>668600</v>
      </c>
      <c r="G55">
        <v>33.115723000000003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33.400002000000001</v>
      </c>
      <c r="C56">
        <v>33.950001</v>
      </c>
      <c r="D56">
        <v>33.400002000000001</v>
      </c>
      <c r="E56">
        <v>33.599997999999999</v>
      </c>
      <c r="F56">
        <v>352100</v>
      </c>
      <c r="G56">
        <v>33.363965999999998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32.599997999999999</v>
      </c>
      <c r="C57">
        <v>33.400002000000001</v>
      </c>
      <c r="D57">
        <v>32.599997999999999</v>
      </c>
      <c r="E57">
        <v>33.349997999999999</v>
      </c>
      <c r="F57">
        <v>407600</v>
      </c>
      <c r="G57">
        <v>33.115723000000003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33.200001</v>
      </c>
      <c r="C58">
        <v>33.25</v>
      </c>
      <c r="D58">
        <v>32.349997999999999</v>
      </c>
      <c r="E58">
        <v>32.450001</v>
      </c>
      <c r="F58">
        <v>558500</v>
      </c>
      <c r="G58">
        <v>32.222047000000003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32.25</v>
      </c>
      <c r="C59">
        <v>32.799999</v>
      </c>
      <c r="D59">
        <v>32.049999</v>
      </c>
      <c r="E59">
        <v>32.5</v>
      </c>
      <c r="F59">
        <v>344400</v>
      </c>
      <c r="G59">
        <v>32.271695000000001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32.900002000000001</v>
      </c>
      <c r="C60">
        <v>33</v>
      </c>
      <c r="D60">
        <v>32.150002000000001</v>
      </c>
      <c r="E60">
        <v>32.25</v>
      </c>
      <c r="F60">
        <v>520500</v>
      </c>
      <c r="G60">
        <v>32.023451000000001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33.950001</v>
      </c>
      <c r="C61">
        <v>33.950001</v>
      </c>
      <c r="D61">
        <v>32.75</v>
      </c>
      <c r="E61">
        <v>32.950001</v>
      </c>
      <c r="F61">
        <v>548100</v>
      </c>
      <c r="G61">
        <v>32.718535000000003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33.299999</v>
      </c>
      <c r="C62">
        <v>34.25</v>
      </c>
      <c r="D62">
        <v>33.099997999999999</v>
      </c>
      <c r="E62">
        <v>33.950001</v>
      </c>
      <c r="F62">
        <v>1511600</v>
      </c>
      <c r="G62">
        <v>33.711509999999997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33.349997999999999</v>
      </c>
      <c r="C63">
        <v>33.450001</v>
      </c>
      <c r="D63">
        <v>32.900002000000001</v>
      </c>
      <c r="E63">
        <v>33.099997999999999</v>
      </c>
      <c r="F63">
        <v>467100</v>
      </c>
      <c r="G63">
        <v>32.867479000000003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33.099997999999999</v>
      </c>
      <c r="C64">
        <v>33.450001</v>
      </c>
      <c r="D64">
        <v>33.049999</v>
      </c>
      <c r="E64">
        <v>33.299999</v>
      </c>
      <c r="F64">
        <v>612100</v>
      </c>
      <c r="G64">
        <v>33.066074999999998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33.299999</v>
      </c>
      <c r="C65">
        <v>33.549999</v>
      </c>
      <c r="D65">
        <v>32.919998</v>
      </c>
      <c r="E65">
        <v>33.200001</v>
      </c>
      <c r="F65">
        <v>430700</v>
      </c>
      <c r="G65">
        <v>32.966779000000002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33.099997999999999</v>
      </c>
      <c r="C66">
        <v>33.299999</v>
      </c>
      <c r="D66">
        <v>32.849997999999999</v>
      </c>
      <c r="E66">
        <v>33.299999</v>
      </c>
      <c r="F66">
        <v>511700</v>
      </c>
      <c r="G66">
        <v>33.066074999999998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32.799999</v>
      </c>
      <c r="C67">
        <v>33.150002000000001</v>
      </c>
      <c r="D67">
        <v>32.5</v>
      </c>
      <c r="E67">
        <v>33</v>
      </c>
      <c r="F67">
        <v>436800</v>
      </c>
      <c r="G67">
        <v>32.768183000000001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32.75</v>
      </c>
      <c r="C68">
        <v>33.150002000000001</v>
      </c>
      <c r="D68">
        <v>32.400002000000001</v>
      </c>
      <c r="E68">
        <v>32.5</v>
      </c>
      <c r="F68">
        <v>506400</v>
      </c>
      <c r="G68">
        <v>32.271695000000001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33.099997999999999</v>
      </c>
      <c r="C69">
        <v>33.349997999999999</v>
      </c>
      <c r="D69">
        <v>32.700001</v>
      </c>
      <c r="E69">
        <v>32.950001</v>
      </c>
      <c r="F69">
        <v>488300</v>
      </c>
      <c r="G69">
        <v>32.718535000000003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33.400002000000001</v>
      </c>
      <c r="C70">
        <v>33.549999</v>
      </c>
      <c r="D70">
        <v>33</v>
      </c>
      <c r="E70">
        <v>33.150002000000001</v>
      </c>
      <c r="F70">
        <v>436400</v>
      </c>
      <c r="G70">
        <v>32.917130999999998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33</v>
      </c>
      <c r="C71">
        <v>33.650002000000001</v>
      </c>
      <c r="D71">
        <v>32.549999</v>
      </c>
      <c r="E71">
        <v>33.299999</v>
      </c>
      <c r="F71">
        <v>539400</v>
      </c>
      <c r="G71">
        <v>33.066074999999998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32.549999</v>
      </c>
      <c r="C72">
        <v>33</v>
      </c>
      <c r="D72">
        <v>32.549999</v>
      </c>
      <c r="E72">
        <v>32.900002000000001</v>
      </c>
      <c r="F72">
        <v>478200</v>
      </c>
      <c r="G72">
        <v>32.668886999999998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32.130001</v>
      </c>
      <c r="C73">
        <v>32.720001000000003</v>
      </c>
      <c r="D73">
        <v>31.85</v>
      </c>
      <c r="E73">
        <v>32.549999</v>
      </c>
      <c r="F73">
        <v>572300</v>
      </c>
      <c r="G73">
        <v>32.321342999999999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31.83</v>
      </c>
      <c r="C74">
        <v>32.479999999999997</v>
      </c>
      <c r="D74">
        <v>31.809999000000001</v>
      </c>
      <c r="E74">
        <v>32.220001000000003</v>
      </c>
      <c r="F74">
        <v>455700</v>
      </c>
      <c r="G74">
        <v>31.993663000000002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31.280000999999999</v>
      </c>
      <c r="C75">
        <v>31.870000999999998</v>
      </c>
      <c r="D75">
        <v>31.280000999999999</v>
      </c>
      <c r="E75">
        <v>31.76</v>
      </c>
      <c r="F75">
        <v>362000</v>
      </c>
      <c r="G75">
        <v>31.536894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31.93</v>
      </c>
      <c r="C76">
        <v>31.959999</v>
      </c>
      <c r="D76">
        <v>31.209999</v>
      </c>
      <c r="E76">
        <v>31.24</v>
      </c>
      <c r="F76">
        <v>486100</v>
      </c>
      <c r="G76">
        <v>31.020546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31.459999</v>
      </c>
      <c r="C77">
        <v>32.119999</v>
      </c>
      <c r="D77">
        <v>31.459999</v>
      </c>
      <c r="E77">
        <v>32.099997999999999</v>
      </c>
      <c r="F77">
        <v>605400</v>
      </c>
      <c r="G77">
        <v>31.874504000000002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31.32</v>
      </c>
      <c r="C78">
        <v>31.620000999999998</v>
      </c>
      <c r="D78">
        <v>31.1</v>
      </c>
      <c r="E78">
        <v>31.540001</v>
      </c>
      <c r="F78">
        <v>839600</v>
      </c>
      <c r="G78">
        <v>31.318439999999999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30.91</v>
      </c>
      <c r="C79">
        <v>31.18</v>
      </c>
      <c r="D79">
        <v>30.459999</v>
      </c>
      <c r="E79">
        <v>31.1</v>
      </c>
      <c r="F79">
        <v>576400</v>
      </c>
      <c r="G79">
        <v>30.881530000000001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31.459999</v>
      </c>
      <c r="C80">
        <v>31.5</v>
      </c>
      <c r="D80">
        <v>31.030000999999999</v>
      </c>
      <c r="E80">
        <v>31.07</v>
      </c>
      <c r="F80">
        <v>665400</v>
      </c>
      <c r="G80">
        <v>30.851739999999999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32.380001</v>
      </c>
      <c r="C81">
        <v>32.419998</v>
      </c>
      <c r="D81">
        <v>31.129999000000002</v>
      </c>
      <c r="E81">
        <v>31.299999</v>
      </c>
      <c r="F81">
        <v>508800</v>
      </c>
      <c r="G81">
        <v>31.080124000000001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32.779998999999997</v>
      </c>
      <c r="C82">
        <v>32.939999</v>
      </c>
      <c r="D82">
        <v>32.090000000000003</v>
      </c>
      <c r="E82">
        <v>32.43</v>
      </c>
      <c r="F82">
        <v>653200</v>
      </c>
      <c r="G82">
        <v>32.202187000000002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32.979999999999997</v>
      </c>
      <c r="C83">
        <v>33.139999000000003</v>
      </c>
      <c r="D83">
        <v>32.270000000000003</v>
      </c>
      <c r="E83">
        <v>32.860000999999997</v>
      </c>
      <c r="F83">
        <v>891600</v>
      </c>
      <c r="G83">
        <v>32.629167000000002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33.400002000000001</v>
      </c>
      <c r="C84">
        <v>33.509998000000003</v>
      </c>
      <c r="D84">
        <v>32.709999000000003</v>
      </c>
      <c r="E84">
        <v>32.939999</v>
      </c>
      <c r="F84">
        <v>349600</v>
      </c>
      <c r="G84">
        <v>32.708602999999997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33.68</v>
      </c>
      <c r="C85">
        <v>33.950001</v>
      </c>
      <c r="D85">
        <v>33.259998000000003</v>
      </c>
      <c r="E85">
        <v>33.639999000000003</v>
      </c>
      <c r="F85">
        <v>492800</v>
      </c>
      <c r="G85">
        <v>33.403686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34.509998000000003</v>
      </c>
      <c r="C86">
        <v>34.68</v>
      </c>
      <c r="D86">
        <v>33.830002</v>
      </c>
      <c r="E86">
        <v>33.889999000000003</v>
      </c>
      <c r="F86">
        <v>391700</v>
      </c>
      <c r="G86">
        <v>33.65193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34.810001</v>
      </c>
      <c r="C87">
        <v>34.830002</v>
      </c>
      <c r="D87">
        <v>34.450001</v>
      </c>
      <c r="E87">
        <v>34.450001</v>
      </c>
      <c r="F87">
        <v>454400</v>
      </c>
      <c r="G87">
        <v>34.207998000000003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35.270000000000003</v>
      </c>
      <c r="C88">
        <v>35.330002</v>
      </c>
      <c r="D88">
        <v>34.849997999999999</v>
      </c>
      <c r="E88">
        <v>34.849997999999999</v>
      </c>
      <c r="F88">
        <v>349800</v>
      </c>
      <c r="G88">
        <v>34.605184999999999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34.75</v>
      </c>
      <c r="C89">
        <v>35.590000000000003</v>
      </c>
      <c r="D89">
        <v>34.560001</v>
      </c>
      <c r="E89">
        <v>35.43</v>
      </c>
      <c r="F89">
        <v>628700</v>
      </c>
      <c r="G89">
        <v>35.181113000000003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33.75</v>
      </c>
      <c r="C90">
        <v>34.619999</v>
      </c>
      <c r="D90">
        <v>33.520000000000003</v>
      </c>
      <c r="E90">
        <v>34.610000999999997</v>
      </c>
      <c r="F90">
        <v>449000</v>
      </c>
      <c r="G90">
        <v>34.366872999999998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34.110000999999997</v>
      </c>
      <c r="C91">
        <v>34.229999999999997</v>
      </c>
      <c r="D91">
        <v>33.909999999999997</v>
      </c>
      <c r="E91">
        <v>34.020000000000003</v>
      </c>
      <c r="F91">
        <v>395800</v>
      </c>
      <c r="G91">
        <v>33.527808999999998</v>
      </c>
      <c r="H91">
        <f t="shared" si="1"/>
        <v>90</v>
      </c>
    </row>
    <row r="92" spans="1:16">
      <c r="A92" s="1">
        <v>42632</v>
      </c>
      <c r="B92">
        <v>33.599997999999999</v>
      </c>
      <c r="C92">
        <v>33.909999999999997</v>
      </c>
      <c r="D92">
        <v>33.549999</v>
      </c>
      <c r="E92">
        <v>33.900002000000001</v>
      </c>
      <c r="F92">
        <v>216200</v>
      </c>
      <c r="G92">
        <v>33.409545999999999</v>
      </c>
      <c r="H92">
        <f t="shared" si="1"/>
        <v>91</v>
      </c>
      <c r="J92" s="2"/>
      <c r="M92" s="3"/>
    </row>
    <row r="93" spans="1:16">
      <c r="A93" s="1">
        <v>42629</v>
      </c>
      <c r="B93">
        <v>33.009998000000003</v>
      </c>
      <c r="C93">
        <v>33.619999</v>
      </c>
      <c r="D93">
        <v>32.599997999999999</v>
      </c>
      <c r="E93">
        <v>33.490001999999997</v>
      </c>
      <c r="F93">
        <v>757800</v>
      </c>
      <c r="G93">
        <v>33.005477999999997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32.689999</v>
      </c>
      <c r="C94">
        <v>33.060001</v>
      </c>
      <c r="D94">
        <v>32.540000999999997</v>
      </c>
      <c r="E94">
        <v>32.979999999999997</v>
      </c>
      <c r="F94">
        <v>293600</v>
      </c>
      <c r="G94">
        <v>32.502853999999999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33.049999</v>
      </c>
      <c r="C95">
        <v>33.169998</v>
      </c>
      <c r="D95">
        <v>32.580002</v>
      </c>
      <c r="E95">
        <v>32.700001</v>
      </c>
      <c r="F95">
        <v>290500</v>
      </c>
      <c r="G95">
        <v>32.226906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33.490001999999997</v>
      </c>
      <c r="C96">
        <v>33.490001999999997</v>
      </c>
      <c r="D96">
        <v>32.630001</v>
      </c>
      <c r="E96">
        <v>32.950001</v>
      </c>
      <c r="F96">
        <v>330200</v>
      </c>
      <c r="G96">
        <v>32.473289999999999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33.290000999999997</v>
      </c>
      <c r="C97">
        <v>33.659999999999997</v>
      </c>
      <c r="D97">
        <v>33.169998</v>
      </c>
      <c r="E97">
        <v>33.619999</v>
      </c>
      <c r="F97">
        <v>278900</v>
      </c>
      <c r="G97">
        <v>33.133594000000002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34.139999000000003</v>
      </c>
      <c r="C98">
        <v>34.209999000000003</v>
      </c>
      <c r="D98">
        <v>33.290000999999997</v>
      </c>
      <c r="E98">
        <v>33.310001</v>
      </c>
      <c r="F98">
        <v>455400</v>
      </c>
      <c r="G98">
        <v>32.828082000000002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34.520000000000003</v>
      </c>
      <c r="C99">
        <v>34.849997999999999</v>
      </c>
      <c r="D99">
        <v>34.450001</v>
      </c>
      <c r="E99">
        <v>34.590000000000003</v>
      </c>
      <c r="F99">
        <v>343900</v>
      </c>
      <c r="G99">
        <v>34.089562000000001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34.459999000000003</v>
      </c>
      <c r="C100">
        <v>34.740001999999997</v>
      </c>
      <c r="D100">
        <v>34.110000999999997</v>
      </c>
      <c r="E100">
        <v>34.700001</v>
      </c>
      <c r="F100">
        <v>321100</v>
      </c>
      <c r="G100">
        <v>34.197971000000003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34.220001000000003</v>
      </c>
      <c r="C101">
        <v>34.580002</v>
      </c>
      <c r="D101">
        <v>34.099997999999999</v>
      </c>
      <c r="E101">
        <v>34.369999</v>
      </c>
      <c r="F101">
        <v>286100</v>
      </c>
      <c r="G101">
        <v>33.872743999999997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33.810001</v>
      </c>
      <c r="C102">
        <v>34.259998000000003</v>
      </c>
      <c r="D102">
        <v>33.770000000000003</v>
      </c>
      <c r="E102">
        <v>34.130001</v>
      </c>
      <c r="F102">
        <v>379900</v>
      </c>
      <c r="G102">
        <v>33.636218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33.509998000000003</v>
      </c>
      <c r="C103">
        <v>33.720001000000003</v>
      </c>
      <c r="D103">
        <v>33.419998</v>
      </c>
      <c r="E103">
        <v>33.669998</v>
      </c>
      <c r="F103">
        <v>364900</v>
      </c>
      <c r="G103">
        <v>33.182870000000001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33.650002000000001</v>
      </c>
      <c r="C104">
        <v>33.709999000000003</v>
      </c>
      <c r="D104">
        <v>33.330002</v>
      </c>
      <c r="E104">
        <v>33.639999000000003</v>
      </c>
      <c r="F104">
        <v>337800</v>
      </c>
      <c r="G104">
        <v>33.153305000000003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33.849997999999999</v>
      </c>
      <c r="C105">
        <v>34.07</v>
      </c>
      <c r="D105">
        <v>33.459999000000003</v>
      </c>
      <c r="E105">
        <v>33.659999999999997</v>
      </c>
      <c r="F105">
        <v>293400</v>
      </c>
      <c r="G105">
        <v>33.173017000000002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33.549999</v>
      </c>
      <c r="C106">
        <v>33.990001999999997</v>
      </c>
      <c r="D106">
        <v>33.549999</v>
      </c>
      <c r="E106">
        <v>33.82</v>
      </c>
      <c r="F106">
        <v>208400</v>
      </c>
      <c r="G106">
        <v>33.330702000000002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34.25</v>
      </c>
      <c r="C107">
        <v>34.439999</v>
      </c>
      <c r="D107">
        <v>33.310001</v>
      </c>
      <c r="E107">
        <v>33.400002000000001</v>
      </c>
      <c r="F107">
        <v>272800</v>
      </c>
      <c r="G107">
        <v>32.916780000000003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34.099997999999999</v>
      </c>
      <c r="C108">
        <v>34.290000999999997</v>
      </c>
      <c r="D108">
        <v>34.049999</v>
      </c>
      <c r="E108">
        <v>34.18</v>
      </c>
      <c r="F108">
        <v>167000</v>
      </c>
      <c r="G108">
        <v>33.685493999999998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34.25</v>
      </c>
      <c r="C109">
        <v>34.389999000000003</v>
      </c>
      <c r="D109">
        <v>33.810001</v>
      </c>
      <c r="E109">
        <v>34.110000999999997</v>
      </c>
      <c r="F109">
        <v>208900</v>
      </c>
      <c r="G109">
        <v>33.616506999999999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34.529998999999997</v>
      </c>
      <c r="C110">
        <v>34.709999000000003</v>
      </c>
      <c r="D110">
        <v>34.259998000000003</v>
      </c>
      <c r="E110">
        <v>34.270000000000003</v>
      </c>
      <c r="F110">
        <v>195500</v>
      </c>
      <c r="G110">
        <v>33.774191999999999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34.32</v>
      </c>
      <c r="C111">
        <v>34.630001</v>
      </c>
      <c r="D111">
        <v>34.25</v>
      </c>
      <c r="E111">
        <v>34.450001</v>
      </c>
      <c r="F111">
        <v>219100</v>
      </c>
      <c r="G111">
        <v>33.951588000000001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34.580002</v>
      </c>
      <c r="C112">
        <v>34.689999</v>
      </c>
      <c r="D112">
        <v>34.060001</v>
      </c>
      <c r="E112">
        <v>34.380001</v>
      </c>
      <c r="F112">
        <v>353000</v>
      </c>
      <c r="G112">
        <v>33.882601000000001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33.840000000000003</v>
      </c>
      <c r="C113">
        <v>34.700001</v>
      </c>
      <c r="D113">
        <v>33.840000000000003</v>
      </c>
      <c r="E113">
        <v>34.700001</v>
      </c>
      <c r="F113">
        <v>413500</v>
      </c>
      <c r="G113">
        <v>34.197971000000003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33.450001</v>
      </c>
      <c r="C114">
        <v>33.919998</v>
      </c>
      <c r="D114">
        <v>33.279998999999997</v>
      </c>
      <c r="E114">
        <v>33.82</v>
      </c>
      <c r="F114">
        <v>312600</v>
      </c>
      <c r="G114">
        <v>33.330702000000002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34.209999000000003</v>
      </c>
      <c r="C115">
        <v>34.209999000000003</v>
      </c>
      <c r="D115">
        <v>33.57</v>
      </c>
      <c r="E115">
        <v>33.590000000000003</v>
      </c>
      <c r="F115">
        <v>281700</v>
      </c>
      <c r="G115">
        <v>33.104030000000002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35.090000000000003</v>
      </c>
      <c r="C116">
        <v>35.169998</v>
      </c>
      <c r="D116">
        <v>34.209999000000003</v>
      </c>
      <c r="E116">
        <v>34.340000000000003</v>
      </c>
      <c r="F116">
        <v>425900</v>
      </c>
      <c r="G116">
        <v>33.843178999999999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35.090000000000003</v>
      </c>
      <c r="C117">
        <v>35.720001000000003</v>
      </c>
      <c r="D117">
        <v>34.939999</v>
      </c>
      <c r="E117">
        <v>35.020000000000003</v>
      </c>
      <c r="F117">
        <v>377200</v>
      </c>
      <c r="G117">
        <v>34.513340999999997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35.200001</v>
      </c>
      <c r="C118">
        <v>35.25</v>
      </c>
      <c r="D118">
        <v>34.860000999999997</v>
      </c>
      <c r="E118">
        <v>34.93</v>
      </c>
      <c r="F118">
        <v>232100</v>
      </c>
      <c r="G118">
        <v>34.424643000000003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35.340000000000003</v>
      </c>
      <c r="C119">
        <v>35.340000000000003</v>
      </c>
      <c r="D119">
        <v>35.090000000000003</v>
      </c>
      <c r="E119">
        <v>35.240001999999997</v>
      </c>
      <c r="F119">
        <v>167600</v>
      </c>
      <c r="G119">
        <v>34.730159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35.259998000000003</v>
      </c>
      <c r="C120">
        <v>35.369999</v>
      </c>
      <c r="D120">
        <v>35.110000999999997</v>
      </c>
      <c r="E120">
        <v>35.229999999999997</v>
      </c>
      <c r="F120">
        <v>303500</v>
      </c>
      <c r="G120">
        <v>34.720301999999997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35.490001999999997</v>
      </c>
      <c r="C121">
        <v>35.770000000000003</v>
      </c>
      <c r="D121">
        <v>35.209999000000003</v>
      </c>
      <c r="E121">
        <v>35.340000000000003</v>
      </c>
      <c r="F121">
        <v>381900</v>
      </c>
      <c r="G121">
        <v>34.828710999999998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35.779998999999997</v>
      </c>
      <c r="C122">
        <v>35.82</v>
      </c>
      <c r="D122">
        <v>35.439999</v>
      </c>
      <c r="E122">
        <v>35.590000000000003</v>
      </c>
      <c r="F122">
        <v>372200</v>
      </c>
      <c r="G122">
        <v>35.075094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36.040000999999997</v>
      </c>
      <c r="C123">
        <v>36.259998000000003</v>
      </c>
      <c r="D123">
        <v>35.709999000000003</v>
      </c>
      <c r="E123">
        <v>35.82</v>
      </c>
      <c r="F123">
        <v>277000</v>
      </c>
      <c r="G123">
        <v>35.301766000000001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36.229999999999997</v>
      </c>
      <c r="C124">
        <v>36.470001000000003</v>
      </c>
      <c r="D124">
        <v>35.709999000000003</v>
      </c>
      <c r="E124">
        <v>36.040000999999997</v>
      </c>
      <c r="F124">
        <v>371500</v>
      </c>
      <c r="G124">
        <v>35.518583999999997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37.290000999999997</v>
      </c>
      <c r="C125">
        <v>37.290000999999997</v>
      </c>
      <c r="D125">
        <v>36.07</v>
      </c>
      <c r="E125">
        <v>36.189999</v>
      </c>
      <c r="F125">
        <v>453700</v>
      </c>
      <c r="G125">
        <v>35.666412000000001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37.169998</v>
      </c>
      <c r="C126">
        <v>37.25</v>
      </c>
      <c r="D126">
        <v>36.580002</v>
      </c>
      <c r="E126">
        <v>36.740001999999997</v>
      </c>
      <c r="F126">
        <v>489700</v>
      </c>
      <c r="G126">
        <v>36.208458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36.939999</v>
      </c>
      <c r="C127">
        <v>37.409999999999997</v>
      </c>
      <c r="D127">
        <v>36.810001</v>
      </c>
      <c r="E127">
        <v>37.240001999999997</v>
      </c>
      <c r="F127">
        <v>1407000</v>
      </c>
      <c r="G127">
        <v>36.701224000000003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36.810001</v>
      </c>
      <c r="C128">
        <v>37.049999</v>
      </c>
      <c r="D128">
        <v>36.270000000000003</v>
      </c>
      <c r="E128">
        <v>36.939999</v>
      </c>
      <c r="F128">
        <v>726600</v>
      </c>
      <c r="G128">
        <v>36.405560999999999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37.560001</v>
      </c>
      <c r="C129">
        <v>37.560001</v>
      </c>
      <c r="D129">
        <v>36.450001</v>
      </c>
      <c r="E129">
        <v>36.779998999999997</v>
      </c>
      <c r="F129">
        <v>915200</v>
      </c>
      <c r="G129">
        <v>36.247875999999998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38.099997999999999</v>
      </c>
      <c r="C130">
        <v>38.25</v>
      </c>
      <c r="D130">
        <v>37.580002</v>
      </c>
      <c r="E130">
        <v>37.599997999999999</v>
      </c>
      <c r="F130">
        <v>596400</v>
      </c>
      <c r="G130">
        <v>37.056012000000003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37.909999999999997</v>
      </c>
      <c r="C131">
        <v>38.07</v>
      </c>
      <c r="D131">
        <v>37.82</v>
      </c>
      <c r="E131">
        <v>38.060001</v>
      </c>
      <c r="F131">
        <v>246000</v>
      </c>
      <c r="G131">
        <v>37.509360000000001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37.68</v>
      </c>
      <c r="C132">
        <v>38.290000999999997</v>
      </c>
      <c r="D132">
        <v>37.619999</v>
      </c>
      <c r="E132">
        <v>38.07</v>
      </c>
      <c r="F132">
        <v>294800</v>
      </c>
      <c r="G132">
        <v>37.519213999999998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37.479999999999997</v>
      </c>
      <c r="C133">
        <v>37.720001000000003</v>
      </c>
      <c r="D133">
        <v>37.240001999999997</v>
      </c>
      <c r="E133">
        <v>37.700001</v>
      </c>
      <c r="F133">
        <v>305800</v>
      </c>
      <c r="G133">
        <v>37.154567999999998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37.490001999999997</v>
      </c>
      <c r="C134">
        <v>37.57</v>
      </c>
      <c r="D134">
        <v>37.32</v>
      </c>
      <c r="E134">
        <v>37.560001</v>
      </c>
      <c r="F134">
        <v>277400</v>
      </c>
      <c r="G134">
        <v>37.016593999999998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37.369999</v>
      </c>
      <c r="C135">
        <v>37.599997999999999</v>
      </c>
      <c r="D135">
        <v>37</v>
      </c>
      <c r="E135">
        <v>37.490001999999997</v>
      </c>
      <c r="F135">
        <v>296700</v>
      </c>
      <c r="G135">
        <v>36.947606999999998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37.790000999999997</v>
      </c>
      <c r="C136">
        <v>37.790000999999997</v>
      </c>
      <c r="D136">
        <v>37.439999</v>
      </c>
      <c r="E136">
        <v>37.529998999999997</v>
      </c>
      <c r="F136">
        <v>240300</v>
      </c>
      <c r="G136">
        <v>36.987025000000003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37.520000000000003</v>
      </c>
      <c r="C137">
        <v>37.93</v>
      </c>
      <c r="D137">
        <v>37.450001</v>
      </c>
      <c r="E137">
        <v>37.650002000000001</v>
      </c>
      <c r="F137">
        <v>411700</v>
      </c>
      <c r="G137">
        <v>37.105291999999999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37.720001000000003</v>
      </c>
      <c r="C138">
        <v>38.029998999999997</v>
      </c>
      <c r="D138">
        <v>37.310001</v>
      </c>
      <c r="E138">
        <v>37.450001</v>
      </c>
      <c r="F138">
        <v>544100</v>
      </c>
      <c r="G138">
        <v>36.908185000000003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38.150002000000001</v>
      </c>
      <c r="C139">
        <v>38.310001</v>
      </c>
      <c r="D139">
        <v>37.990001999999997</v>
      </c>
      <c r="E139">
        <v>38.080002</v>
      </c>
      <c r="F139">
        <v>345200</v>
      </c>
      <c r="G139">
        <v>37.529071000000002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38.029998999999997</v>
      </c>
      <c r="C140">
        <v>38.240001999999997</v>
      </c>
      <c r="D140">
        <v>37.82</v>
      </c>
      <c r="E140">
        <v>37.869999</v>
      </c>
      <c r="F140">
        <v>629400</v>
      </c>
      <c r="G140">
        <v>37.322107000000003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37.840000000000003</v>
      </c>
      <c r="C141">
        <v>38.220001000000003</v>
      </c>
      <c r="D141">
        <v>37.380001</v>
      </c>
      <c r="E141">
        <v>38.220001000000003</v>
      </c>
      <c r="F141">
        <v>369100</v>
      </c>
      <c r="G141">
        <v>37.667045000000002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37.610000999999997</v>
      </c>
      <c r="C142">
        <v>38.080002</v>
      </c>
      <c r="D142">
        <v>37.220001000000003</v>
      </c>
      <c r="E142">
        <v>38.040000999999997</v>
      </c>
      <c r="F142">
        <v>442400</v>
      </c>
      <c r="G142">
        <v>37.489649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38.5</v>
      </c>
      <c r="C143">
        <v>38.689999</v>
      </c>
      <c r="D143">
        <v>37.650002000000001</v>
      </c>
      <c r="E143">
        <v>37.700001</v>
      </c>
      <c r="F143">
        <v>381700</v>
      </c>
      <c r="G143">
        <v>37.154567999999998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38.549999</v>
      </c>
      <c r="C144">
        <v>38.919998</v>
      </c>
      <c r="D144">
        <v>38.400002000000001</v>
      </c>
      <c r="E144">
        <v>38.709999000000003</v>
      </c>
      <c r="F144">
        <v>391600</v>
      </c>
      <c r="G144">
        <v>38.149954000000001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38.409999999999997</v>
      </c>
      <c r="C145">
        <v>38.799999</v>
      </c>
      <c r="D145">
        <v>38.32</v>
      </c>
      <c r="E145">
        <v>38.639999000000003</v>
      </c>
      <c r="F145">
        <v>487000</v>
      </c>
      <c r="G145">
        <v>38.080967000000001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38.650002000000001</v>
      </c>
      <c r="C146">
        <v>38.909999999999997</v>
      </c>
      <c r="D146">
        <v>37.900002000000001</v>
      </c>
      <c r="E146">
        <v>38.25</v>
      </c>
      <c r="F146">
        <v>396600</v>
      </c>
      <c r="G146">
        <v>37.69661</v>
      </c>
      <c r="H146">
        <f t="shared" si="3"/>
        <v>145</v>
      </c>
    </row>
    <row r="147" spans="1:16">
      <c r="A147" s="1">
        <v>42551</v>
      </c>
      <c r="B147">
        <v>37.509998000000003</v>
      </c>
      <c r="C147">
        <v>38.560001</v>
      </c>
      <c r="D147">
        <v>37.259998000000003</v>
      </c>
      <c r="E147">
        <v>38.549999</v>
      </c>
      <c r="F147">
        <v>880100</v>
      </c>
      <c r="G147">
        <v>37.992269</v>
      </c>
      <c r="H147">
        <f t="shared" si="3"/>
        <v>146</v>
      </c>
    </row>
    <row r="148" spans="1:16">
      <c r="A148" s="1">
        <v>42550</v>
      </c>
      <c r="B148">
        <v>37.479999999999997</v>
      </c>
      <c r="C148">
        <v>37.82</v>
      </c>
      <c r="D148">
        <v>37.240001999999997</v>
      </c>
      <c r="E148">
        <v>37.400002000000001</v>
      </c>
      <c r="F148">
        <v>360200</v>
      </c>
      <c r="G148">
        <v>36.858908999999997</v>
      </c>
      <c r="H148">
        <f t="shared" si="3"/>
        <v>147</v>
      </c>
    </row>
    <row r="149" spans="1:16">
      <c r="A149" s="1">
        <v>42549</v>
      </c>
      <c r="B149">
        <v>37.389999000000003</v>
      </c>
      <c r="C149">
        <v>37.549999</v>
      </c>
      <c r="D149">
        <v>36.849997999999999</v>
      </c>
      <c r="E149">
        <v>37.290000999999997</v>
      </c>
      <c r="F149">
        <v>557000</v>
      </c>
      <c r="G149">
        <v>36.750500000000002</v>
      </c>
      <c r="H149">
        <f t="shared" si="3"/>
        <v>148</v>
      </c>
    </row>
    <row r="150" spans="1:16">
      <c r="A150" s="1">
        <v>42548</v>
      </c>
      <c r="B150">
        <v>36.849997999999999</v>
      </c>
      <c r="C150">
        <v>37.650002000000001</v>
      </c>
      <c r="D150">
        <v>36.630001</v>
      </c>
      <c r="E150">
        <v>37.5</v>
      </c>
      <c r="F150">
        <v>505400</v>
      </c>
      <c r="G150">
        <v>36.957461000000002</v>
      </c>
      <c r="H150">
        <f t="shared" si="3"/>
        <v>149</v>
      </c>
    </row>
    <row r="151" spans="1:16">
      <c r="A151" s="1">
        <v>42545</v>
      </c>
      <c r="B151">
        <v>35.990001999999997</v>
      </c>
      <c r="C151">
        <v>37.029998999999997</v>
      </c>
      <c r="D151">
        <v>35.759998000000003</v>
      </c>
      <c r="E151">
        <v>36.849997999999999</v>
      </c>
      <c r="F151">
        <v>994200</v>
      </c>
      <c r="G151">
        <v>36.316862999999998</v>
      </c>
      <c r="H151">
        <f t="shared" si="3"/>
        <v>150</v>
      </c>
    </row>
    <row r="152" spans="1:16">
      <c r="A152" s="1">
        <v>42544</v>
      </c>
      <c r="B152">
        <v>36.400002000000001</v>
      </c>
      <c r="C152">
        <v>36.590000000000003</v>
      </c>
      <c r="D152">
        <v>36.220001000000003</v>
      </c>
      <c r="E152">
        <v>36.540000999999997</v>
      </c>
      <c r="F152">
        <v>397700</v>
      </c>
      <c r="G152">
        <v>36.011350999999998</v>
      </c>
      <c r="H152">
        <f t="shared" si="3"/>
        <v>151</v>
      </c>
    </row>
    <row r="153" spans="1:16">
      <c r="A153" s="1">
        <v>42543</v>
      </c>
      <c r="B153">
        <v>36.840000000000003</v>
      </c>
      <c r="C153">
        <v>36.840000000000003</v>
      </c>
      <c r="D153">
        <v>36.240001999999997</v>
      </c>
      <c r="E153">
        <v>36.279998999999997</v>
      </c>
      <c r="F153">
        <v>337100</v>
      </c>
      <c r="G153">
        <v>35.755110000000002</v>
      </c>
      <c r="H153">
        <f t="shared" si="3"/>
        <v>152</v>
      </c>
    </row>
    <row r="154" spans="1:16">
      <c r="A154" s="1">
        <v>42542</v>
      </c>
      <c r="B154">
        <v>36.729999999999997</v>
      </c>
      <c r="C154">
        <v>37</v>
      </c>
      <c r="D154">
        <v>36.5</v>
      </c>
      <c r="E154">
        <v>36.770000000000003</v>
      </c>
      <c r="F154">
        <v>310300</v>
      </c>
      <c r="G154">
        <v>36.238022999999998</v>
      </c>
      <c r="H154">
        <f t="shared" si="3"/>
        <v>153</v>
      </c>
    </row>
    <row r="155" spans="1:16">
      <c r="A155" s="1">
        <v>42541</v>
      </c>
      <c r="B155">
        <v>36.700001</v>
      </c>
      <c r="C155">
        <v>36.840000000000003</v>
      </c>
      <c r="D155">
        <v>36.459999000000003</v>
      </c>
      <c r="E155">
        <v>36.729999999999997</v>
      </c>
      <c r="F155">
        <v>429600</v>
      </c>
      <c r="G155">
        <v>36.198599999999999</v>
      </c>
      <c r="H155">
        <f t="shared" si="3"/>
        <v>154</v>
      </c>
    </row>
    <row r="156" spans="1:16">
      <c r="A156" s="1">
        <v>42538</v>
      </c>
      <c r="B156">
        <v>36.909999999999997</v>
      </c>
      <c r="C156">
        <v>37.099997999999999</v>
      </c>
      <c r="D156">
        <v>36.409999999999997</v>
      </c>
      <c r="E156">
        <v>36.689999</v>
      </c>
      <c r="F156">
        <v>736500</v>
      </c>
      <c r="G156">
        <v>36.159177999999997</v>
      </c>
      <c r="H156">
        <f t="shared" si="3"/>
        <v>155</v>
      </c>
    </row>
    <row r="157" spans="1:16">
      <c r="A157" s="1">
        <v>42537</v>
      </c>
      <c r="B157">
        <v>36.700001</v>
      </c>
      <c r="C157">
        <v>37.049999</v>
      </c>
      <c r="D157">
        <v>36.669998</v>
      </c>
      <c r="E157">
        <v>37.020000000000003</v>
      </c>
      <c r="F157">
        <v>254200</v>
      </c>
      <c r="G157">
        <v>36.484406</v>
      </c>
      <c r="H157">
        <f t="shared" si="3"/>
        <v>156</v>
      </c>
    </row>
    <row r="158" spans="1:16">
      <c r="A158" s="1">
        <v>42536</v>
      </c>
      <c r="B158">
        <v>37.090000000000003</v>
      </c>
      <c r="C158">
        <v>37.189999</v>
      </c>
      <c r="D158">
        <v>36.470001000000003</v>
      </c>
      <c r="E158">
        <v>36.729999999999997</v>
      </c>
      <c r="F158">
        <v>246400</v>
      </c>
      <c r="G158">
        <v>36.198599999999999</v>
      </c>
      <c r="H158">
        <f t="shared" si="3"/>
        <v>157</v>
      </c>
    </row>
    <row r="159" spans="1:16">
      <c r="A159" s="1">
        <v>42535</v>
      </c>
      <c r="B159">
        <v>36.830002</v>
      </c>
      <c r="C159">
        <v>37.020000000000003</v>
      </c>
      <c r="D159">
        <v>36.580002</v>
      </c>
      <c r="E159">
        <v>37.009998000000003</v>
      </c>
      <c r="F159">
        <v>201200</v>
      </c>
      <c r="G159">
        <v>36.474547999999999</v>
      </c>
      <c r="H159">
        <f t="shared" si="3"/>
        <v>158</v>
      </c>
    </row>
    <row r="160" spans="1:16">
      <c r="A160" s="1">
        <v>42534</v>
      </c>
      <c r="B160">
        <v>36.900002000000001</v>
      </c>
      <c r="C160">
        <v>37.040000999999997</v>
      </c>
      <c r="D160">
        <v>36.650002000000001</v>
      </c>
      <c r="E160">
        <v>36.770000000000003</v>
      </c>
      <c r="F160">
        <v>236000</v>
      </c>
      <c r="G160">
        <v>36.238022999999998</v>
      </c>
      <c r="H160">
        <f t="shared" si="3"/>
        <v>159</v>
      </c>
    </row>
    <row r="161" spans="1:8">
      <c r="A161" s="1">
        <v>42531</v>
      </c>
      <c r="B161">
        <v>37.189999</v>
      </c>
      <c r="C161">
        <v>37.520000000000003</v>
      </c>
      <c r="D161">
        <v>37</v>
      </c>
      <c r="E161">
        <v>37.099997999999999</v>
      </c>
      <c r="F161">
        <v>392700</v>
      </c>
      <c r="G161">
        <v>36.326718</v>
      </c>
      <c r="H161">
        <f t="shared" si="3"/>
        <v>160</v>
      </c>
    </row>
    <row r="162" spans="1:8">
      <c r="A162" s="1">
        <v>42530</v>
      </c>
      <c r="B162">
        <v>36.799999</v>
      </c>
      <c r="C162">
        <v>37.389999000000003</v>
      </c>
      <c r="D162">
        <v>36.790000999999997</v>
      </c>
      <c r="E162">
        <v>37.259998000000003</v>
      </c>
      <c r="F162">
        <v>321800</v>
      </c>
      <c r="G162">
        <v>36.483383000000003</v>
      </c>
      <c r="H162">
        <f t="shared" si="3"/>
        <v>161</v>
      </c>
    </row>
    <row r="163" spans="1:8">
      <c r="A163" s="1">
        <v>42529</v>
      </c>
      <c r="B163">
        <v>36.340000000000003</v>
      </c>
      <c r="C163">
        <v>36.770000000000003</v>
      </c>
      <c r="D163">
        <v>36.25</v>
      </c>
      <c r="E163">
        <v>36.740001999999997</v>
      </c>
      <c r="F163">
        <v>225700</v>
      </c>
      <c r="G163">
        <v>35.974224</v>
      </c>
      <c r="H163">
        <f t="shared" si="3"/>
        <v>162</v>
      </c>
    </row>
    <row r="164" spans="1:8">
      <c r="A164" s="1">
        <v>42528</v>
      </c>
      <c r="B164">
        <v>36.209999000000003</v>
      </c>
      <c r="C164">
        <v>36.479999999999997</v>
      </c>
      <c r="D164">
        <v>36.099997999999999</v>
      </c>
      <c r="E164">
        <v>36.340000000000003</v>
      </c>
      <c r="F164">
        <v>641200</v>
      </c>
      <c r="G164">
        <v>35.582560000000001</v>
      </c>
      <c r="H164">
        <f t="shared" si="3"/>
        <v>163</v>
      </c>
    </row>
    <row r="165" spans="1:8">
      <c r="A165" s="1">
        <v>42527</v>
      </c>
      <c r="B165">
        <v>36.080002</v>
      </c>
      <c r="C165">
        <v>36.450001</v>
      </c>
      <c r="D165">
        <v>35.919998</v>
      </c>
      <c r="E165">
        <v>36.220001000000003</v>
      </c>
      <c r="F165">
        <v>344500</v>
      </c>
      <c r="G165">
        <v>35.465062000000003</v>
      </c>
      <c r="H165">
        <f t="shared" si="3"/>
        <v>164</v>
      </c>
    </row>
    <row r="166" spans="1:8">
      <c r="A166" s="1">
        <v>42524</v>
      </c>
      <c r="B166">
        <v>35.909999999999997</v>
      </c>
      <c r="C166">
        <v>36.18</v>
      </c>
      <c r="D166">
        <v>35.909999999999997</v>
      </c>
      <c r="E166">
        <v>35.979999999999997</v>
      </c>
      <c r="F166">
        <v>382800</v>
      </c>
      <c r="G166">
        <v>35.230063000000001</v>
      </c>
      <c r="H166">
        <f t="shared" si="3"/>
        <v>165</v>
      </c>
    </row>
    <row r="167" spans="1:8">
      <c r="A167" s="1">
        <v>42523</v>
      </c>
      <c r="B167">
        <v>35.439999</v>
      </c>
      <c r="C167">
        <v>35.599997999999999</v>
      </c>
      <c r="D167">
        <v>35.139999000000003</v>
      </c>
      <c r="E167">
        <v>35.590000000000003</v>
      </c>
      <c r="F167">
        <v>313100</v>
      </c>
      <c r="G167">
        <v>34.848193000000002</v>
      </c>
      <c r="H167">
        <f t="shared" si="3"/>
        <v>166</v>
      </c>
    </row>
    <row r="168" spans="1:8">
      <c r="A168" s="1">
        <v>42522</v>
      </c>
      <c r="B168">
        <v>35.169998</v>
      </c>
      <c r="C168">
        <v>35.57</v>
      </c>
      <c r="D168">
        <v>35.150002000000001</v>
      </c>
      <c r="E168">
        <v>35.560001</v>
      </c>
      <c r="F168">
        <v>459700</v>
      </c>
      <c r="G168">
        <v>34.818818999999998</v>
      </c>
      <c r="H168">
        <f t="shared" si="3"/>
        <v>167</v>
      </c>
    </row>
    <row r="169" spans="1:8">
      <c r="A169" s="1">
        <v>42521</v>
      </c>
      <c r="B169">
        <v>35.279998999999997</v>
      </c>
      <c r="C169">
        <v>35.419998</v>
      </c>
      <c r="D169">
        <v>35.049999</v>
      </c>
      <c r="E169">
        <v>35.150002000000001</v>
      </c>
      <c r="F169">
        <v>377100</v>
      </c>
      <c r="G169">
        <v>34.417364999999997</v>
      </c>
      <c r="H169">
        <f t="shared" si="3"/>
        <v>168</v>
      </c>
    </row>
    <row r="170" spans="1:8">
      <c r="A170" s="1">
        <v>42517</v>
      </c>
      <c r="B170">
        <v>35.060001</v>
      </c>
      <c r="C170">
        <v>35.290000999999997</v>
      </c>
      <c r="D170">
        <v>34.919998</v>
      </c>
      <c r="E170">
        <v>35.229999999999997</v>
      </c>
      <c r="F170">
        <v>298500</v>
      </c>
      <c r="G170">
        <v>34.495694999999998</v>
      </c>
      <c r="H170">
        <f t="shared" si="3"/>
        <v>169</v>
      </c>
    </row>
    <row r="171" spans="1:8">
      <c r="A171" s="1">
        <v>42516</v>
      </c>
      <c r="B171">
        <v>34.669998</v>
      </c>
      <c r="C171">
        <v>35.060001</v>
      </c>
      <c r="D171">
        <v>34.669998</v>
      </c>
      <c r="E171">
        <v>34.990001999999997</v>
      </c>
      <c r="F171">
        <v>266300</v>
      </c>
      <c r="G171">
        <v>34.2607</v>
      </c>
      <c r="H171">
        <f t="shared" si="3"/>
        <v>170</v>
      </c>
    </row>
    <row r="172" spans="1:8">
      <c r="A172" s="1">
        <v>42515</v>
      </c>
      <c r="B172">
        <v>34.840000000000003</v>
      </c>
      <c r="C172">
        <v>35.130001</v>
      </c>
      <c r="D172">
        <v>34.540000999999997</v>
      </c>
      <c r="E172">
        <v>34.700001</v>
      </c>
      <c r="F172">
        <v>322700</v>
      </c>
      <c r="G172">
        <v>33.976743999999997</v>
      </c>
      <c r="H172">
        <f t="shared" si="3"/>
        <v>171</v>
      </c>
    </row>
    <row r="173" spans="1:8">
      <c r="A173" s="1">
        <v>42514</v>
      </c>
      <c r="B173">
        <v>34.540000999999997</v>
      </c>
      <c r="C173">
        <v>35.040000999999997</v>
      </c>
      <c r="D173">
        <v>34.459999000000003</v>
      </c>
      <c r="E173">
        <v>35</v>
      </c>
      <c r="F173">
        <v>349900</v>
      </c>
      <c r="G173">
        <v>34.270490000000002</v>
      </c>
      <c r="H173">
        <f t="shared" si="3"/>
        <v>172</v>
      </c>
    </row>
    <row r="174" spans="1:8">
      <c r="A174" s="1">
        <v>42513</v>
      </c>
      <c r="B174">
        <v>34.650002000000001</v>
      </c>
      <c r="C174">
        <v>34.810001</v>
      </c>
      <c r="D174">
        <v>34.43</v>
      </c>
      <c r="E174">
        <v>34.439999</v>
      </c>
      <c r="F174">
        <v>327200</v>
      </c>
      <c r="G174">
        <v>33.722161</v>
      </c>
      <c r="H174">
        <f t="shared" si="3"/>
        <v>173</v>
      </c>
    </row>
    <row r="175" spans="1:8">
      <c r="A175" s="1">
        <v>42510</v>
      </c>
      <c r="B175">
        <v>34.470001000000003</v>
      </c>
      <c r="C175">
        <v>34.75</v>
      </c>
      <c r="D175">
        <v>34.200001</v>
      </c>
      <c r="E175">
        <v>34.75</v>
      </c>
      <c r="F175">
        <v>603600</v>
      </c>
      <c r="G175">
        <v>34.025700999999998</v>
      </c>
      <c r="H175">
        <f t="shared" si="3"/>
        <v>174</v>
      </c>
    </row>
    <row r="176" spans="1:8">
      <c r="A176" s="1">
        <v>42509</v>
      </c>
      <c r="B176">
        <v>34.119999</v>
      </c>
      <c r="C176">
        <v>34.470001000000003</v>
      </c>
      <c r="D176">
        <v>33.909999999999997</v>
      </c>
      <c r="E176">
        <v>34.439999</v>
      </c>
      <c r="F176">
        <v>463200</v>
      </c>
      <c r="G176">
        <v>33.722161</v>
      </c>
      <c r="H176">
        <f t="shared" si="3"/>
        <v>175</v>
      </c>
    </row>
    <row r="177" spans="1:8">
      <c r="A177" s="1">
        <v>42508</v>
      </c>
      <c r="B177">
        <v>34.5</v>
      </c>
      <c r="C177">
        <v>35.159999999999997</v>
      </c>
      <c r="D177">
        <v>34.169998</v>
      </c>
      <c r="E177">
        <v>34.310001</v>
      </c>
      <c r="F177">
        <v>510300</v>
      </c>
      <c r="G177">
        <v>33.594873</v>
      </c>
      <c r="H177">
        <f t="shared" si="3"/>
        <v>176</v>
      </c>
    </row>
    <row r="178" spans="1:8">
      <c r="A178" s="1">
        <v>42507</v>
      </c>
      <c r="B178">
        <v>36.389999000000003</v>
      </c>
      <c r="C178">
        <v>36.560001</v>
      </c>
      <c r="D178">
        <v>34.560001</v>
      </c>
      <c r="E178">
        <v>34.759998000000003</v>
      </c>
      <c r="F178">
        <v>675400</v>
      </c>
      <c r="G178">
        <v>34.035491</v>
      </c>
      <c r="H178">
        <f t="shared" si="3"/>
        <v>177</v>
      </c>
    </row>
    <row r="179" spans="1:8">
      <c r="A179" s="1">
        <v>42506</v>
      </c>
      <c r="B179">
        <v>36.549999</v>
      </c>
      <c r="C179">
        <v>36.619999</v>
      </c>
      <c r="D179">
        <v>36.209999000000003</v>
      </c>
      <c r="E179">
        <v>36.529998999999997</v>
      </c>
      <c r="F179">
        <v>472100</v>
      </c>
      <c r="G179">
        <v>35.768599000000002</v>
      </c>
      <c r="H179">
        <f t="shared" si="3"/>
        <v>178</v>
      </c>
    </row>
    <row r="180" spans="1:8">
      <c r="A180" s="1">
        <v>42503</v>
      </c>
      <c r="B180">
        <v>36.340000000000003</v>
      </c>
      <c r="C180">
        <v>36.75</v>
      </c>
      <c r="D180">
        <v>36</v>
      </c>
      <c r="E180">
        <v>36.580002</v>
      </c>
      <c r="F180">
        <v>413700</v>
      </c>
      <c r="G180">
        <v>35.817559000000003</v>
      </c>
      <c r="H180">
        <f t="shared" si="3"/>
        <v>179</v>
      </c>
    </row>
    <row r="181" spans="1:8">
      <c r="A181" s="1">
        <v>42502</v>
      </c>
      <c r="B181">
        <v>36.259998000000003</v>
      </c>
      <c r="C181">
        <v>36.540000999999997</v>
      </c>
      <c r="D181">
        <v>35.93</v>
      </c>
      <c r="E181">
        <v>36.299999</v>
      </c>
      <c r="F181">
        <v>489900</v>
      </c>
      <c r="G181">
        <v>35.543393000000002</v>
      </c>
      <c r="H181">
        <f t="shared" si="3"/>
        <v>180</v>
      </c>
    </row>
    <row r="182" spans="1:8">
      <c r="A182" s="1">
        <v>42501</v>
      </c>
      <c r="B182">
        <v>36.650002000000001</v>
      </c>
      <c r="C182">
        <v>36.799999</v>
      </c>
      <c r="D182">
        <v>35.990001999999997</v>
      </c>
      <c r="E182">
        <v>36.400002000000001</v>
      </c>
      <c r="F182">
        <v>296000</v>
      </c>
      <c r="G182">
        <v>35.641311000000002</v>
      </c>
      <c r="H182">
        <f t="shared" si="3"/>
        <v>181</v>
      </c>
    </row>
    <row r="183" spans="1:8">
      <c r="A183" s="1">
        <v>42500</v>
      </c>
      <c r="B183">
        <v>36.590000000000003</v>
      </c>
      <c r="C183">
        <v>36.709999000000003</v>
      </c>
      <c r="D183">
        <v>36.349997999999999</v>
      </c>
      <c r="E183">
        <v>36.619999</v>
      </c>
      <c r="F183">
        <v>302500</v>
      </c>
      <c r="G183">
        <v>35.856723000000002</v>
      </c>
      <c r="H183">
        <f t="shared" si="3"/>
        <v>182</v>
      </c>
    </row>
    <row r="184" spans="1:8">
      <c r="A184" s="1">
        <v>42499</v>
      </c>
      <c r="B184">
        <v>36.229999999999997</v>
      </c>
      <c r="C184">
        <v>36.619999</v>
      </c>
      <c r="D184">
        <v>35.979999999999997</v>
      </c>
      <c r="E184">
        <v>36.520000000000003</v>
      </c>
      <c r="F184">
        <v>512000</v>
      </c>
      <c r="G184">
        <v>35.758808999999999</v>
      </c>
      <c r="H184">
        <f t="shared" si="3"/>
        <v>183</v>
      </c>
    </row>
    <row r="185" spans="1:8">
      <c r="A185" s="1">
        <v>42496</v>
      </c>
      <c r="B185">
        <v>36.279998999999997</v>
      </c>
      <c r="C185">
        <v>36.400002000000001</v>
      </c>
      <c r="D185">
        <v>35.880001</v>
      </c>
      <c r="E185">
        <v>36.270000000000003</v>
      </c>
      <c r="F185">
        <v>416100</v>
      </c>
      <c r="G185">
        <v>35.514018999999998</v>
      </c>
      <c r="H185">
        <f t="shared" si="3"/>
        <v>184</v>
      </c>
    </row>
    <row r="186" spans="1:8">
      <c r="A186" s="1">
        <v>42495</v>
      </c>
      <c r="B186">
        <v>36.880001</v>
      </c>
      <c r="C186">
        <v>37.169998</v>
      </c>
      <c r="D186">
        <v>36.400002000000001</v>
      </c>
      <c r="E186">
        <v>36.439999</v>
      </c>
      <c r="F186">
        <v>742500</v>
      </c>
      <c r="G186">
        <v>35.680473999999997</v>
      </c>
      <c r="H186">
        <f t="shared" si="3"/>
        <v>185</v>
      </c>
    </row>
    <row r="187" spans="1:8">
      <c r="A187" s="1">
        <v>42494</v>
      </c>
      <c r="B187">
        <v>36.130001</v>
      </c>
      <c r="C187">
        <v>37.049999</v>
      </c>
      <c r="D187">
        <v>36.080002</v>
      </c>
      <c r="E187">
        <v>36.939999</v>
      </c>
      <c r="F187">
        <v>550100</v>
      </c>
      <c r="G187">
        <v>36.170053000000003</v>
      </c>
      <c r="H187">
        <f t="shared" si="3"/>
        <v>186</v>
      </c>
    </row>
    <row r="188" spans="1:8">
      <c r="A188" s="1">
        <v>42493</v>
      </c>
      <c r="B188">
        <v>36.049999</v>
      </c>
      <c r="C188">
        <v>36.599997999999999</v>
      </c>
      <c r="D188">
        <v>35.759998000000003</v>
      </c>
      <c r="E188">
        <v>36.090000000000003</v>
      </c>
      <c r="F188">
        <v>480000</v>
      </c>
      <c r="G188">
        <v>35.337770999999996</v>
      </c>
      <c r="H188">
        <f t="shared" si="3"/>
        <v>187</v>
      </c>
    </row>
    <row r="189" spans="1:8">
      <c r="A189" s="1">
        <v>42492</v>
      </c>
      <c r="B189">
        <v>35.729999999999997</v>
      </c>
      <c r="C189">
        <v>36.43</v>
      </c>
      <c r="D189">
        <v>35.709999000000003</v>
      </c>
      <c r="E189">
        <v>36.150002000000001</v>
      </c>
      <c r="F189">
        <v>472500</v>
      </c>
      <c r="G189">
        <v>35.396521999999997</v>
      </c>
      <c r="H189">
        <f t="shared" si="3"/>
        <v>188</v>
      </c>
    </row>
    <row r="190" spans="1:8">
      <c r="A190" s="1">
        <v>42489</v>
      </c>
      <c r="B190">
        <v>35.380001</v>
      </c>
      <c r="C190">
        <v>35.799999</v>
      </c>
      <c r="D190">
        <v>35.090000000000003</v>
      </c>
      <c r="E190">
        <v>35.68</v>
      </c>
      <c r="F190">
        <v>3241700</v>
      </c>
      <c r="G190">
        <v>34.936317000000003</v>
      </c>
      <c r="H190">
        <f t="shared" si="3"/>
        <v>189</v>
      </c>
    </row>
    <row r="191" spans="1:8">
      <c r="A191" s="1">
        <v>42488</v>
      </c>
      <c r="B191">
        <v>35.340000000000003</v>
      </c>
      <c r="C191">
        <v>35.639999000000003</v>
      </c>
      <c r="D191">
        <v>35.090000000000003</v>
      </c>
      <c r="E191">
        <v>35.400002000000001</v>
      </c>
      <c r="F191">
        <v>428900</v>
      </c>
      <c r="G191">
        <v>34.662154000000001</v>
      </c>
      <c r="H191">
        <f t="shared" si="3"/>
        <v>190</v>
      </c>
    </row>
    <row r="192" spans="1:8">
      <c r="A192" s="1">
        <v>42487</v>
      </c>
      <c r="B192">
        <v>35.369999</v>
      </c>
      <c r="C192">
        <v>35.68</v>
      </c>
      <c r="D192">
        <v>34.93</v>
      </c>
      <c r="E192">
        <v>35.450001</v>
      </c>
      <c r="F192">
        <v>400400</v>
      </c>
      <c r="G192">
        <v>34.711111000000002</v>
      </c>
    </row>
    <row r="193" spans="1:7">
      <c r="A193" s="1">
        <v>42486</v>
      </c>
      <c r="B193">
        <v>35.459999000000003</v>
      </c>
      <c r="C193">
        <v>35.659999999999997</v>
      </c>
      <c r="D193">
        <v>35.169998</v>
      </c>
      <c r="E193">
        <v>35.340000000000003</v>
      </c>
      <c r="F193">
        <v>516900</v>
      </c>
      <c r="G193">
        <v>34.603403</v>
      </c>
    </row>
    <row r="194" spans="1:7">
      <c r="A194" s="1">
        <v>42485</v>
      </c>
      <c r="B194">
        <v>35.07</v>
      </c>
      <c r="C194">
        <v>35.57</v>
      </c>
      <c r="D194">
        <v>34.950001</v>
      </c>
      <c r="E194">
        <v>35.439999</v>
      </c>
      <c r="F194">
        <v>686400</v>
      </c>
      <c r="G194">
        <v>34.701317000000003</v>
      </c>
    </row>
    <row r="195" spans="1:7">
      <c r="A195" s="1">
        <v>42482</v>
      </c>
      <c r="B195">
        <v>34.799999</v>
      </c>
      <c r="C195">
        <v>35.459999000000003</v>
      </c>
      <c r="D195">
        <v>34.799999</v>
      </c>
      <c r="E195">
        <v>35.169998</v>
      </c>
      <c r="F195">
        <v>701800</v>
      </c>
      <c r="G195">
        <v>34.436945000000001</v>
      </c>
    </row>
    <row r="196" spans="1:7">
      <c r="A196" s="1">
        <v>42481</v>
      </c>
      <c r="B196">
        <v>35.869999</v>
      </c>
      <c r="C196">
        <v>35.889999000000003</v>
      </c>
      <c r="D196">
        <v>34.549999</v>
      </c>
      <c r="E196">
        <v>34.779998999999997</v>
      </c>
      <c r="F196">
        <v>582000</v>
      </c>
      <c r="G196">
        <v>34.055073999999998</v>
      </c>
    </row>
    <row r="197" spans="1:7">
      <c r="A197" s="1">
        <v>42480</v>
      </c>
      <c r="B197">
        <v>36.75</v>
      </c>
      <c r="C197">
        <v>36.880001</v>
      </c>
      <c r="D197">
        <v>35.959999000000003</v>
      </c>
      <c r="E197">
        <v>35.970001000000003</v>
      </c>
      <c r="F197">
        <v>470800</v>
      </c>
      <c r="G197">
        <v>35.220272999999999</v>
      </c>
    </row>
    <row r="198" spans="1:7">
      <c r="A198" s="1">
        <v>42479</v>
      </c>
      <c r="B198">
        <v>36.360000999999997</v>
      </c>
      <c r="C198">
        <v>36.779998999999997</v>
      </c>
      <c r="D198">
        <v>36.220001000000003</v>
      </c>
      <c r="E198">
        <v>36.720001000000003</v>
      </c>
      <c r="F198">
        <v>473500</v>
      </c>
      <c r="G198">
        <v>35.954641000000002</v>
      </c>
    </row>
    <row r="199" spans="1:7">
      <c r="A199" s="1">
        <v>42478</v>
      </c>
      <c r="B199">
        <v>36.259998000000003</v>
      </c>
      <c r="C199">
        <v>36.479999999999997</v>
      </c>
      <c r="D199">
        <v>36.139999000000003</v>
      </c>
      <c r="E199">
        <v>36.439999</v>
      </c>
      <c r="F199">
        <v>282900</v>
      </c>
      <c r="G199">
        <v>35.680473999999997</v>
      </c>
    </row>
    <row r="200" spans="1:7">
      <c r="A200" s="1">
        <v>42475</v>
      </c>
      <c r="B200">
        <v>35.799999</v>
      </c>
      <c r="C200">
        <v>36.409999999999997</v>
      </c>
      <c r="D200">
        <v>35.799999</v>
      </c>
      <c r="E200">
        <v>36.270000000000003</v>
      </c>
      <c r="F200">
        <v>385700</v>
      </c>
      <c r="G200">
        <v>35.514018999999998</v>
      </c>
    </row>
    <row r="201" spans="1:7">
      <c r="A201" s="1">
        <v>42474</v>
      </c>
      <c r="B201">
        <v>35.959999000000003</v>
      </c>
      <c r="C201">
        <v>36.07</v>
      </c>
      <c r="D201">
        <v>35.770000000000003</v>
      </c>
      <c r="E201">
        <v>35.830002</v>
      </c>
      <c r="F201">
        <v>410500</v>
      </c>
      <c r="G201">
        <v>35.083191999999997</v>
      </c>
    </row>
    <row r="202" spans="1:7">
      <c r="A202" s="1">
        <v>42473</v>
      </c>
      <c r="B202">
        <v>35.919998</v>
      </c>
      <c r="C202">
        <v>36.080002</v>
      </c>
      <c r="D202">
        <v>35.400002000000001</v>
      </c>
      <c r="E202">
        <v>36.080002</v>
      </c>
      <c r="F202">
        <v>424900</v>
      </c>
      <c r="G202">
        <v>35.327981000000001</v>
      </c>
    </row>
    <row r="203" spans="1:7">
      <c r="A203" s="1">
        <v>42472</v>
      </c>
      <c r="B203">
        <v>35.68</v>
      </c>
      <c r="C203">
        <v>35.880001</v>
      </c>
      <c r="D203">
        <v>35.580002</v>
      </c>
      <c r="E203">
        <v>35.75</v>
      </c>
      <c r="F203">
        <v>486400</v>
      </c>
      <c r="G203">
        <v>35.004857000000001</v>
      </c>
    </row>
    <row r="204" spans="1:7">
      <c r="A204" s="1">
        <v>42471</v>
      </c>
      <c r="B204">
        <v>35.909999999999997</v>
      </c>
      <c r="C204">
        <v>35.979999999999997</v>
      </c>
      <c r="D204">
        <v>35.459999000000003</v>
      </c>
      <c r="E204">
        <v>35.709999000000003</v>
      </c>
      <c r="F204">
        <v>396200</v>
      </c>
      <c r="G204">
        <v>34.965690000000002</v>
      </c>
    </row>
    <row r="205" spans="1:7">
      <c r="A205" s="1">
        <v>42468</v>
      </c>
      <c r="B205">
        <v>35.68</v>
      </c>
      <c r="C205">
        <v>36.049999</v>
      </c>
      <c r="D205">
        <v>35.560001</v>
      </c>
      <c r="E205">
        <v>35.740001999999997</v>
      </c>
      <c r="F205">
        <v>272200</v>
      </c>
      <c r="G205">
        <v>34.995068000000003</v>
      </c>
    </row>
    <row r="206" spans="1:7">
      <c r="A206" s="1">
        <v>42467</v>
      </c>
      <c r="B206">
        <v>35.590000000000003</v>
      </c>
      <c r="C206">
        <v>35.729999999999997</v>
      </c>
      <c r="D206">
        <v>35.409999999999997</v>
      </c>
      <c r="E206">
        <v>35.590000000000003</v>
      </c>
      <c r="F206">
        <v>359600</v>
      </c>
      <c r="G206">
        <v>34.848193000000002</v>
      </c>
    </row>
    <row r="207" spans="1:7">
      <c r="A207" s="1">
        <v>42466</v>
      </c>
      <c r="B207">
        <v>35.409999999999997</v>
      </c>
      <c r="C207">
        <v>35.729999999999997</v>
      </c>
      <c r="D207">
        <v>35.25</v>
      </c>
      <c r="E207">
        <v>35.639999000000003</v>
      </c>
      <c r="F207">
        <v>482200</v>
      </c>
      <c r="G207">
        <v>34.897150000000003</v>
      </c>
    </row>
    <row r="208" spans="1:7">
      <c r="A208" s="1">
        <v>42465</v>
      </c>
      <c r="B208">
        <v>36.32</v>
      </c>
      <c r="C208">
        <v>36.540000999999997</v>
      </c>
      <c r="D208">
        <v>35.310001</v>
      </c>
      <c r="E208">
        <v>35.459999000000003</v>
      </c>
      <c r="F208">
        <v>544600</v>
      </c>
      <c r="G208">
        <v>34.720900999999998</v>
      </c>
    </row>
    <row r="209" spans="1:7">
      <c r="A209" s="1">
        <v>42464</v>
      </c>
      <c r="B209">
        <v>36.669998</v>
      </c>
      <c r="C209">
        <v>36.880001</v>
      </c>
      <c r="D209">
        <v>36.270000000000003</v>
      </c>
      <c r="E209">
        <v>36.310001</v>
      </c>
      <c r="F209">
        <v>507900</v>
      </c>
      <c r="G209">
        <v>35.553187000000001</v>
      </c>
    </row>
    <row r="210" spans="1:7">
      <c r="A210" s="1">
        <v>42461</v>
      </c>
      <c r="B210">
        <v>36.330002</v>
      </c>
      <c r="C210">
        <v>36.790000999999997</v>
      </c>
      <c r="D210">
        <v>36.18</v>
      </c>
      <c r="E210">
        <v>36.630001</v>
      </c>
      <c r="F210">
        <v>674300</v>
      </c>
      <c r="G210">
        <v>35.866517000000002</v>
      </c>
    </row>
    <row r="211" spans="1:7">
      <c r="A211" s="1">
        <v>42460</v>
      </c>
      <c r="B211">
        <v>35.959999000000003</v>
      </c>
      <c r="C211">
        <v>36.639999000000003</v>
      </c>
      <c r="D211">
        <v>35.560001</v>
      </c>
      <c r="E211">
        <v>36.43</v>
      </c>
      <c r="F211">
        <v>947000</v>
      </c>
      <c r="G211">
        <v>35.670684000000001</v>
      </c>
    </row>
    <row r="212" spans="1:7">
      <c r="A212" s="1">
        <v>42459</v>
      </c>
      <c r="B212">
        <v>36.799999</v>
      </c>
      <c r="C212">
        <v>36.799999</v>
      </c>
      <c r="D212">
        <v>36.310001</v>
      </c>
      <c r="E212">
        <v>36.349997999999999</v>
      </c>
      <c r="F212">
        <v>467600</v>
      </c>
      <c r="G212">
        <v>35.592350000000003</v>
      </c>
    </row>
    <row r="213" spans="1:7">
      <c r="A213" s="1">
        <v>42458</v>
      </c>
      <c r="B213">
        <v>36.060001</v>
      </c>
      <c r="C213">
        <v>36.849997999999999</v>
      </c>
      <c r="D213">
        <v>35.849997999999999</v>
      </c>
      <c r="E213">
        <v>36.810001</v>
      </c>
      <c r="F213">
        <v>757500</v>
      </c>
      <c r="G213">
        <v>36.042765000000003</v>
      </c>
    </row>
    <row r="214" spans="1:7">
      <c r="A214" s="1">
        <v>42457</v>
      </c>
      <c r="B214">
        <v>35.75</v>
      </c>
      <c r="C214">
        <v>36.270000000000003</v>
      </c>
      <c r="D214">
        <v>35.5</v>
      </c>
      <c r="E214">
        <v>36.090000000000003</v>
      </c>
      <c r="F214">
        <v>470900</v>
      </c>
      <c r="G214">
        <v>35.337770999999996</v>
      </c>
    </row>
    <row r="215" spans="1:7">
      <c r="A215" s="1">
        <v>42453</v>
      </c>
      <c r="B215">
        <v>35.389999000000003</v>
      </c>
      <c r="C215">
        <v>36.020000000000003</v>
      </c>
      <c r="D215">
        <v>35.389999000000003</v>
      </c>
      <c r="E215">
        <v>35.849997999999999</v>
      </c>
      <c r="F215">
        <v>512600</v>
      </c>
      <c r="G215">
        <v>35.102772000000002</v>
      </c>
    </row>
    <row r="216" spans="1:7">
      <c r="A216" s="1">
        <v>42452</v>
      </c>
      <c r="B216">
        <v>35.130001</v>
      </c>
      <c r="C216">
        <v>35.770000000000003</v>
      </c>
      <c r="D216">
        <v>34.939999</v>
      </c>
      <c r="E216">
        <v>35.509998000000003</v>
      </c>
      <c r="F216">
        <v>556200</v>
      </c>
      <c r="G216">
        <v>34.769857999999999</v>
      </c>
    </row>
    <row r="217" spans="1:7">
      <c r="A217" s="1">
        <v>42451</v>
      </c>
      <c r="B217">
        <v>35.090000000000003</v>
      </c>
      <c r="C217">
        <v>35.419998</v>
      </c>
      <c r="D217">
        <v>34.919998</v>
      </c>
      <c r="E217">
        <v>35.040000999999997</v>
      </c>
      <c r="F217">
        <v>431100</v>
      </c>
      <c r="G217">
        <v>34.309657000000001</v>
      </c>
    </row>
    <row r="218" spans="1:7">
      <c r="A218" s="1">
        <v>42450</v>
      </c>
      <c r="B218">
        <v>34.709999000000003</v>
      </c>
      <c r="C218">
        <v>35.25</v>
      </c>
      <c r="D218">
        <v>34.43</v>
      </c>
      <c r="E218">
        <v>35.220001000000003</v>
      </c>
      <c r="F218">
        <v>566900</v>
      </c>
      <c r="G218">
        <v>34.485906</v>
      </c>
    </row>
    <row r="219" spans="1:7">
      <c r="A219" s="1">
        <v>42447</v>
      </c>
      <c r="B219">
        <v>35.5</v>
      </c>
      <c r="C219">
        <v>35.520000000000003</v>
      </c>
      <c r="D219">
        <v>34.82</v>
      </c>
      <c r="E219">
        <v>34.869999</v>
      </c>
      <c r="F219">
        <v>1150200</v>
      </c>
      <c r="G219">
        <v>34.143197999999998</v>
      </c>
    </row>
    <row r="220" spans="1:7">
      <c r="A220" s="1">
        <v>42446</v>
      </c>
      <c r="B220">
        <v>34.950001</v>
      </c>
      <c r="C220">
        <v>35.400002000000001</v>
      </c>
      <c r="D220">
        <v>34.630001</v>
      </c>
      <c r="E220">
        <v>35.380001</v>
      </c>
      <c r="F220">
        <v>600100</v>
      </c>
      <c r="G220">
        <v>34.642569999999999</v>
      </c>
    </row>
    <row r="221" spans="1:7">
      <c r="A221" s="1">
        <v>42445</v>
      </c>
      <c r="B221">
        <v>34.380001</v>
      </c>
      <c r="C221">
        <v>35.060001</v>
      </c>
      <c r="D221">
        <v>33.93</v>
      </c>
      <c r="E221">
        <v>34.990001999999997</v>
      </c>
      <c r="F221">
        <v>725400</v>
      </c>
      <c r="G221">
        <v>34.2607</v>
      </c>
    </row>
    <row r="222" spans="1:7">
      <c r="A222" s="1">
        <v>42444</v>
      </c>
      <c r="B222">
        <v>34.369999</v>
      </c>
      <c r="C222">
        <v>34.799999</v>
      </c>
      <c r="D222">
        <v>34.340000000000003</v>
      </c>
      <c r="E222">
        <v>34.529998999999997</v>
      </c>
      <c r="F222">
        <v>558000</v>
      </c>
      <c r="G222">
        <v>33.810285</v>
      </c>
    </row>
    <row r="223" spans="1:7">
      <c r="A223" s="1">
        <v>42443</v>
      </c>
      <c r="B223">
        <v>34.610000999999997</v>
      </c>
      <c r="C223">
        <v>35</v>
      </c>
      <c r="D223">
        <v>34.110000999999997</v>
      </c>
      <c r="E223">
        <v>34.549999</v>
      </c>
      <c r="F223">
        <v>430400</v>
      </c>
      <c r="G223">
        <v>33.829867999999998</v>
      </c>
    </row>
    <row r="224" spans="1:7">
      <c r="A224" s="1">
        <v>42440</v>
      </c>
      <c r="B224">
        <v>34.770000000000003</v>
      </c>
      <c r="C224">
        <v>34.860000999999997</v>
      </c>
      <c r="D224">
        <v>34.479999999999997</v>
      </c>
      <c r="E224">
        <v>34.709999000000003</v>
      </c>
      <c r="F224">
        <v>566100</v>
      </c>
      <c r="G224">
        <v>33.986533000000001</v>
      </c>
    </row>
    <row r="225" spans="1:7">
      <c r="A225" s="1">
        <v>42439</v>
      </c>
      <c r="B225">
        <v>35.270000000000003</v>
      </c>
      <c r="C225">
        <v>35.369999</v>
      </c>
      <c r="D225">
        <v>34.509998000000003</v>
      </c>
      <c r="E225">
        <v>34.68</v>
      </c>
      <c r="F225">
        <v>634100</v>
      </c>
      <c r="G225">
        <v>33.722163000000002</v>
      </c>
    </row>
    <row r="226" spans="1:7">
      <c r="A226" s="1">
        <v>42438</v>
      </c>
      <c r="B226">
        <v>34.950001</v>
      </c>
      <c r="C226">
        <v>35.360000999999997</v>
      </c>
      <c r="D226">
        <v>34.650002000000001</v>
      </c>
      <c r="E226">
        <v>35.270000000000003</v>
      </c>
      <c r="F226">
        <v>780900</v>
      </c>
      <c r="G226">
        <v>34.295867999999999</v>
      </c>
    </row>
    <row r="227" spans="1:7">
      <c r="A227" s="1">
        <v>42437</v>
      </c>
      <c r="B227">
        <v>34.090000000000003</v>
      </c>
      <c r="C227">
        <v>35.270000000000003</v>
      </c>
      <c r="D227">
        <v>33.790000999999997</v>
      </c>
      <c r="E227">
        <v>34.959999000000003</v>
      </c>
      <c r="F227">
        <v>955600</v>
      </c>
      <c r="G227">
        <v>33.994427999999999</v>
      </c>
    </row>
    <row r="228" spans="1:7">
      <c r="A228" s="1">
        <v>42436</v>
      </c>
      <c r="B228">
        <v>34.700001</v>
      </c>
      <c r="C228">
        <v>34.790000999999997</v>
      </c>
      <c r="D228">
        <v>33.93</v>
      </c>
      <c r="E228">
        <v>33.939999</v>
      </c>
      <c r="F228">
        <v>11485200</v>
      </c>
      <c r="G228">
        <v>33.002600000000001</v>
      </c>
    </row>
    <row r="229" spans="1:7">
      <c r="A229" s="1">
        <v>42433</v>
      </c>
      <c r="B229">
        <v>34.200001</v>
      </c>
      <c r="C229">
        <v>34.959999000000003</v>
      </c>
      <c r="D229">
        <v>34.07</v>
      </c>
      <c r="E229">
        <v>34.790000999999997</v>
      </c>
      <c r="F229">
        <v>615200</v>
      </c>
      <c r="G229">
        <v>33.829124999999998</v>
      </c>
    </row>
    <row r="230" spans="1:7">
      <c r="A230" s="1">
        <v>42432</v>
      </c>
      <c r="B230">
        <v>34.32</v>
      </c>
      <c r="C230">
        <v>34.439999</v>
      </c>
      <c r="D230">
        <v>33.889999000000003</v>
      </c>
      <c r="E230">
        <v>34.369999</v>
      </c>
      <c r="F230">
        <v>523100</v>
      </c>
      <c r="G230">
        <v>33.420724</v>
      </c>
    </row>
    <row r="231" spans="1:7">
      <c r="A231" s="1">
        <v>42431</v>
      </c>
      <c r="B231">
        <v>33.849997999999999</v>
      </c>
      <c r="C231">
        <v>34.360000999999997</v>
      </c>
      <c r="D231">
        <v>33.32</v>
      </c>
      <c r="E231">
        <v>34.290000999999997</v>
      </c>
      <c r="F231">
        <v>669700</v>
      </c>
      <c r="G231">
        <v>33.342934999999997</v>
      </c>
    </row>
    <row r="232" spans="1:7">
      <c r="A232" s="1">
        <v>42430</v>
      </c>
      <c r="B232">
        <v>34.729999999999997</v>
      </c>
      <c r="C232">
        <v>34.82</v>
      </c>
      <c r="D232">
        <v>33.830002</v>
      </c>
      <c r="E232">
        <v>33.979999999999997</v>
      </c>
      <c r="F232">
        <v>864000</v>
      </c>
      <c r="G232">
        <v>33.041496000000002</v>
      </c>
    </row>
    <row r="233" spans="1:7">
      <c r="A233" s="1">
        <v>42429</v>
      </c>
      <c r="B233">
        <v>33.939999</v>
      </c>
      <c r="C233">
        <v>34.990001999999997</v>
      </c>
      <c r="D233">
        <v>33.82</v>
      </c>
      <c r="E233">
        <v>34.619999</v>
      </c>
      <c r="F233">
        <v>1107300</v>
      </c>
      <c r="G233">
        <v>33.663818999999997</v>
      </c>
    </row>
    <row r="234" spans="1:7">
      <c r="A234" s="1">
        <v>42426</v>
      </c>
      <c r="B234">
        <v>34.479999999999997</v>
      </c>
      <c r="C234">
        <v>34.479999999999997</v>
      </c>
      <c r="D234">
        <v>33.369999</v>
      </c>
      <c r="E234">
        <v>33.599997999999999</v>
      </c>
      <c r="F234">
        <v>676700</v>
      </c>
      <c r="G234">
        <v>32.671990000000001</v>
      </c>
    </row>
    <row r="235" spans="1:7">
      <c r="A235" s="1">
        <v>42425</v>
      </c>
      <c r="B235">
        <v>34.610000999999997</v>
      </c>
      <c r="C235">
        <v>34.840000000000003</v>
      </c>
      <c r="D235">
        <v>34.369999</v>
      </c>
      <c r="E235">
        <v>34.490001999999997</v>
      </c>
      <c r="F235">
        <v>607900</v>
      </c>
      <c r="G235">
        <v>33.537412000000003</v>
      </c>
    </row>
    <row r="236" spans="1:7">
      <c r="A236" s="1">
        <v>42424</v>
      </c>
      <c r="B236">
        <v>34.130001</v>
      </c>
      <c r="C236">
        <v>34.630001</v>
      </c>
      <c r="D236">
        <v>34</v>
      </c>
      <c r="E236">
        <v>34.580002</v>
      </c>
      <c r="F236">
        <v>409100</v>
      </c>
      <c r="G236">
        <v>33.624926000000002</v>
      </c>
    </row>
    <row r="237" spans="1:7">
      <c r="A237" s="1">
        <v>42423</v>
      </c>
      <c r="B237">
        <v>34.43</v>
      </c>
      <c r="C237">
        <v>34.700001</v>
      </c>
      <c r="D237">
        <v>34.200001</v>
      </c>
      <c r="E237">
        <v>34.290000999999997</v>
      </c>
      <c r="F237">
        <v>398800</v>
      </c>
      <c r="G237">
        <v>33.342934999999997</v>
      </c>
    </row>
    <row r="238" spans="1:7">
      <c r="A238" s="1">
        <v>42422</v>
      </c>
      <c r="B238">
        <v>34.520000000000003</v>
      </c>
      <c r="C238">
        <v>34.860000999999997</v>
      </c>
      <c r="D238">
        <v>34.330002</v>
      </c>
      <c r="E238">
        <v>34.57</v>
      </c>
      <c r="F238">
        <v>438500</v>
      </c>
      <c r="G238">
        <v>33.615200000000002</v>
      </c>
    </row>
    <row r="239" spans="1:7">
      <c r="A239" s="1">
        <v>42419</v>
      </c>
      <c r="B239">
        <v>34.599997999999999</v>
      </c>
      <c r="C239">
        <v>34.900002000000001</v>
      </c>
      <c r="D239">
        <v>34.439999</v>
      </c>
      <c r="E239">
        <v>34.520000000000003</v>
      </c>
      <c r="F239">
        <v>532000</v>
      </c>
      <c r="G239">
        <v>33.566581999999997</v>
      </c>
    </row>
    <row r="240" spans="1:7">
      <c r="A240" s="1">
        <v>42418</v>
      </c>
      <c r="B240">
        <v>34.360000999999997</v>
      </c>
      <c r="C240">
        <v>34.869999</v>
      </c>
      <c r="D240">
        <v>34.169998</v>
      </c>
      <c r="E240">
        <v>34.599997999999999</v>
      </c>
      <c r="F240">
        <v>423800</v>
      </c>
      <c r="G240">
        <v>33.644371</v>
      </c>
    </row>
    <row r="241" spans="1:7">
      <c r="A241" s="1">
        <v>42417</v>
      </c>
      <c r="B241">
        <v>34.419998</v>
      </c>
      <c r="C241">
        <v>34.529998999999997</v>
      </c>
      <c r="D241">
        <v>33.659999999999997</v>
      </c>
      <c r="E241">
        <v>34.279998999999997</v>
      </c>
      <c r="F241">
        <v>476100</v>
      </c>
      <c r="G241">
        <v>33.333208999999997</v>
      </c>
    </row>
    <row r="242" spans="1:7">
      <c r="A242" s="1">
        <v>42416</v>
      </c>
      <c r="B242">
        <v>34.529998999999997</v>
      </c>
      <c r="C242">
        <v>34.669998</v>
      </c>
      <c r="D242">
        <v>33.909999999999997</v>
      </c>
      <c r="E242">
        <v>34.360000999999997</v>
      </c>
      <c r="F242">
        <v>487800</v>
      </c>
      <c r="G242">
        <v>33.411000999999999</v>
      </c>
    </row>
    <row r="243" spans="1:7">
      <c r="A243" s="1">
        <v>42412</v>
      </c>
      <c r="B243">
        <v>34.5</v>
      </c>
      <c r="C243">
        <v>34.790000999999997</v>
      </c>
      <c r="D243">
        <v>33.799999</v>
      </c>
      <c r="E243">
        <v>34.240001999999997</v>
      </c>
      <c r="F243">
        <v>684800</v>
      </c>
      <c r="G243">
        <v>33.294316999999999</v>
      </c>
    </row>
    <row r="244" spans="1:7">
      <c r="A244" s="1">
        <v>42411</v>
      </c>
      <c r="B244">
        <v>34.520000000000003</v>
      </c>
      <c r="C244">
        <v>34.82</v>
      </c>
      <c r="D244">
        <v>34.32</v>
      </c>
      <c r="E244">
        <v>34.5</v>
      </c>
      <c r="F244">
        <v>494400</v>
      </c>
      <c r="G244">
        <v>33.547134</v>
      </c>
    </row>
    <row r="245" spans="1:7">
      <c r="A245" s="1">
        <v>42410</v>
      </c>
      <c r="B245">
        <v>35.330002</v>
      </c>
      <c r="C245">
        <v>35.439999</v>
      </c>
      <c r="D245">
        <v>34.720001000000003</v>
      </c>
      <c r="E245">
        <v>34.82</v>
      </c>
      <c r="F245">
        <v>511800</v>
      </c>
      <c r="G245">
        <v>33.858296000000003</v>
      </c>
    </row>
    <row r="246" spans="1:7">
      <c r="A246" s="1">
        <v>42409</v>
      </c>
      <c r="B246">
        <v>34.529998999999997</v>
      </c>
      <c r="C246">
        <v>35.459999000000003</v>
      </c>
      <c r="D246">
        <v>34.529998999999997</v>
      </c>
      <c r="E246">
        <v>35.290000999999997</v>
      </c>
      <c r="F246">
        <v>863500</v>
      </c>
      <c r="G246">
        <v>34.315316000000003</v>
      </c>
    </row>
    <row r="247" spans="1:7">
      <c r="A247" s="1">
        <v>42408</v>
      </c>
      <c r="B247">
        <v>34.340000000000003</v>
      </c>
      <c r="C247">
        <v>34.790000999999997</v>
      </c>
      <c r="D247">
        <v>34.040000999999997</v>
      </c>
      <c r="E247">
        <v>34.779998999999997</v>
      </c>
      <c r="F247">
        <v>1271500</v>
      </c>
      <c r="G247">
        <v>33.819398999999997</v>
      </c>
    </row>
    <row r="248" spans="1:7">
      <c r="A248" s="1">
        <v>42405</v>
      </c>
      <c r="B248">
        <v>34.630001</v>
      </c>
      <c r="C248">
        <v>34.799999</v>
      </c>
      <c r="D248">
        <v>34.139999000000003</v>
      </c>
      <c r="E248">
        <v>34.57</v>
      </c>
      <c r="F248">
        <v>764200</v>
      </c>
      <c r="G248">
        <v>33.615200000000002</v>
      </c>
    </row>
    <row r="249" spans="1:7">
      <c r="A249" s="1">
        <v>42404</v>
      </c>
      <c r="B249">
        <v>36.369999</v>
      </c>
      <c r="C249">
        <v>36.57</v>
      </c>
      <c r="D249">
        <v>34.830002</v>
      </c>
      <c r="E249">
        <v>34.889999000000003</v>
      </c>
      <c r="F249">
        <v>923900</v>
      </c>
      <c r="G249">
        <v>33.926361999999997</v>
      </c>
    </row>
    <row r="250" spans="1:7">
      <c r="A250" s="1">
        <v>42403</v>
      </c>
      <c r="B250">
        <v>36.209999000000003</v>
      </c>
      <c r="C250">
        <v>36.470001000000003</v>
      </c>
      <c r="D250">
        <v>35.349997999999999</v>
      </c>
      <c r="E250">
        <v>36.259998000000003</v>
      </c>
      <c r="F250">
        <v>621200</v>
      </c>
      <c r="G250">
        <v>35.258521999999999</v>
      </c>
    </row>
    <row r="251" spans="1:7">
      <c r="A251" s="1">
        <v>42402</v>
      </c>
      <c r="B251">
        <v>35.25</v>
      </c>
      <c r="C251">
        <v>35.810001</v>
      </c>
      <c r="D251">
        <v>35.060001</v>
      </c>
      <c r="E251">
        <v>35.799999</v>
      </c>
      <c r="F251">
        <v>649400</v>
      </c>
      <c r="G251">
        <v>34.811228</v>
      </c>
    </row>
    <row r="252" spans="1:7">
      <c r="A252" s="1">
        <v>42401</v>
      </c>
      <c r="B252">
        <v>35.229999999999997</v>
      </c>
      <c r="C252">
        <v>35.689999</v>
      </c>
      <c r="D252">
        <v>35.090000000000003</v>
      </c>
      <c r="E252">
        <v>35.43</v>
      </c>
      <c r="F252">
        <v>725100</v>
      </c>
      <c r="G252">
        <v>34.451447999999999</v>
      </c>
    </row>
    <row r="253" spans="1:7">
      <c r="A253" s="1">
        <v>42398</v>
      </c>
      <c r="B253">
        <v>35.009998000000003</v>
      </c>
      <c r="C253">
        <v>35.57</v>
      </c>
      <c r="D253">
        <v>34.970001000000003</v>
      </c>
      <c r="E253">
        <v>35.220001000000003</v>
      </c>
      <c r="F253">
        <v>3698300</v>
      </c>
      <c r="G253">
        <v>34.247248999999996</v>
      </c>
    </row>
    <row r="254" spans="1:7">
      <c r="A254" s="1">
        <v>42397</v>
      </c>
      <c r="B254">
        <v>34.799999</v>
      </c>
      <c r="C254">
        <v>35.200001</v>
      </c>
      <c r="D254">
        <v>34.599997999999999</v>
      </c>
      <c r="E254">
        <v>34.799999</v>
      </c>
      <c r="F254">
        <v>865100</v>
      </c>
      <c r="G254">
        <v>33.838847999999999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8"/>
  <sheetViews>
    <sheetView workbookViewId="0">
      <selection activeCell="A2" sqref="A2:G25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52.240001999999997</v>
      </c>
      <c r="C2">
        <v>52.299999</v>
      </c>
      <c r="D2">
        <v>51.669998</v>
      </c>
      <c r="E2">
        <v>51.82</v>
      </c>
      <c r="F2">
        <v>649600</v>
      </c>
      <c r="G2">
        <v>51.82</v>
      </c>
      <c r="J2" s="4">
        <f>AVERAGE(G2:G31)</f>
        <v>52.100333533333327</v>
      </c>
      <c r="K2" s="4">
        <f>AVERAGE(G2:G91)</f>
        <v>49.945964755555543</v>
      </c>
      <c r="L2" s="4">
        <f>AVERAGE(G2:G181)</f>
        <v>49.811961594444419</v>
      </c>
    </row>
    <row r="3" spans="1:12">
      <c r="A3" s="1">
        <v>42761</v>
      </c>
      <c r="B3">
        <v>51.919998</v>
      </c>
      <c r="C3">
        <v>52.279998999999997</v>
      </c>
      <c r="D3">
        <v>51.720001000000003</v>
      </c>
      <c r="E3">
        <v>52.080002</v>
      </c>
      <c r="F3">
        <v>1061900</v>
      </c>
      <c r="G3">
        <v>52.080002</v>
      </c>
      <c r="I3">
        <v>1.76</v>
      </c>
      <c r="J3" s="5">
        <f>$I3/J2</f>
        <v>3.3780973760445657E-2</v>
      </c>
      <c r="K3" s="5">
        <f>$I3/K2</f>
        <v>3.5238081967457306E-2</v>
      </c>
      <c r="L3" s="5">
        <f>$I3/L2</f>
        <v>3.5332878763728405E-2</v>
      </c>
    </row>
    <row r="4" spans="1:12">
      <c r="A4" s="1">
        <v>42760</v>
      </c>
      <c r="B4">
        <v>51.84</v>
      </c>
      <c r="C4">
        <v>52.07</v>
      </c>
      <c r="D4">
        <v>51.610000999999997</v>
      </c>
      <c r="E4">
        <v>51.900002000000001</v>
      </c>
      <c r="F4">
        <v>968000</v>
      </c>
      <c r="G4">
        <v>51.900002000000001</v>
      </c>
      <c r="J4" s="4"/>
      <c r="K4" s="4"/>
      <c r="L4" s="4"/>
    </row>
    <row r="5" spans="1:12">
      <c r="A5" s="1">
        <v>42759</v>
      </c>
      <c r="B5">
        <v>51.91</v>
      </c>
      <c r="C5">
        <v>52.240001999999997</v>
      </c>
      <c r="D5">
        <v>51.790000999999997</v>
      </c>
      <c r="E5">
        <v>52.060001</v>
      </c>
      <c r="F5">
        <v>1126500</v>
      </c>
      <c r="G5">
        <v>52.060001</v>
      </c>
      <c r="J5" s="4"/>
      <c r="K5" s="4"/>
      <c r="L5" s="4"/>
    </row>
    <row r="6" spans="1:12">
      <c r="A6" s="1">
        <v>42758</v>
      </c>
      <c r="B6">
        <v>52.16</v>
      </c>
      <c r="C6">
        <v>52.400002000000001</v>
      </c>
      <c r="D6">
        <v>51.93</v>
      </c>
      <c r="E6">
        <v>51.98</v>
      </c>
      <c r="F6">
        <v>623300</v>
      </c>
      <c r="G6">
        <v>51.98</v>
      </c>
      <c r="J6" s="4"/>
      <c r="K6" s="4"/>
      <c r="L6" s="4"/>
    </row>
    <row r="7" spans="1:12">
      <c r="A7" s="1">
        <v>42755</v>
      </c>
      <c r="B7">
        <v>51.91</v>
      </c>
      <c r="C7">
        <v>52.400002000000001</v>
      </c>
      <c r="D7">
        <v>51.779998999999997</v>
      </c>
      <c r="E7">
        <v>52.049999</v>
      </c>
      <c r="F7">
        <v>787600</v>
      </c>
      <c r="G7">
        <v>52.049999</v>
      </c>
      <c r="J7" s="4"/>
      <c r="K7" s="4"/>
      <c r="L7" s="4"/>
    </row>
    <row r="8" spans="1:12">
      <c r="A8" s="1">
        <v>42754</v>
      </c>
      <c r="B8">
        <v>52.169998</v>
      </c>
      <c r="C8">
        <v>52.32</v>
      </c>
      <c r="D8">
        <v>51.650002000000001</v>
      </c>
      <c r="E8">
        <v>51.810001</v>
      </c>
      <c r="F8">
        <v>915700</v>
      </c>
      <c r="G8">
        <v>51.810001</v>
      </c>
      <c r="J8" s="4"/>
      <c r="K8" s="4"/>
      <c r="L8" s="4"/>
    </row>
    <row r="9" spans="1:12">
      <c r="A9" s="1">
        <v>42753</v>
      </c>
      <c r="B9">
        <v>52.389999000000003</v>
      </c>
      <c r="C9">
        <v>52.66</v>
      </c>
      <c r="D9">
        <v>52.240001999999997</v>
      </c>
      <c r="E9">
        <v>52.360000999999997</v>
      </c>
      <c r="F9">
        <v>880600</v>
      </c>
      <c r="G9">
        <v>52.360000999999997</v>
      </c>
      <c r="J9" s="4"/>
      <c r="K9" s="4"/>
      <c r="L9" s="4"/>
    </row>
    <row r="10" spans="1:12">
      <c r="A10" s="1">
        <v>42752</v>
      </c>
      <c r="B10">
        <v>52.060001</v>
      </c>
      <c r="C10">
        <v>52.599997999999999</v>
      </c>
      <c r="D10">
        <v>52.009998000000003</v>
      </c>
      <c r="E10">
        <v>52.549999</v>
      </c>
      <c r="F10">
        <v>1011500</v>
      </c>
      <c r="G10">
        <v>52.549999</v>
      </c>
      <c r="J10" s="4"/>
      <c r="K10" s="4"/>
      <c r="L10" s="4"/>
    </row>
    <row r="11" spans="1:12">
      <c r="A11" s="1">
        <v>42748</v>
      </c>
      <c r="B11">
        <v>51.900002000000001</v>
      </c>
      <c r="C11">
        <v>52.09</v>
      </c>
      <c r="D11">
        <v>51.700001</v>
      </c>
      <c r="E11">
        <v>51.970001000000003</v>
      </c>
      <c r="F11">
        <v>905500</v>
      </c>
      <c r="G11">
        <v>51.970001000000003</v>
      </c>
      <c r="J11" s="4"/>
      <c r="K11" s="4"/>
      <c r="L11" s="4"/>
    </row>
    <row r="12" spans="1:12">
      <c r="A12" s="1">
        <v>42747</v>
      </c>
      <c r="B12">
        <v>52.189999</v>
      </c>
      <c r="C12">
        <v>52.389999000000003</v>
      </c>
      <c r="D12">
        <v>51.810001</v>
      </c>
      <c r="E12">
        <v>51.959999000000003</v>
      </c>
      <c r="F12">
        <v>1470200</v>
      </c>
      <c r="G12">
        <v>51.959999000000003</v>
      </c>
      <c r="J12" s="4"/>
      <c r="K12" s="4"/>
      <c r="L12" s="4"/>
    </row>
    <row r="13" spans="1:12">
      <c r="A13" s="1">
        <v>42746</v>
      </c>
      <c r="B13">
        <v>51.900002000000001</v>
      </c>
      <c r="C13">
        <v>52.439999</v>
      </c>
      <c r="D13">
        <v>51.889999000000003</v>
      </c>
      <c r="E13">
        <v>52.200001</v>
      </c>
      <c r="F13">
        <v>1674100</v>
      </c>
      <c r="G13">
        <v>52.200001</v>
      </c>
      <c r="J13" s="4"/>
      <c r="K13" s="4"/>
      <c r="L13" s="4"/>
    </row>
    <row r="14" spans="1:12">
      <c r="A14" s="1">
        <v>42745</v>
      </c>
      <c r="B14">
        <v>52.049999</v>
      </c>
      <c r="C14">
        <v>52.450001</v>
      </c>
      <c r="D14">
        <v>51.66</v>
      </c>
      <c r="E14">
        <v>51.970001000000003</v>
      </c>
      <c r="F14">
        <v>1286600</v>
      </c>
      <c r="G14">
        <v>51.970001000000003</v>
      </c>
      <c r="J14" s="4"/>
      <c r="K14" s="4"/>
      <c r="L14" s="4"/>
    </row>
    <row r="15" spans="1:12">
      <c r="A15" s="1">
        <v>42744</v>
      </c>
      <c r="B15">
        <v>53.130001</v>
      </c>
      <c r="C15">
        <v>53.220001000000003</v>
      </c>
      <c r="D15">
        <v>51.900002000000001</v>
      </c>
      <c r="E15">
        <v>51.990001999999997</v>
      </c>
      <c r="F15">
        <v>1580500</v>
      </c>
      <c r="G15">
        <v>51.990001999999997</v>
      </c>
      <c r="J15" s="4"/>
      <c r="K15" s="4"/>
      <c r="L15" s="4"/>
    </row>
    <row r="16" spans="1:12">
      <c r="A16" s="1">
        <v>42741</v>
      </c>
      <c r="B16">
        <v>52.470001000000003</v>
      </c>
      <c r="C16">
        <v>53.400002000000001</v>
      </c>
      <c r="D16">
        <v>52.41</v>
      </c>
      <c r="E16">
        <v>53.099997999999999</v>
      </c>
      <c r="F16">
        <v>1883800</v>
      </c>
      <c r="G16">
        <v>53.099997999999999</v>
      </c>
      <c r="J16" s="4"/>
      <c r="K16" s="4"/>
      <c r="L16" s="4"/>
    </row>
    <row r="17" spans="1:12">
      <c r="A17" s="1">
        <v>42740</v>
      </c>
      <c r="B17">
        <v>52.450001</v>
      </c>
      <c r="C17">
        <v>52.759998000000003</v>
      </c>
      <c r="D17">
        <v>51.91</v>
      </c>
      <c r="E17">
        <v>52.700001</v>
      </c>
      <c r="F17">
        <v>2256100</v>
      </c>
      <c r="G17">
        <v>52.700001</v>
      </c>
      <c r="J17" s="4"/>
      <c r="K17" s="4"/>
      <c r="L17" s="4"/>
    </row>
    <row r="18" spans="1:12">
      <c r="A18" s="1">
        <v>42739</v>
      </c>
      <c r="B18">
        <v>52.450001</v>
      </c>
      <c r="C18">
        <v>52.919998</v>
      </c>
      <c r="D18">
        <v>52.23</v>
      </c>
      <c r="E18">
        <v>52.439999</v>
      </c>
      <c r="F18">
        <v>1112000</v>
      </c>
      <c r="G18">
        <v>52.439999</v>
      </c>
      <c r="J18" s="4"/>
      <c r="K18" s="4"/>
      <c r="L18" s="4"/>
    </row>
    <row r="19" spans="1:12">
      <c r="A19" s="1">
        <v>42738</v>
      </c>
      <c r="B19">
        <v>52.59</v>
      </c>
      <c r="C19">
        <v>52.59</v>
      </c>
      <c r="D19">
        <v>51.93</v>
      </c>
      <c r="E19">
        <v>52.380001</v>
      </c>
      <c r="F19">
        <v>1107200</v>
      </c>
      <c r="G19">
        <v>52.380001</v>
      </c>
      <c r="J19" s="4"/>
      <c r="K19" s="4"/>
      <c r="L19" s="4"/>
    </row>
    <row r="20" spans="1:12">
      <c r="A20" s="1">
        <v>42734</v>
      </c>
      <c r="B20">
        <v>52.490001999999997</v>
      </c>
      <c r="C20">
        <v>52.880001</v>
      </c>
      <c r="D20">
        <v>52.25</v>
      </c>
      <c r="E20">
        <v>52.459999000000003</v>
      </c>
      <c r="F20">
        <v>950700</v>
      </c>
      <c r="G20">
        <v>52.459999000000003</v>
      </c>
      <c r="J20" s="4"/>
      <c r="K20" s="4"/>
      <c r="L20" s="4"/>
    </row>
    <row r="21" spans="1:12">
      <c r="A21" s="1">
        <v>42733</v>
      </c>
      <c r="B21">
        <v>52.27</v>
      </c>
      <c r="C21">
        <v>52.700001</v>
      </c>
      <c r="D21">
        <v>51.959999000000003</v>
      </c>
      <c r="E21">
        <v>52.560001</v>
      </c>
      <c r="F21">
        <v>922600</v>
      </c>
      <c r="G21">
        <v>52.560001</v>
      </c>
      <c r="J21" s="4"/>
      <c r="K21" s="4"/>
      <c r="L21" s="4"/>
    </row>
    <row r="22" spans="1:12">
      <c r="A22" s="1">
        <v>42732</v>
      </c>
      <c r="B22">
        <v>52.580002</v>
      </c>
      <c r="C22">
        <v>52.580002</v>
      </c>
      <c r="D22">
        <v>51.740001999999997</v>
      </c>
      <c r="E22">
        <v>51.82</v>
      </c>
      <c r="F22">
        <v>605600</v>
      </c>
      <c r="G22">
        <v>51.82</v>
      </c>
      <c r="J22" s="4"/>
      <c r="K22" s="4"/>
      <c r="L22" s="4"/>
    </row>
    <row r="23" spans="1:12">
      <c r="A23" s="1">
        <v>42731</v>
      </c>
      <c r="B23">
        <v>52.43</v>
      </c>
      <c r="C23">
        <v>52.759998000000003</v>
      </c>
      <c r="D23">
        <v>52.23</v>
      </c>
      <c r="E23">
        <v>52.560001</v>
      </c>
      <c r="F23">
        <v>632900</v>
      </c>
      <c r="G23">
        <v>52.560001</v>
      </c>
      <c r="J23" s="4"/>
      <c r="K23" s="4"/>
      <c r="L23" s="4"/>
    </row>
    <row r="24" spans="1:12">
      <c r="A24" s="1">
        <v>42727</v>
      </c>
      <c r="B24">
        <v>52.5</v>
      </c>
      <c r="C24">
        <v>52.639999000000003</v>
      </c>
      <c r="D24">
        <v>52.25</v>
      </c>
      <c r="E24">
        <v>52.450001</v>
      </c>
      <c r="F24">
        <v>597600</v>
      </c>
      <c r="G24">
        <v>52.450001</v>
      </c>
      <c r="J24" s="4"/>
      <c r="K24" s="4"/>
      <c r="L24" s="4"/>
    </row>
    <row r="25" spans="1:12">
      <c r="A25" s="1">
        <v>42726</v>
      </c>
      <c r="B25">
        <v>51.970001000000003</v>
      </c>
      <c r="C25">
        <v>52.450001</v>
      </c>
      <c r="D25">
        <v>51.669998</v>
      </c>
      <c r="E25">
        <v>52.41</v>
      </c>
      <c r="F25">
        <v>965000</v>
      </c>
      <c r="G25">
        <v>52.41</v>
      </c>
      <c r="J25" s="4"/>
      <c r="K25" s="4"/>
      <c r="L25" s="4"/>
    </row>
    <row r="26" spans="1:12">
      <c r="A26" s="1">
        <v>42725</v>
      </c>
      <c r="B26">
        <v>52.169998</v>
      </c>
      <c r="C26">
        <v>52.529998999999997</v>
      </c>
      <c r="D26">
        <v>51.93</v>
      </c>
      <c r="E26">
        <v>51.950001</v>
      </c>
      <c r="F26">
        <v>832800</v>
      </c>
      <c r="G26">
        <v>51.950001</v>
      </c>
      <c r="J26" s="4"/>
      <c r="K26" s="4"/>
      <c r="L26" s="4"/>
    </row>
    <row r="27" spans="1:12">
      <c r="A27" s="1">
        <v>42724</v>
      </c>
      <c r="B27">
        <v>51.919998</v>
      </c>
      <c r="C27">
        <v>52.349997999999999</v>
      </c>
      <c r="D27">
        <v>51.720001000000003</v>
      </c>
      <c r="E27">
        <v>52.189999</v>
      </c>
      <c r="F27">
        <v>917400</v>
      </c>
      <c r="G27">
        <v>52.189999</v>
      </c>
      <c r="J27" s="4"/>
      <c r="K27" s="4"/>
      <c r="L27" s="4"/>
    </row>
    <row r="28" spans="1:12">
      <c r="A28" s="1">
        <v>42723</v>
      </c>
      <c r="B28">
        <v>51.939999</v>
      </c>
      <c r="C28">
        <v>52.169998</v>
      </c>
      <c r="D28">
        <v>51.459999000000003</v>
      </c>
      <c r="E28">
        <v>51.889999000000003</v>
      </c>
      <c r="F28">
        <v>956400</v>
      </c>
      <c r="G28">
        <v>51.889999000000003</v>
      </c>
      <c r="J28" s="4"/>
      <c r="K28" s="4"/>
      <c r="L28" s="4"/>
    </row>
    <row r="29" spans="1:12">
      <c r="A29" s="1">
        <v>42720</v>
      </c>
      <c r="B29">
        <v>51.130001</v>
      </c>
      <c r="C29">
        <v>51.849997999999999</v>
      </c>
      <c r="D29">
        <v>51.130001</v>
      </c>
      <c r="E29">
        <v>51.599997999999999</v>
      </c>
      <c r="F29">
        <v>1830000</v>
      </c>
      <c r="G29">
        <v>51.599997999999999</v>
      </c>
      <c r="J29" s="4"/>
      <c r="K29" s="4"/>
      <c r="L29" s="4"/>
    </row>
    <row r="30" spans="1:12">
      <c r="A30" s="1">
        <v>42719</v>
      </c>
      <c r="B30">
        <v>50.580002</v>
      </c>
      <c r="C30">
        <v>51.23</v>
      </c>
      <c r="D30">
        <v>50.360000999999997</v>
      </c>
      <c r="E30">
        <v>51.099997999999999</v>
      </c>
      <c r="F30">
        <v>1057500</v>
      </c>
      <c r="G30">
        <v>51.099997999999999</v>
      </c>
      <c r="J30" s="4"/>
      <c r="K30" s="4"/>
      <c r="L30" s="4"/>
    </row>
    <row r="31" spans="1:12">
      <c r="A31" s="1">
        <v>42718</v>
      </c>
      <c r="B31">
        <v>52.029998999999997</v>
      </c>
      <c r="C31">
        <v>52.360000999999997</v>
      </c>
      <c r="D31">
        <v>50.639999000000003</v>
      </c>
      <c r="E31">
        <v>50.700001</v>
      </c>
      <c r="F31">
        <v>1326400</v>
      </c>
      <c r="G31">
        <v>50.700001</v>
      </c>
      <c r="J31" s="4"/>
      <c r="K31" s="4"/>
      <c r="L31" s="4"/>
    </row>
    <row r="32" spans="1:12">
      <c r="A32" s="1">
        <v>42717</v>
      </c>
      <c r="B32">
        <v>51.369999</v>
      </c>
      <c r="C32">
        <v>51.939999</v>
      </c>
      <c r="D32">
        <v>51.16</v>
      </c>
      <c r="E32">
        <v>51.919998</v>
      </c>
      <c r="F32">
        <v>1500000</v>
      </c>
      <c r="G32">
        <v>51.919998</v>
      </c>
      <c r="J32" s="4"/>
      <c r="K32" s="4"/>
      <c r="L32" s="4"/>
    </row>
    <row r="33" spans="1:12">
      <c r="A33" s="1">
        <v>42716</v>
      </c>
      <c r="B33">
        <v>50.57</v>
      </c>
      <c r="C33">
        <v>51.400002000000001</v>
      </c>
      <c r="D33">
        <v>50.349997999999999</v>
      </c>
      <c r="E33">
        <v>51.34</v>
      </c>
      <c r="F33">
        <v>1823700</v>
      </c>
      <c r="G33">
        <v>51.34</v>
      </c>
      <c r="J33" s="4"/>
      <c r="K33" s="4"/>
      <c r="L33" s="4"/>
    </row>
    <row r="34" spans="1:12">
      <c r="A34" s="1">
        <v>42713</v>
      </c>
      <c r="B34">
        <v>49.82</v>
      </c>
      <c r="C34">
        <v>50.73</v>
      </c>
      <c r="D34">
        <v>49.75</v>
      </c>
      <c r="E34">
        <v>50.73</v>
      </c>
      <c r="F34">
        <v>2790800</v>
      </c>
      <c r="G34">
        <v>50.73</v>
      </c>
      <c r="J34" s="4"/>
      <c r="K34" s="4"/>
      <c r="L34" s="4"/>
    </row>
    <row r="35" spans="1:12">
      <c r="A35" s="1">
        <v>42712</v>
      </c>
      <c r="B35">
        <v>49.389999000000003</v>
      </c>
      <c r="C35">
        <v>49.970001000000003</v>
      </c>
      <c r="D35">
        <v>48.799999</v>
      </c>
      <c r="E35">
        <v>49.82</v>
      </c>
      <c r="F35">
        <v>1261700</v>
      </c>
      <c r="G35">
        <v>49.82</v>
      </c>
      <c r="J35" s="4"/>
      <c r="K35" s="4"/>
      <c r="L35" s="4"/>
    </row>
    <row r="36" spans="1:12">
      <c r="A36" s="1">
        <v>42711</v>
      </c>
      <c r="B36">
        <v>49.580002</v>
      </c>
      <c r="C36">
        <v>50.189999</v>
      </c>
      <c r="D36">
        <v>49.419998</v>
      </c>
      <c r="E36">
        <v>49.880001</v>
      </c>
      <c r="F36">
        <v>2038300</v>
      </c>
      <c r="G36">
        <v>49.880001</v>
      </c>
      <c r="J36" s="4"/>
      <c r="K36" s="4"/>
      <c r="L36" s="4"/>
    </row>
    <row r="37" spans="1:12">
      <c r="A37" s="1">
        <v>42710</v>
      </c>
      <c r="B37">
        <v>49.32</v>
      </c>
      <c r="C37">
        <v>49.57</v>
      </c>
      <c r="D37">
        <v>49.119999</v>
      </c>
      <c r="E37">
        <v>49.34</v>
      </c>
      <c r="F37">
        <v>1618800</v>
      </c>
      <c r="G37">
        <v>49.34</v>
      </c>
      <c r="J37" s="4"/>
      <c r="K37" s="4"/>
      <c r="L37" s="4"/>
    </row>
    <row r="38" spans="1:12">
      <c r="A38" s="1">
        <v>42709</v>
      </c>
      <c r="B38">
        <v>49.09</v>
      </c>
      <c r="C38">
        <v>49.18</v>
      </c>
      <c r="D38">
        <v>48.41</v>
      </c>
      <c r="E38">
        <v>49.16</v>
      </c>
      <c r="F38">
        <v>1324900</v>
      </c>
      <c r="G38">
        <v>49.16</v>
      </c>
      <c r="J38" s="4"/>
      <c r="K38" s="4"/>
      <c r="L38" s="4"/>
    </row>
    <row r="39" spans="1:12">
      <c r="A39" s="1">
        <v>42706</v>
      </c>
      <c r="B39">
        <v>49.220001000000003</v>
      </c>
      <c r="C39">
        <v>49.990001999999997</v>
      </c>
      <c r="D39">
        <v>49.220001000000003</v>
      </c>
      <c r="E39">
        <v>49.66</v>
      </c>
      <c r="F39">
        <v>1749700</v>
      </c>
      <c r="G39">
        <v>49.220001000000003</v>
      </c>
      <c r="J39" s="4"/>
      <c r="K39" s="4"/>
      <c r="L39" s="4"/>
    </row>
    <row r="40" spans="1:12">
      <c r="A40" s="1">
        <v>42705</v>
      </c>
      <c r="B40">
        <v>48.849997999999999</v>
      </c>
      <c r="C40">
        <v>49</v>
      </c>
      <c r="D40">
        <v>48.32</v>
      </c>
      <c r="E40">
        <v>48.91</v>
      </c>
      <c r="F40">
        <v>1464500</v>
      </c>
      <c r="G40">
        <v>48.476646000000002</v>
      </c>
      <c r="J40" s="4"/>
      <c r="K40" s="4"/>
      <c r="L40" s="4"/>
    </row>
    <row r="41" spans="1:12">
      <c r="A41" s="1">
        <v>42704</v>
      </c>
      <c r="B41">
        <v>49.470001000000003</v>
      </c>
      <c r="C41">
        <v>50.34</v>
      </c>
      <c r="D41">
        <v>49.119999</v>
      </c>
      <c r="E41">
        <v>49.119999</v>
      </c>
      <c r="F41">
        <v>1962900</v>
      </c>
      <c r="G41">
        <v>48.684784000000001</v>
      </c>
      <c r="J41" s="4"/>
      <c r="K41" s="4"/>
      <c r="L41" s="4"/>
    </row>
    <row r="42" spans="1:12">
      <c r="A42" s="1">
        <v>42703</v>
      </c>
      <c r="B42">
        <v>50.810001</v>
      </c>
      <c r="C42">
        <v>51.369999</v>
      </c>
      <c r="D42">
        <v>50.68</v>
      </c>
      <c r="E42">
        <v>50.93</v>
      </c>
      <c r="F42">
        <v>1500400</v>
      </c>
      <c r="G42">
        <v>50.478749000000001</v>
      </c>
      <c r="J42" s="4"/>
      <c r="K42" s="4"/>
      <c r="L42" s="4"/>
    </row>
    <row r="43" spans="1:12">
      <c r="A43" s="1">
        <v>42702</v>
      </c>
      <c r="B43">
        <v>50.150002000000001</v>
      </c>
      <c r="C43">
        <v>51.209999000000003</v>
      </c>
      <c r="D43">
        <v>50.130001</v>
      </c>
      <c r="E43">
        <v>51.080002</v>
      </c>
      <c r="F43">
        <v>1825400</v>
      </c>
      <c r="G43">
        <v>50.627420999999998</v>
      </c>
      <c r="J43" s="4"/>
      <c r="K43" s="4"/>
      <c r="L43" s="4"/>
    </row>
    <row r="44" spans="1:12">
      <c r="A44" s="1">
        <v>42699</v>
      </c>
      <c r="B44">
        <v>49.220001000000003</v>
      </c>
      <c r="C44">
        <v>50.09</v>
      </c>
      <c r="D44">
        <v>49.139999000000003</v>
      </c>
      <c r="E44">
        <v>49.990001999999997</v>
      </c>
      <c r="F44">
        <v>616600</v>
      </c>
      <c r="G44">
        <v>49.547078999999997</v>
      </c>
      <c r="J44" s="45"/>
      <c r="K44" s="45"/>
      <c r="L44" s="45"/>
    </row>
    <row r="45" spans="1:12">
      <c r="A45" s="1">
        <v>42697</v>
      </c>
      <c r="B45">
        <v>48.849997999999999</v>
      </c>
      <c r="C45">
        <v>49.439999</v>
      </c>
      <c r="D45">
        <v>48.830002</v>
      </c>
      <c r="E45">
        <v>49.07</v>
      </c>
      <c r="F45">
        <v>1348300</v>
      </c>
      <c r="G45">
        <v>48.635227999999998</v>
      </c>
      <c r="J45" s="4"/>
      <c r="K45" s="4"/>
      <c r="L45" s="4"/>
    </row>
    <row r="46" spans="1:12">
      <c r="A46" s="1">
        <v>42696</v>
      </c>
      <c r="B46">
        <v>48.919998</v>
      </c>
      <c r="C46">
        <v>49.529998999999997</v>
      </c>
      <c r="D46">
        <v>48.77</v>
      </c>
      <c r="E46">
        <v>49.43</v>
      </c>
      <c r="F46">
        <v>1542400</v>
      </c>
      <c r="G46">
        <v>48.992038999999998</v>
      </c>
      <c r="J46" s="4"/>
      <c r="K46" s="4"/>
      <c r="L46" s="4"/>
    </row>
    <row r="47" spans="1:12">
      <c r="A47" s="1">
        <v>42695</v>
      </c>
      <c r="B47">
        <v>48.529998999999997</v>
      </c>
      <c r="C47">
        <v>49.119999</v>
      </c>
      <c r="D47">
        <v>48.470001000000003</v>
      </c>
      <c r="E47">
        <v>48.84</v>
      </c>
      <c r="F47">
        <v>867000</v>
      </c>
      <c r="G47">
        <v>48.407266</v>
      </c>
      <c r="J47" s="4"/>
      <c r="K47" s="4"/>
      <c r="L47" s="4"/>
    </row>
    <row r="48" spans="1:12">
      <c r="A48" s="1">
        <v>42692</v>
      </c>
      <c r="B48">
        <v>48.43</v>
      </c>
      <c r="C48">
        <v>48.82</v>
      </c>
      <c r="D48">
        <v>48.279998999999997</v>
      </c>
      <c r="E48">
        <v>48.48</v>
      </c>
      <c r="F48">
        <v>1224400</v>
      </c>
      <c r="G48">
        <v>48.050455999999997</v>
      </c>
      <c r="J48" s="4"/>
      <c r="K48" s="4"/>
      <c r="L48" s="4"/>
    </row>
    <row r="49" spans="1:12">
      <c r="A49" s="1">
        <v>42691</v>
      </c>
      <c r="B49">
        <v>48.360000999999997</v>
      </c>
      <c r="C49">
        <v>48.810001</v>
      </c>
      <c r="D49">
        <v>48.290000999999997</v>
      </c>
      <c r="E49">
        <v>48.509998000000003</v>
      </c>
      <c r="F49">
        <v>1438900</v>
      </c>
      <c r="G49">
        <v>48.080188999999997</v>
      </c>
      <c r="J49" s="4"/>
      <c r="K49" s="4"/>
      <c r="L49" s="4"/>
    </row>
    <row r="50" spans="1:12">
      <c r="A50" s="1">
        <v>42690</v>
      </c>
      <c r="B50">
        <v>49.360000999999997</v>
      </c>
      <c r="C50">
        <v>49.52</v>
      </c>
      <c r="D50">
        <v>48.189999</v>
      </c>
      <c r="E50">
        <v>48.470001000000003</v>
      </c>
      <c r="F50">
        <v>1642500</v>
      </c>
      <c r="G50">
        <v>48.040545999999999</v>
      </c>
      <c r="J50" s="4"/>
      <c r="K50" s="4"/>
      <c r="L50" s="4"/>
    </row>
    <row r="51" spans="1:12">
      <c r="A51" s="1">
        <v>42689</v>
      </c>
      <c r="B51">
        <v>48.880001</v>
      </c>
      <c r="C51">
        <v>49.470001000000003</v>
      </c>
      <c r="D51">
        <v>48.650002000000001</v>
      </c>
      <c r="E51">
        <v>49.27</v>
      </c>
      <c r="F51">
        <v>2124700</v>
      </c>
      <c r="G51">
        <v>48.833457000000003</v>
      </c>
      <c r="J51" s="4"/>
      <c r="K51" s="4"/>
      <c r="L51" s="4"/>
    </row>
    <row r="52" spans="1:12">
      <c r="A52" s="1">
        <v>42688</v>
      </c>
      <c r="B52">
        <v>47.490001999999997</v>
      </c>
      <c r="C52">
        <v>48.669998</v>
      </c>
      <c r="D52">
        <v>46.970001000000003</v>
      </c>
      <c r="E52">
        <v>48.619999</v>
      </c>
      <c r="F52">
        <v>3519200</v>
      </c>
      <c r="G52">
        <v>48.189214999999997</v>
      </c>
      <c r="J52" s="4"/>
      <c r="K52" s="4"/>
      <c r="L52" s="4"/>
    </row>
    <row r="53" spans="1:12">
      <c r="A53" s="1">
        <v>42685</v>
      </c>
      <c r="B53">
        <v>47.799999</v>
      </c>
      <c r="C53">
        <v>48.450001</v>
      </c>
      <c r="D53">
        <v>47.610000999999997</v>
      </c>
      <c r="E53">
        <v>47.77</v>
      </c>
      <c r="F53">
        <v>2161700</v>
      </c>
      <c r="G53">
        <v>47.346747000000001</v>
      </c>
      <c r="J53" s="4"/>
      <c r="K53" s="4"/>
      <c r="L53" s="4"/>
    </row>
    <row r="54" spans="1:12">
      <c r="A54" s="1">
        <v>42684</v>
      </c>
      <c r="B54">
        <v>48.709999000000003</v>
      </c>
      <c r="C54">
        <v>48.709999000000003</v>
      </c>
      <c r="D54">
        <v>47.279998999999997</v>
      </c>
      <c r="E54">
        <v>47.799999</v>
      </c>
      <c r="F54">
        <v>2323700</v>
      </c>
      <c r="G54">
        <v>47.376480000000001</v>
      </c>
      <c r="J54" s="4"/>
      <c r="K54" s="4"/>
      <c r="L54" s="4"/>
    </row>
    <row r="55" spans="1:12">
      <c r="A55" s="1">
        <v>42683</v>
      </c>
      <c r="B55">
        <v>49.799999</v>
      </c>
      <c r="C55">
        <v>49.990001999999997</v>
      </c>
      <c r="D55">
        <v>48.970001000000003</v>
      </c>
      <c r="E55">
        <v>49.049999</v>
      </c>
      <c r="F55">
        <v>1905400</v>
      </c>
      <c r="G55">
        <v>48.615405000000003</v>
      </c>
      <c r="J55" s="4"/>
      <c r="K55" s="4"/>
      <c r="L55" s="4"/>
    </row>
    <row r="56" spans="1:12">
      <c r="A56" s="1">
        <v>42682</v>
      </c>
      <c r="B56">
        <v>50.93</v>
      </c>
      <c r="C56">
        <v>51.459999000000003</v>
      </c>
      <c r="D56">
        <v>50.759998000000003</v>
      </c>
      <c r="E56">
        <v>51.209999000000003</v>
      </c>
      <c r="F56">
        <v>1400300</v>
      </c>
      <c r="G56">
        <v>50.756267000000001</v>
      </c>
      <c r="J56" s="4"/>
      <c r="K56" s="4"/>
      <c r="L56" s="4"/>
    </row>
    <row r="57" spans="1:12">
      <c r="A57" s="1">
        <v>42681</v>
      </c>
      <c r="B57">
        <v>49.75</v>
      </c>
      <c r="C57">
        <v>50.830002</v>
      </c>
      <c r="D57">
        <v>49.380001</v>
      </c>
      <c r="E57">
        <v>50.810001</v>
      </c>
      <c r="F57">
        <v>1779800</v>
      </c>
      <c r="G57">
        <v>50.359813000000003</v>
      </c>
      <c r="J57" s="4"/>
      <c r="K57" s="4"/>
      <c r="L57" s="4"/>
    </row>
    <row r="58" spans="1:12">
      <c r="A58" s="1">
        <v>42678</v>
      </c>
      <c r="B58">
        <v>49.950001</v>
      </c>
      <c r="C58">
        <v>50.27</v>
      </c>
      <c r="D58">
        <v>49.27</v>
      </c>
      <c r="E58">
        <v>49.360000999999997</v>
      </c>
      <c r="F58">
        <v>1733000</v>
      </c>
      <c r="G58">
        <v>48.92266</v>
      </c>
      <c r="J58" s="4"/>
      <c r="K58" s="4"/>
      <c r="L58" s="4"/>
    </row>
    <row r="59" spans="1:12">
      <c r="A59" s="1">
        <v>42677</v>
      </c>
      <c r="B59">
        <v>48.540000999999997</v>
      </c>
      <c r="C59">
        <v>49.25</v>
      </c>
      <c r="D59">
        <v>48.360000999999997</v>
      </c>
      <c r="E59">
        <v>49.07</v>
      </c>
      <c r="F59">
        <v>1527900</v>
      </c>
      <c r="G59">
        <v>48.635227999999998</v>
      </c>
      <c r="J59" s="4"/>
      <c r="K59" s="4"/>
      <c r="L59" s="4"/>
    </row>
    <row r="60" spans="1:12">
      <c r="A60" s="1">
        <v>42676</v>
      </c>
      <c r="B60">
        <v>49.099997999999999</v>
      </c>
      <c r="C60">
        <v>49.099997999999999</v>
      </c>
      <c r="D60">
        <v>48.240001999999997</v>
      </c>
      <c r="E60">
        <v>48.650002000000001</v>
      </c>
      <c r="F60">
        <v>1293500</v>
      </c>
      <c r="G60">
        <v>48.218950999999997</v>
      </c>
      <c r="J60" s="4"/>
      <c r="K60" s="4"/>
      <c r="L60" s="4"/>
    </row>
    <row r="61" spans="1:12">
      <c r="A61" s="1">
        <v>42675</v>
      </c>
      <c r="B61">
        <v>49.959999000000003</v>
      </c>
      <c r="C61">
        <v>49.959999000000003</v>
      </c>
      <c r="D61">
        <v>49.119999</v>
      </c>
      <c r="E61">
        <v>49.169998</v>
      </c>
      <c r="F61">
        <v>1382000</v>
      </c>
      <c r="G61">
        <v>48.734341000000001</v>
      </c>
      <c r="J61" s="4"/>
      <c r="K61" s="4"/>
      <c r="L61" s="4"/>
    </row>
    <row r="62" spans="1:12">
      <c r="A62" s="1">
        <v>42674</v>
      </c>
      <c r="B62">
        <v>49.150002000000001</v>
      </c>
      <c r="C62">
        <v>50.25</v>
      </c>
      <c r="D62">
        <v>48.970001000000003</v>
      </c>
      <c r="E62">
        <v>49.950001</v>
      </c>
      <c r="F62">
        <v>1469000</v>
      </c>
      <c r="G62">
        <v>49.507432000000001</v>
      </c>
      <c r="J62" s="4"/>
      <c r="K62" s="4"/>
      <c r="L62" s="4"/>
    </row>
    <row r="63" spans="1:12">
      <c r="A63" s="1">
        <v>42671</v>
      </c>
      <c r="B63">
        <v>48.82</v>
      </c>
      <c r="C63">
        <v>49.240001999999997</v>
      </c>
      <c r="D63">
        <v>48.700001</v>
      </c>
      <c r="E63">
        <v>48.869999</v>
      </c>
      <c r="F63">
        <v>1939000</v>
      </c>
      <c r="G63">
        <v>48.436999</v>
      </c>
      <c r="J63" s="4"/>
      <c r="K63" s="4"/>
      <c r="L63" s="4"/>
    </row>
    <row r="64" spans="1:12">
      <c r="A64" s="1">
        <v>42670</v>
      </c>
      <c r="B64">
        <v>48.889999000000003</v>
      </c>
      <c r="C64">
        <v>49.09</v>
      </c>
      <c r="D64">
        <v>48.450001</v>
      </c>
      <c r="E64">
        <v>48.740001999999997</v>
      </c>
      <c r="F64">
        <v>1114500</v>
      </c>
      <c r="G64">
        <v>48.308154000000002</v>
      </c>
      <c r="J64" s="4"/>
      <c r="K64" s="4"/>
      <c r="L64" s="4"/>
    </row>
    <row r="65" spans="1:12">
      <c r="A65" s="1">
        <v>42669</v>
      </c>
      <c r="B65">
        <v>49</v>
      </c>
      <c r="C65">
        <v>49.220001000000003</v>
      </c>
      <c r="D65">
        <v>48.639999000000003</v>
      </c>
      <c r="E65">
        <v>49.099997999999999</v>
      </c>
      <c r="F65">
        <v>696200</v>
      </c>
      <c r="G65">
        <v>48.664960999999998</v>
      </c>
      <c r="J65" s="4"/>
      <c r="K65" s="4"/>
      <c r="L65" s="4"/>
    </row>
    <row r="66" spans="1:12">
      <c r="A66" s="1">
        <v>42668</v>
      </c>
      <c r="B66">
        <v>48.48</v>
      </c>
      <c r="C66">
        <v>49.040000999999997</v>
      </c>
      <c r="D66">
        <v>48.41</v>
      </c>
      <c r="E66">
        <v>49.029998999999997</v>
      </c>
      <c r="F66">
        <v>1285600</v>
      </c>
      <c r="G66">
        <v>48.595582</v>
      </c>
    </row>
    <row r="67" spans="1:12">
      <c r="A67" s="1">
        <v>42667</v>
      </c>
      <c r="B67">
        <v>48.720001000000003</v>
      </c>
      <c r="C67">
        <v>48.93</v>
      </c>
      <c r="D67">
        <v>48.330002</v>
      </c>
      <c r="E67">
        <v>48.650002000000001</v>
      </c>
      <c r="F67">
        <v>997400</v>
      </c>
      <c r="G67">
        <v>48.218950999999997</v>
      </c>
    </row>
    <row r="68" spans="1:12">
      <c r="A68" s="1">
        <v>42664</v>
      </c>
      <c r="B68">
        <v>48.360000999999997</v>
      </c>
      <c r="C68">
        <v>48.630001</v>
      </c>
      <c r="D68">
        <v>48.16</v>
      </c>
      <c r="E68">
        <v>48.470001000000003</v>
      </c>
      <c r="F68">
        <v>1069100</v>
      </c>
      <c r="G68">
        <v>48.040545999999999</v>
      </c>
      <c r="J68" s="4"/>
      <c r="K68" s="4"/>
      <c r="L68" s="4"/>
    </row>
    <row r="69" spans="1:12">
      <c r="A69" s="1">
        <v>42663</v>
      </c>
      <c r="B69">
        <v>48.700001</v>
      </c>
      <c r="C69">
        <v>48.990001999999997</v>
      </c>
      <c r="D69">
        <v>48.5</v>
      </c>
      <c r="E69">
        <v>48.619999</v>
      </c>
      <c r="F69">
        <v>758000</v>
      </c>
      <c r="G69">
        <v>48.189214999999997</v>
      </c>
      <c r="J69" s="4"/>
      <c r="K69" s="4"/>
      <c r="L69" s="4"/>
    </row>
    <row r="70" spans="1:12">
      <c r="A70" s="1">
        <v>42662</v>
      </c>
      <c r="B70">
        <v>48.790000999999997</v>
      </c>
      <c r="C70">
        <v>48.889999000000003</v>
      </c>
      <c r="D70">
        <v>48.490001999999997</v>
      </c>
      <c r="E70">
        <v>48.700001</v>
      </c>
      <c r="F70">
        <v>1221900</v>
      </c>
      <c r="G70">
        <v>48.268507999999997</v>
      </c>
      <c r="J70" s="4"/>
      <c r="K70" s="4"/>
      <c r="L70" s="4"/>
    </row>
    <row r="71" spans="1:12">
      <c r="A71" s="1">
        <v>42661</v>
      </c>
      <c r="B71">
        <v>48.450001</v>
      </c>
      <c r="C71">
        <v>48.950001</v>
      </c>
      <c r="D71">
        <v>47.959999000000003</v>
      </c>
      <c r="E71">
        <v>48.91</v>
      </c>
      <c r="F71">
        <v>1076100</v>
      </c>
      <c r="G71">
        <v>48.476646000000002</v>
      </c>
      <c r="J71" s="4"/>
      <c r="K71" s="4"/>
      <c r="L71" s="4"/>
    </row>
    <row r="72" spans="1:12">
      <c r="A72" s="1">
        <v>42660</v>
      </c>
      <c r="B72">
        <v>48.23</v>
      </c>
      <c r="C72">
        <v>48.389999000000003</v>
      </c>
      <c r="D72">
        <v>47.880001</v>
      </c>
      <c r="E72">
        <v>48.18</v>
      </c>
      <c r="F72">
        <v>1030300</v>
      </c>
      <c r="G72">
        <v>47.753113999999997</v>
      </c>
      <c r="J72" s="4"/>
      <c r="K72" s="4"/>
      <c r="L72" s="4"/>
    </row>
    <row r="73" spans="1:12">
      <c r="A73" s="1">
        <v>42657</v>
      </c>
      <c r="B73">
        <v>47.82</v>
      </c>
      <c r="C73">
        <v>48.299999</v>
      </c>
      <c r="D73">
        <v>47.669998</v>
      </c>
      <c r="E73">
        <v>48.029998999999997</v>
      </c>
      <c r="F73">
        <v>1658200</v>
      </c>
      <c r="G73">
        <v>47.604441999999999</v>
      </c>
      <c r="J73" s="4"/>
      <c r="K73" s="4"/>
      <c r="L73" s="4"/>
    </row>
    <row r="74" spans="1:12">
      <c r="A74" s="1">
        <v>42656</v>
      </c>
      <c r="B74">
        <v>47.639999000000003</v>
      </c>
      <c r="C74">
        <v>48.419998</v>
      </c>
      <c r="D74">
        <v>47.540000999999997</v>
      </c>
      <c r="E74">
        <v>48.040000999999997</v>
      </c>
      <c r="F74">
        <v>1801200</v>
      </c>
      <c r="G74">
        <v>47.614355000000003</v>
      </c>
      <c r="J74" s="4"/>
      <c r="K74" s="4"/>
      <c r="L74" s="4"/>
    </row>
    <row r="75" spans="1:12">
      <c r="A75" s="1">
        <v>42655</v>
      </c>
      <c r="B75">
        <v>46.959999000000003</v>
      </c>
      <c r="C75">
        <v>47.709999000000003</v>
      </c>
      <c r="D75">
        <v>46.84</v>
      </c>
      <c r="E75">
        <v>47.59</v>
      </c>
      <c r="F75">
        <v>2038500</v>
      </c>
      <c r="G75">
        <v>47.168342000000003</v>
      </c>
      <c r="J75" s="4"/>
      <c r="K75" s="4"/>
      <c r="L75" s="4"/>
    </row>
    <row r="76" spans="1:12">
      <c r="A76" s="1">
        <v>42654</v>
      </c>
      <c r="B76">
        <v>47.5</v>
      </c>
      <c r="C76">
        <v>47.689999</v>
      </c>
      <c r="D76">
        <v>46.860000999999997</v>
      </c>
      <c r="E76">
        <v>46.880001</v>
      </c>
      <c r="F76">
        <v>1444200</v>
      </c>
      <c r="G76">
        <v>46.464632999999999</v>
      </c>
      <c r="J76" s="4"/>
      <c r="K76" s="4"/>
      <c r="L76" s="4"/>
    </row>
    <row r="77" spans="1:12">
      <c r="A77" s="1">
        <v>42653</v>
      </c>
      <c r="B77">
        <v>47.5</v>
      </c>
      <c r="C77">
        <v>47.790000999999997</v>
      </c>
      <c r="D77">
        <v>47.41</v>
      </c>
      <c r="E77">
        <v>47.700001</v>
      </c>
      <c r="F77">
        <v>1352300</v>
      </c>
      <c r="G77">
        <v>47.277368000000003</v>
      </c>
      <c r="J77" s="4"/>
      <c r="K77" s="4"/>
      <c r="L77" s="4"/>
    </row>
    <row r="78" spans="1:12">
      <c r="A78" s="1">
        <v>42650</v>
      </c>
      <c r="B78">
        <v>47.98</v>
      </c>
      <c r="C78">
        <v>48.330002</v>
      </c>
      <c r="D78">
        <v>47.369999</v>
      </c>
      <c r="E78">
        <v>47.43</v>
      </c>
      <c r="F78">
        <v>1472300</v>
      </c>
      <c r="G78">
        <v>47.00976</v>
      </c>
      <c r="J78" s="4"/>
      <c r="K78" s="4"/>
      <c r="L78" s="4"/>
    </row>
    <row r="79" spans="1:12">
      <c r="A79" s="1">
        <v>42649</v>
      </c>
      <c r="B79">
        <v>47.470001000000003</v>
      </c>
      <c r="C79">
        <v>47.830002</v>
      </c>
      <c r="D79">
        <v>47.209999000000003</v>
      </c>
      <c r="E79">
        <v>47.59</v>
      </c>
      <c r="F79">
        <v>1230300</v>
      </c>
      <c r="G79">
        <v>47.168342000000003</v>
      </c>
      <c r="J79" s="4"/>
      <c r="K79" s="4"/>
      <c r="L79" s="4"/>
    </row>
    <row r="80" spans="1:12">
      <c r="A80" s="1">
        <v>42648</v>
      </c>
      <c r="B80">
        <v>47.509998000000003</v>
      </c>
      <c r="C80">
        <v>47.950001</v>
      </c>
      <c r="D80">
        <v>47.279998999999997</v>
      </c>
      <c r="E80">
        <v>47.709999000000003</v>
      </c>
      <c r="F80">
        <v>4074600</v>
      </c>
      <c r="G80">
        <v>47.287277000000003</v>
      </c>
      <c r="J80" s="4"/>
      <c r="K80" s="4"/>
      <c r="L80" s="4"/>
    </row>
    <row r="81" spans="1:12">
      <c r="A81" s="1">
        <v>42647</v>
      </c>
      <c r="B81">
        <v>48.509998000000003</v>
      </c>
      <c r="C81">
        <v>48.52</v>
      </c>
      <c r="D81">
        <v>47.029998999999997</v>
      </c>
      <c r="E81">
        <v>47.380001</v>
      </c>
      <c r="F81">
        <v>3360900</v>
      </c>
      <c r="G81">
        <v>46.960203</v>
      </c>
      <c r="J81" s="4"/>
      <c r="K81" s="4"/>
      <c r="L81" s="4"/>
    </row>
    <row r="82" spans="1:12">
      <c r="A82" s="1">
        <v>42646</v>
      </c>
      <c r="B82">
        <v>48.970001000000003</v>
      </c>
      <c r="C82">
        <v>49.080002</v>
      </c>
      <c r="D82">
        <v>48.18</v>
      </c>
      <c r="E82">
        <v>48.630001</v>
      </c>
      <c r="F82">
        <v>1567500</v>
      </c>
      <c r="G82">
        <v>48.199128000000002</v>
      </c>
      <c r="J82" s="4"/>
      <c r="K82" s="4"/>
      <c r="L82" s="4"/>
    </row>
    <row r="83" spans="1:12">
      <c r="A83" s="1">
        <v>42643</v>
      </c>
      <c r="B83">
        <v>49.73</v>
      </c>
      <c r="C83">
        <v>49.950001</v>
      </c>
      <c r="D83">
        <v>48.900002000000001</v>
      </c>
      <c r="E83">
        <v>49.18</v>
      </c>
      <c r="F83">
        <v>2012800</v>
      </c>
      <c r="G83">
        <v>48.744253999999998</v>
      </c>
      <c r="J83" s="4"/>
      <c r="K83" s="4"/>
      <c r="L83" s="4"/>
    </row>
    <row r="84" spans="1:12">
      <c r="A84" s="1">
        <v>42642</v>
      </c>
      <c r="B84">
        <v>50.110000999999997</v>
      </c>
      <c r="C84">
        <v>50.209999000000003</v>
      </c>
      <c r="D84">
        <v>49.290000999999997</v>
      </c>
      <c r="E84">
        <v>49.599997999999999</v>
      </c>
      <c r="F84">
        <v>1491500</v>
      </c>
      <c r="G84">
        <v>49.160530999999999</v>
      </c>
      <c r="J84" s="4"/>
      <c r="K84" s="4"/>
      <c r="L84" s="4"/>
    </row>
    <row r="85" spans="1:12">
      <c r="A85" s="1">
        <v>42641</v>
      </c>
      <c r="B85">
        <v>50.73</v>
      </c>
      <c r="C85">
        <v>50.810001</v>
      </c>
      <c r="D85">
        <v>49.779998999999997</v>
      </c>
      <c r="E85">
        <v>50.360000999999997</v>
      </c>
      <c r="F85">
        <v>2037800</v>
      </c>
      <c r="G85">
        <v>49.913798999999997</v>
      </c>
    </row>
    <row r="86" spans="1:12">
      <c r="A86" s="1">
        <v>42640</v>
      </c>
      <c r="B86">
        <v>51.759998000000003</v>
      </c>
      <c r="C86">
        <v>51.91</v>
      </c>
      <c r="D86">
        <v>50.470001000000003</v>
      </c>
      <c r="E86">
        <v>50.560001</v>
      </c>
      <c r="F86">
        <v>1541000</v>
      </c>
      <c r="G86">
        <v>50.112028000000002</v>
      </c>
    </row>
    <row r="87" spans="1:12">
      <c r="A87" s="1">
        <v>42639</v>
      </c>
      <c r="B87">
        <v>51.689999</v>
      </c>
      <c r="C87">
        <v>51.759998000000003</v>
      </c>
      <c r="D87">
        <v>51.290000999999997</v>
      </c>
      <c r="E87">
        <v>51.48</v>
      </c>
      <c r="F87">
        <v>1164200</v>
      </c>
      <c r="G87">
        <v>51.023874999999997</v>
      </c>
      <c r="J87" s="4"/>
      <c r="K87" s="4"/>
      <c r="L87" s="4"/>
    </row>
    <row r="88" spans="1:12">
      <c r="A88" s="1">
        <v>42636</v>
      </c>
      <c r="B88">
        <v>51.220001000000003</v>
      </c>
      <c r="C88">
        <v>51.860000999999997</v>
      </c>
      <c r="D88">
        <v>50.990001999999997</v>
      </c>
      <c r="E88">
        <v>51.700001</v>
      </c>
      <c r="F88">
        <v>1576300</v>
      </c>
      <c r="G88">
        <v>51.241926999999997</v>
      </c>
      <c r="J88" s="4"/>
      <c r="K88" s="4"/>
      <c r="L88" s="4"/>
    </row>
    <row r="89" spans="1:12">
      <c r="A89" s="1">
        <v>42635</v>
      </c>
      <c r="B89">
        <v>51.34</v>
      </c>
      <c r="C89">
        <v>51.470001000000003</v>
      </c>
      <c r="D89">
        <v>50.860000999999997</v>
      </c>
      <c r="E89">
        <v>51.41</v>
      </c>
      <c r="F89">
        <v>1273300</v>
      </c>
      <c r="G89">
        <v>50.954495000000001</v>
      </c>
      <c r="J89" s="4"/>
      <c r="K89" s="4"/>
      <c r="L89" s="4"/>
    </row>
    <row r="90" spans="1:12">
      <c r="A90" s="1">
        <v>42634</v>
      </c>
      <c r="B90">
        <v>50.049999</v>
      </c>
      <c r="C90">
        <v>51.200001</v>
      </c>
      <c r="D90">
        <v>50.02</v>
      </c>
      <c r="E90">
        <v>51.139999000000003</v>
      </c>
      <c r="F90">
        <v>1602600</v>
      </c>
      <c r="G90">
        <v>50.686886999999999</v>
      </c>
      <c r="J90" s="4"/>
      <c r="K90" s="4"/>
      <c r="L90" s="4"/>
    </row>
    <row r="91" spans="1:12">
      <c r="A91" s="1">
        <v>42633</v>
      </c>
      <c r="B91">
        <v>50.220001000000003</v>
      </c>
      <c r="C91">
        <v>50.68</v>
      </c>
      <c r="D91">
        <v>50.09</v>
      </c>
      <c r="E91">
        <v>50.099997999999999</v>
      </c>
      <c r="F91">
        <v>1394200</v>
      </c>
      <c r="G91">
        <v>49.656101</v>
      </c>
    </row>
    <row r="92" spans="1:12">
      <c r="A92" s="1">
        <v>42632</v>
      </c>
      <c r="B92">
        <v>49.490001999999997</v>
      </c>
      <c r="C92">
        <v>50.049999</v>
      </c>
      <c r="D92">
        <v>49.360000999999997</v>
      </c>
      <c r="E92">
        <v>50.040000999999997</v>
      </c>
      <c r="F92">
        <v>1841600</v>
      </c>
      <c r="G92">
        <v>49.596634999999999</v>
      </c>
      <c r="J92" s="2"/>
    </row>
    <row r="93" spans="1:12">
      <c r="A93" s="1">
        <v>42629</v>
      </c>
      <c r="B93">
        <v>48.540000999999997</v>
      </c>
      <c r="C93">
        <v>49.450001</v>
      </c>
      <c r="D93">
        <v>48.240001999999997</v>
      </c>
      <c r="E93">
        <v>49.380001</v>
      </c>
      <c r="F93">
        <v>2038400</v>
      </c>
      <c r="G93">
        <v>48.942483000000003</v>
      </c>
      <c r="J93" s="4"/>
      <c r="K93" s="4"/>
      <c r="L93" s="4"/>
    </row>
    <row r="94" spans="1:12">
      <c r="A94" s="1">
        <v>42628</v>
      </c>
      <c r="B94">
        <v>48.389999000000003</v>
      </c>
      <c r="C94">
        <v>48.799999</v>
      </c>
      <c r="D94">
        <v>48.220001000000003</v>
      </c>
      <c r="E94">
        <v>48.650002000000001</v>
      </c>
      <c r="F94">
        <v>1523100</v>
      </c>
      <c r="G94">
        <v>48.218950999999997</v>
      </c>
      <c r="J94" s="4"/>
      <c r="K94" s="4"/>
      <c r="L94" s="4"/>
    </row>
    <row r="95" spans="1:12">
      <c r="A95" s="1">
        <v>42627</v>
      </c>
      <c r="B95">
        <v>48.23</v>
      </c>
      <c r="C95">
        <v>48.73</v>
      </c>
      <c r="D95">
        <v>48.080002</v>
      </c>
      <c r="E95">
        <v>48.490001999999997</v>
      </c>
      <c r="F95">
        <v>1295700</v>
      </c>
      <c r="G95">
        <v>48.060369000000001</v>
      </c>
      <c r="J95" s="4"/>
      <c r="K95" s="4"/>
      <c r="L95" s="4"/>
    </row>
    <row r="96" spans="1:12">
      <c r="A96" s="1">
        <v>42626</v>
      </c>
      <c r="B96">
        <v>48.73</v>
      </c>
      <c r="C96">
        <v>48.759998000000003</v>
      </c>
      <c r="D96">
        <v>47.790000999999997</v>
      </c>
      <c r="E96">
        <v>48.099997999999999</v>
      </c>
      <c r="F96">
        <v>1773900</v>
      </c>
      <c r="G96">
        <v>47.673820999999997</v>
      </c>
      <c r="J96" s="4"/>
      <c r="K96" s="4"/>
      <c r="L96" s="4"/>
    </row>
    <row r="97" spans="1:12">
      <c r="A97" s="1">
        <v>42625</v>
      </c>
      <c r="B97">
        <v>48.080002</v>
      </c>
      <c r="C97">
        <v>48.93</v>
      </c>
      <c r="D97">
        <v>48</v>
      </c>
      <c r="E97">
        <v>48.860000999999997</v>
      </c>
      <c r="F97">
        <v>1814900</v>
      </c>
      <c r="G97">
        <v>48.42709</v>
      </c>
      <c r="J97" s="4"/>
      <c r="K97" s="4"/>
      <c r="L97" s="4"/>
    </row>
    <row r="98" spans="1:12">
      <c r="A98" s="1">
        <v>42622</v>
      </c>
      <c r="B98">
        <v>49.439999</v>
      </c>
      <c r="C98">
        <v>49.509998000000003</v>
      </c>
      <c r="D98">
        <v>48.029998999999997</v>
      </c>
      <c r="E98">
        <v>48.060001</v>
      </c>
      <c r="F98">
        <v>1926300</v>
      </c>
      <c r="G98">
        <v>47.634179000000003</v>
      </c>
      <c r="J98" s="4"/>
      <c r="K98" s="4"/>
      <c r="L98" s="4"/>
    </row>
    <row r="99" spans="1:12">
      <c r="A99" s="1">
        <v>42621</v>
      </c>
      <c r="B99">
        <v>49.900002000000001</v>
      </c>
      <c r="C99">
        <v>50.240001999999997</v>
      </c>
      <c r="D99">
        <v>49.619999</v>
      </c>
      <c r="E99">
        <v>49.849997999999999</v>
      </c>
      <c r="F99">
        <v>1469600</v>
      </c>
      <c r="G99">
        <v>49.408315999999999</v>
      </c>
      <c r="J99" s="4"/>
      <c r="K99" s="4"/>
      <c r="L99" s="4"/>
    </row>
    <row r="100" spans="1:12">
      <c r="A100" s="1">
        <v>42620</v>
      </c>
      <c r="B100">
        <v>49.790000999999997</v>
      </c>
      <c r="C100">
        <v>50.060001</v>
      </c>
      <c r="D100">
        <v>49.580002</v>
      </c>
      <c r="E100">
        <v>50.02</v>
      </c>
      <c r="F100">
        <v>1073300</v>
      </c>
      <c r="G100">
        <v>49.576811999999997</v>
      </c>
      <c r="J100" s="4"/>
      <c r="K100" s="4"/>
      <c r="L100" s="4"/>
    </row>
    <row r="101" spans="1:12">
      <c r="A101" s="1">
        <v>42619</v>
      </c>
      <c r="B101">
        <v>49.52</v>
      </c>
      <c r="C101">
        <v>49.970001000000003</v>
      </c>
      <c r="D101">
        <v>49.279998999999997</v>
      </c>
      <c r="E101">
        <v>49.84</v>
      </c>
      <c r="F101">
        <v>1282400</v>
      </c>
      <c r="G101">
        <v>49.398406000000001</v>
      </c>
      <c r="J101" s="4"/>
      <c r="K101" s="4"/>
      <c r="L101" s="4"/>
    </row>
    <row r="102" spans="1:12">
      <c r="A102" s="1">
        <v>42615</v>
      </c>
      <c r="B102">
        <v>49.150002000000001</v>
      </c>
      <c r="C102">
        <v>49.669998</v>
      </c>
      <c r="D102">
        <v>49.02</v>
      </c>
      <c r="E102">
        <v>49.66</v>
      </c>
      <c r="F102">
        <v>1898600</v>
      </c>
      <c r="G102">
        <v>48.798765000000003</v>
      </c>
      <c r="J102" s="4"/>
      <c r="K102" s="4"/>
      <c r="L102" s="4"/>
    </row>
    <row r="103" spans="1:12">
      <c r="A103" s="1">
        <v>42614</v>
      </c>
      <c r="B103">
        <v>49.400002000000001</v>
      </c>
      <c r="C103">
        <v>49.5</v>
      </c>
      <c r="D103">
        <v>49.080002</v>
      </c>
      <c r="E103">
        <v>49.150002000000001</v>
      </c>
      <c r="F103">
        <v>1292800</v>
      </c>
      <c r="G103">
        <v>48.297611000000003</v>
      </c>
      <c r="J103" s="4"/>
      <c r="K103" s="4"/>
      <c r="L103" s="4"/>
    </row>
    <row r="104" spans="1:12">
      <c r="A104" s="1">
        <v>42613</v>
      </c>
      <c r="B104">
        <v>49.330002</v>
      </c>
      <c r="C104">
        <v>49.52</v>
      </c>
      <c r="D104">
        <v>49.150002000000001</v>
      </c>
      <c r="E104">
        <v>49.419998</v>
      </c>
      <c r="F104">
        <v>1449400</v>
      </c>
      <c r="G104">
        <v>48.562925999999997</v>
      </c>
      <c r="J104" s="4"/>
      <c r="K104" s="4"/>
      <c r="L104" s="4"/>
    </row>
    <row r="105" spans="1:12">
      <c r="A105" s="1">
        <v>42612</v>
      </c>
      <c r="B105">
        <v>49.75</v>
      </c>
      <c r="C105">
        <v>50.040000999999997</v>
      </c>
      <c r="D105">
        <v>49.25</v>
      </c>
      <c r="E105">
        <v>49.299999</v>
      </c>
      <c r="F105">
        <v>974400</v>
      </c>
      <c r="G105">
        <v>48.445008000000001</v>
      </c>
      <c r="J105" s="4"/>
      <c r="K105" s="4"/>
      <c r="L105" s="4"/>
    </row>
    <row r="106" spans="1:12">
      <c r="A106" s="1">
        <v>42611</v>
      </c>
      <c r="B106">
        <v>49.509998000000003</v>
      </c>
      <c r="C106">
        <v>49.919998</v>
      </c>
      <c r="D106">
        <v>49.509998000000003</v>
      </c>
      <c r="E106">
        <v>49.77</v>
      </c>
      <c r="F106">
        <v>1473000</v>
      </c>
      <c r="G106">
        <v>48.906858</v>
      </c>
      <c r="J106" s="4"/>
      <c r="K106" s="4"/>
      <c r="L106" s="4"/>
    </row>
    <row r="107" spans="1:12">
      <c r="A107" s="1">
        <v>42608</v>
      </c>
      <c r="B107">
        <v>50.490001999999997</v>
      </c>
      <c r="C107">
        <v>50.75</v>
      </c>
      <c r="D107">
        <v>49.360000999999997</v>
      </c>
      <c r="E107">
        <v>49.400002000000001</v>
      </c>
      <c r="F107">
        <v>1397800</v>
      </c>
      <c r="G107">
        <v>48.543275999999999</v>
      </c>
      <c r="J107" s="4"/>
      <c r="K107" s="4"/>
      <c r="L107" s="4"/>
    </row>
    <row r="108" spans="1:12">
      <c r="A108" s="1">
        <v>42607</v>
      </c>
      <c r="B108">
        <v>50.380001</v>
      </c>
      <c r="C108">
        <v>50.580002</v>
      </c>
      <c r="D108">
        <v>50.310001</v>
      </c>
      <c r="E108">
        <v>50.439999</v>
      </c>
      <c r="F108">
        <v>931600</v>
      </c>
      <c r="G108">
        <v>49.565237000000003</v>
      </c>
      <c r="J108" s="4"/>
      <c r="K108" s="4"/>
      <c r="L108" s="4"/>
    </row>
    <row r="109" spans="1:12">
      <c r="A109" s="1">
        <v>42606</v>
      </c>
      <c r="B109">
        <v>50.290000999999997</v>
      </c>
      <c r="C109">
        <v>50.490001999999997</v>
      </c>
      <c r="D109">
        <v>49.950001</v>
      </c>
      <c r="E109">
        <v>50.32</v>
      </c>
      <c r="F109">
        <v>1550500</v>
      </c>
      <c r="G109">
        <v>49.447319</v>
      </c>
      <c r="J109" s="4"/>
      <c r="K109" s="4"/>
      <c r="L109" s="4"/>
    </row>
    <row r="110" spans="1:12">
      <c r="A110" s="1">
        <v>42605</v>
      </c>
      <c r="B110">
        <v>50.740001999999997</v>
      </c>
      <c r="C110">
        <v>51.080002</v>
      </c>
      <c r="D110">
        <v>50.419998</v>
      </c>
      <c r="E110">
        <v>50.419998</v>
      </c>
      <c r="F110">
        <v>820700</v>
      </c>
      <c r="G110">
        <v>49.545583000000001</v>
      </c>
      <c r="J110" s="4"/>
      <c r="K110" s="4"/>
      <c r="L110" s="4"/>
    </row>
    <row r="111" spans="1:12">
      <c r="A111" s="1">
        <v>42604</v>
      </c>
      <c r="B111">
        <v>50.700001</v>
      </c>
      <c r="C111">
        <v>50.900002000000001</v>
      </c>
      <c r="D111">
        <v>50.580002</v>
      </c>
      <c r="E111">
        <v>50.650002000000001</v>
      </c>
      <c r="F111">
        <v>1284000</v>
      </c>
      <c r="G111">
        <v>49.771597</v>
      </c>
      <c r="J111" s="4"/>
      <c r="K111" s="4"/>
      <c r="L111" s="4"/>
    </row>
    <row r="112" spans="1:12">
      <c r="A112" s="1">
        <v>42601</v>
      </c>
      <c r="B112">
        <v>51.240001999999997</v>
      </c>
      <c r="C112">
        <v>51.259998000000003</v>
      </c>
      <c r="D112">
        <v>50.259998000000003</v>
      </c>
      <c r="E112">
        <v>50.57</v>
      </c>
      <c r="F112">
        <v>1371400</v>
      </c>
      <c r="G112">
        <v>49.692982999999998</v>
      </c>
      <c r="J112" s="4"/>
      <c r="K112" s="4"/>
      <c r="L112" s="4"/>
    </row>
    <row r="113" spans="1:12">
      <c r="A113" s="1">
        <v>42600</v>
      </c>
      <c r="B113">
        <v>50.709999000000003</v>
      </c>
      <c r="C113">
        <v>51.349997999999999</v>
      </c>
      <c r="D113">
        <v>50.66</v>
      </c>
      <c r="E113">
        <v>51.349997999999999</v>
      </c>
      <c r="F113">
        <v>1477500</v>
      </c>
      <c r="G113">
        <v>50.459454999999998</v>
      </c>
      <c r="J113" s="4"/>
      <c r="K113" s="4"/>
      <c r="L113" s="4"/>
    </row>
    <row r="114" spans="1:12">
      <c r="A114" s="1">
        <v>42599</v>
      </c>
      <c r="B114">
        <v>49.740001999999997</v>
      </c>
      <c r="C114">
        <v>50.84</v>
      </c>
      <c r="D114">
        <v>49.34</v>
      </c>
      <c r="E114">
        <v>50.709999000000003</v>
      </c>
      <c r="F114">
        <v>2004800</v>
      </c>
      <c r="G114">
        <v>49.830553999999999</v>
      </c>
      <c r="J114" s="4"/>
      <c r="K114" s="4"/>
      <c r="L114" s="4"/>
    </row>
    <row r="115" spans="1:12">
      <c r="A115" s="1">
        <v>42598</v>
      </c>
      <c r="B115">
        <v>50.27</v>
      </c>
      <c r="C115">
        <v>50.310001</v>
      </c>
      <c r="D115">
        <v>49.799999</v>
      </c>
      <c r="E115">
        <v>49.82</v>
      </c>
      <c r="F115">
        <v>1726500</v>
      </c>
      <c r="G115">
        <v>48.95599</v>
      </c>
      <c r="J115" s="4"/>
      <c r="K115" s="4"/>
      <c r="L115" s="4"/>
    </row>
    <row r="116" spans="1:12">
      <c r="A116" s="1">
        <v>42597</v>
      </c>
      <c r="B116">
        <v>51</v>
      </c>
      <c r="C116">
        <v>51.209999000000003</v>
      </c>
      <c r="D116">
        <v>50.380001</v>
      </c>
      <c r="E116">
        <v>50.41</v>
      </c>
      <c r="F116">
        <v>977500</v>
      </c>
      <c r="G116">
        <v>49.535758000000001</v>
      </c>
      <c r="J116" s="4"/>
      <c r="K116" s="4"/>
      <c r="L116" s="4"/>
    </row>
    <row r="117" spans="1:12">
      <c r="A117" s="1">
        <v>42594</v>
      </c>
      <c r="B117">
        <v>51.23</v>
      </c>
      <c r="C117">
        <v>51.490001999999997</v>
      </c>
      <c r="D117">
        <v>51.029998999999997</v>
      </c>
      <c r="E117">
        <v>51.049999</v>
      </c>
      <c r="F117">
        <v>1160300</v>
      </c>
      <c r="G117">
        <v>50.164658000000003</v>
      </c>
      <c r="J117" s="4"/>
      <c r="K117" s="4"/>
      <c r="L117" s="4"/>
    </row>
    <row r="118" spans="1:12">
      <c r="A118" s="1">
        <v>42593</v>
      </c>
      <c r="B118">
        <v>51.02</v>
      </c>
      <c r="C118">
        <v>51.16</v>
      </c>
      <c r="D118">
        <v>50.709999000000003</v>
      </c>
      <c r="E118">
        <v>51.02</v>
      </c>
      <c r="F118">
        <v>875200</v>
      </c>
      <c r="G118">
        <v>50.135179999999998</v>
      </c>
      <c r="J118" s="4"/>
      <c r="K118" s="4"/>
      <c r="L118" s="4"/>
    </row>
    <row r="119" spans="1:12">
      <c r="A119" s="1">
        <v>42592</v>
      </c>
      <c r="B119">
        <v>51.060001</v>
      </c>
      <c r="C119">
        <v>51.220001000000003</v>
      </c>
      <c r="D119">
        <v>50.869999</v>
      </c>
      <c r="E119">
        <v>51.02</v>
      </c>
      <c r="F119">
        <v>975100</v>
      </c>
      <c r="G119">
        <v>50.135179999999998</v>
      </c>
      <c r="J119" s="4"/>
      <c r="K119" s="4"/>
      <c r="L119" s="4"/>
    </row>
    <row r="120" spans="1:12">
      <c r="A120" s="1">
        <v>42591</v>
      </c>
      <c r="B120">
        <v>50.860000999999997</v>
      </c>
      <c r="C120">
        <v>51.240001999999997</v>
      </c>
      <c r="D120">
        <v>50.720001000000003</v>
      </c>
      <c r="E120">
        <v>50.939999</v>
      </c>
      <c r="F120">
        <v>912600</v>
      </c>
      <c r="G120">
        <v>50.056564999999999</v>
      </c>
      <c r="J120" s="4"/>
      <c r="K120" s="4"/>
      <c r="L120" s="4"/>
    </row>
    <row r="121" spans="1:12">
      <c r="A121" s="1">
        <v>42590</v>
      </c>
      <c r="B121">
        <v>51.099997999999999</v>
      </c>
      <c r="C121">
        <v>51.509998000000003</v>
      </c>
      <c r="D121">
        <v>50.869999</v>
      </c>
      <c r="E121">
        <v>50.939999</v>
      </c>
      <c r="F121">
        <v>1279000</v>
      </c>
      <c r="G121">
        <v>50.056564999999999</v>
      </c>
      <c r="J121" s="4"/>
      <c r="K121" s="4"/>
      <c r="L121" s="4"/>
    </row>
    <row r="122" spans="1:12">
      <c r="A122" s="1">
        <v>42587</v>
      </c>
      <c r="B122">
        <v>51.98</v>
      </c>
      <c r="C122">
        <v>52.25</v>
      </c>
      <c r="D122">
        <v>50.869999</v>
      </c>
      <c r="E122">
        <v>51</v>
      </c>
      <c r="F122">
        <v>2196700</v>
      </c>
      <c r="G122">
        <v>50.115526000000003</v>
      </c>
      <c r="J122" s="4"/>
      <c r="K122" s="4"/>
      <c r="L122" s="4"/>
    </row>
    <row r="123" spans="1:12">
      <c r="A123" s="1">
        <v>42586</v>
      </c>
      <c r="B123">
        <v>51.709999000000003</v>
      </c>
      <c r="C123">
        <v>52.189999</v>
      </c>
      <c r="D123">
        <v>51.619999</v>
      </c>
      <c r="E123">
        <v>51.84</v>
      </c>
      <c r="F123">
        <v>1474200</v>
      </c>
      <c r="G123">
        <v>50.940958000000002</v>
      </c>
      <c r="J123" s="4"/>
      <c r="K123" s="4"/>
      <c r="L123" s="4"/>
    </row>
    <row r="124" spans="1:12">
      <c r="A124" s="1">
        <v>42585</v>
      </c>
      <c r="B124">
        <v>52.080002</v>
      </c>
      <c r="C124">
        <v>52.130001</v>
      </c>
      <c r="D124">
        <v>51.369999</v>
      </c>
      <c r="E124">
        <v>51.650002000000001</v>
      </c>
      <c r="F124">
        <v>1771500</v>
      </c>
      <c r="G124">
        <v>50.754255000000001</v>
      </c>
      <c r="J124" s="4"/>
      <c r="K124" s="4"/>
      <c r="L124" s="4"/>
    </row>
    <row r="125" spans="1:12">
      <c r="A125" s="1">
        <v>42584</v>
      </c>
      <c r="B125">
        <v>51.970001000000003</v>
      </c>
      <c r="C125">
        <v>52.419998</v>
      </c>
      <c r="D125">
        <v>51.889999000000003</v>
      </c>
      <c r="E125">
        <v>52.169998</v>
      </c>
      <c r="F125">
        <v>1020300</v>
      </c>
      <c r="G125">
        <v>51.265233000000002</v>
      </c>
      <c r="J125" s="4"/>
      <c r="K125" s="4"/>
      <c r="L125" s="4"/>
    </row>
    <row r="126" spans="1:12">
      <c r="A126" s="1">
        <v>42583</v>
      </c>
      <c r="B126">
        <v>52.43</v>
      </c>
      <c r="C126">
        <v>52.59</v>
      </c>
      <c r="D126">
        <v>52.240001999999997</v>
      </c>
      <c r="E126">
        <v>52.52</v>
      </c>
      <c r="F126">
        <v>1495400</v>
      </c>
      <c r="G126">
        <v>51.609166000000002</v>
      </c>
      <c r="J126" s="4"/>
      <c r="K126" s="4"/>
      <c r="L126" s="4"/>
    </row>
    <row r="127" spans="1:12">
      <c r="A127" s="1">
        <v>42580</v>
      </c>
      <c r="B127">
        <v>52.169998</v>
      </c>
      <c r="C127">
        <v>52.66</v>
      </c>
      <c r="D127">
        <v>52.080002</v>
      </c>
      <c r="E127">
        <v>52.439999</v>
      </c>
      <c r="F127">
        <v>1206800</v>
      </c>
      <c r="G127">
        <v>51.530551000000003</v>
      </c>
      <c r="J127" s="4"/>
      <c r="K127" s="4"/>
      <c r="L127" s="4"/>
    </row>
    <row r="128" spans="1:12">
      <c r="A128" s="1">
        <v>42579</v>
      </c>
      <c r="B128">
        <v>51.779998999999997</v>
      </c>
      <c r="C128">
        <v>52.209999000000003</v>
      </c>
      <c r="D128">
        <v>51.630001</v>
      </c>
      <c r="E128">
        <v>52.150002000000001</v>
      </c>
      <c r="F128">
        <v>924100</v>
      </c>
      <c r="G128">
        <v>51.245583000000003</v>
      </c>
      <c r="J128" s="4"/>
      <c r="K128" s="4"/>
      <c r="L128" s="4"/>
    </row>
    <row r="129" spans="1:12">
      <c r="A129" s="1">
        <v>42578</v>
      </c>
      <c r="B129">
        <v>52.060001</v>
      </c>
      <c r="C129">
        <v>52.25</v>
      </c>
      <c r="D129">
        <v>51.259998000000003</v>
      </c>
      <c r="E129">
        <v>51.77</v>
      </c>
      <c r="F129">
        <v>1536900</v>
      </c>
      <c r="G129">
        <v>50.872172999999997</v>
      </c>
      <c r="J129" s="4"/>
      <c r="K129" s="4"/>
      <c r="L129" s="4"/>
    </row>
    <row r="130" spans="1:12">
      <c r="A130" s="1">
        <v>42577</v>
      </c>
      <c r="B130">
        <v>52.849997999999999</v>
      </c>
      <c r="C130">
        <v>52.849997999999999</v>
      </c>
      <c r="D130">
        <v>51.950001</v>
      </c>
      <c r="E130">
        <v>52.220001000000003</v>
      </c>
      <c r="F130">
        <v>1196600</v>
      </c>
      <c r="G130">
        <v>51.314368999999999</v>
      </c>
      <c r="J130" s="4"/>
      <c r="K130" s="4"/>
      <c r="L130" s="4"/>
    </row>
    <row r="131" spans="1:12">
      <c r="A131" s="1">
        <v>42576</v>
      </c>
      <c r="B131">
        <v>52.830002</v>
      </c>
      <c r="C131">
        <v>52.939999</v>
      </c>
      <c r="D131">
        <v>52.419998</v>
      </c>
      <c r="E131">
        <v>52.700001</v>
      </c>
      <c r="F131">
        <v>773200</v>
      </c>
      <c r="G131">
        <v>51.786043999999997</v>
      </c>
      <c r="J131" s="4"/>
      <c r="K131" s="4"/>
      <c r="L131" s="4"/>
    </row>
    <row r="132" spans="1:12">
      <c r="A132" s="1">
        <v>42573</v>
      </c>
      <c r="B132">
        <v>52.240001999999997</v>
      </c>
      <c r="C132">
        <v>52.970001000000003</v>
      </c>
      <c r="D132">
        <v>52.240001999999997</v>
      </c>
      <c r="E132">
        <v>52.869999</v>
      </c>
      <c r="F132">
        <v>1712000</v>
      </c>
      <c r="G132">
        <v>51.953094</v>
      </c>
      <c r="J132" s="4"/>
      <c r="K132" s="4"/>
      <c r="L132" s="4"/>
    </row>
    <row r="133" spans="1:12">
      <c r="A133" s="1">
        <v>42572</v>
      </c>
      <c r="B133">
        <v>52.040000999999997</v>
      </c>
      <c r="C133">
        <v>52.279998999999997</v>
      </c>
      <c r="D133">
        <v>51.68</v>
      </c>
      <c r="E133">
        <v>52.240001999999997</v>
      </c>
      <c r="F133">
        <v>2180800</v>
      </c>
      <c r="G133">
        <v>51.334023000000002</v>
      </c>
      <c r="J133" s="4"/>
      <c r="K133" s="4"/>
      <c r="L133" s="4"/>
    </row>
    <row r="134" spans="1:12">
      <c r="A134" s="1">
        <v>42571</v>
      </c>
      <c r="B134">
        <v>52.34</v>
      </c>
      <c r="C134">
        <v>52.369999</v>
      </c>
      <c r="D134">
        <v>52</v>
      </c>
      <c r="E134">
        <v>52.209999000000003</v>
      </c>
      <c r="F134">
        <v>827400</v>
      </c>
      <c r="G134">
        <v>51.304541</v>
      </c>
      <c r="J134" s="4"/>
      <c r="K134" s="4"/>
      <c r="L134" s="4"/>
    </row>
    <row r="135" spans="1:12">
      <c r="A135" s="1">
        <v>42570</v>
      </c>
      <c r="B135">
        <v>52.669998</v>
      </c>
      <c r="C135">
        <v>52.700001</v>
      </c>
      <c r="D135">
        <v>52.130001</v>
      </c>
      <c r="E135">
        <v>52.34</v>
      </c>
      <c r="F135">
        <v>1015000</v>
      </c>
      <c r="G135">
        <v>51.432287000000002</v>
      </c>
      <c r="J135" s="4"/>
      <c r="K135" s="4"/>
      <c r="L135" s="4"/>
    </row>
    <row r="136" spans="1:12">
      <c r="A136" s="1">
        <v>42569</v>
      </c>
      <c r="B136">
        <v>52.52</v>
      </c>
      <c r="C136">
        <v>52.73</v>
      </c>
      <c r="D136">
        <v>52.450001</v>
      </c>
      <c r="E136">
        <v>52.509998000000003</v>
      </c>
      <c r="F136">
        <v>998100</v>
      </c>
      <c r="G136">
        <v>51.599336999999998</v>
      </c>
      <c r="J136" s="4"/>
      <c r="K136" s="4"/>
      <c r="L136" s="4"/>
    </row>
    <row r="137" spans="1:12">
      <c r="A137" s="1">
        <v>42566</v>
      </c>
      <c r="B137">
        <v>52.34</v>
      </c>
      <c r="C137">
        <v>52.610000999999997</v>
      </c>
      <c r="D137">
        <v>52.279998999999997</v>
      </c>
      <c r="E137">
        <v>52.509998000000003</v>
      </c>
      <c r="F137">
        <v>1202500</v>
      </c>
      <c r="G137">
        <v>51.599336999999998</v>
      </c>
      <c r="J137" s="4"/>
      <c r="K137" s="4"/>
      <c r="L137" s="4"/>
    </row>
    <row r="138" spans="1:12">
      <c r="A138" s="1">
        <v>42565</v>
      </c>
      <c r="B138">
        <v>52.560001</v>
      </c>
      <c r="C138">
        <v>52.700001</v>
      </c>
      <c r="D138">
        <v>50.650002000000001</v>
      </c>
      <c r="E138">
        <v>52.240001999999997</v>
      </c>
      <c r="F138">
        <v>1263900</v>
      </c>
      <c r="G138">
        <v>51.334023000000002</v>
      </c>
      <c r="J138" s="4"/>
      <c r="K138" s="4"/>
      <c r="L138" s="4"/>
    </row>
    <row r="139" spans="1:12">
      <c r="A139" s="1">
        <v>42564</v>
      </c>
      <c r="B139">
        <v>52.73</v>
      </c>
      <c r="C139">
        <v>52.91</v>
      </c>
      <c r="D139">
        <v>52.52</v>
      </c>
      <c r="E139">
        <v>52.880001</v>
      </c>
      <c r="F139">
        <v>1160800</v>
      </c>
      <c r="G139">
        <v>51.962923000000004</v>
      </c>
      <c r="J139" s="4"/>
      <c r="K139" s="4"/>
      <c r="L139" s="4"/>
    </row>
    <row r="140" spans="1:12">
      <c r="A140" s="1">
        <v>42563</v>
      </c>
      <c r="B140">
        <v>52.509998000000003</v>
      </c>
      <c r="C140">
        <v>52.849997999999999</v>
      </c>
      <c r="D140">
        <v>52.310001</v>
      </c>
      <c r="E140">
        <v>52.459999000000003</v>
      </c>
      <c r="F140">
        <v>1874000</v>
      </c>
      <c r="G140">
        <v>51.550204999999998</v>
      </c>
      <c r="J140" s="4"/>
      <c r="K140" s="4"/>
      <c r="L140" s="4"/>
    </row>
    <row r="141" spans="1:12">
      <c r="A141" s="1">
        <v>42562</v>
      </c>
      <c r="B141">
        <v>52.93</v>
      </c>
      <c r="C141">
        <v>53.09</v>
      </c>
      <c r="D141">
        <v>52.380001</v>
      </c>
      <c r="E141">
        <v>52.939999</v>
      </c>
      <c r="F141">
        <v>1680100</v>
      </c>
      <c r="G141">
        <v>52.021880000000003</v>
      </c>
      <c r="J141" s="4"/>
      <c r="K141" s="4"/>
      <c r="L141" s="4"/>
    </row>
    <row r="142" spans="1:12">
      <c r="A142" s="1">
        <v>42559</v>
      </c>
      <c r="B142">
        <v>52.419998</v>
      </c>
      <c r="C142">
        <v>53.18</v>
      </c>
      <c r="D142">
        <v>51.98</v>
      </c>
      <c r="E142">
        <v>53.150002000000001</v>
      </c>
      <c r="F142">
        <v>1782700</v>
      </c>
      <c r="G142">
        <v>52.228240999999997</v>
      </c>
      <c r="J142" s="4"/>
      <c r="K142" s="4"/>
      <c r="L142" s="4"/>
    </row>
    <row r="143" spans="1:12">
      <c r="A143" s="1">
        <v>42558</v>
      </c>
      <c r="B143">
        <v>53.630001</v>
      </c>
      <c r="C143">
        <v>53.630001</v>
      </c>
      <c r="D143">
        <v>52.470001000000003</v>
      </c>
      <c r="E143">
        <v>52.650002000000001</v>
      </c>
      <c r="F143">
        <v>2643200</v>
      </c>
      <c r="G143">
        <v>51.736911999999997</v>
      </c>
      <c r="J143" s="4"/>
      <c r="K143" s="4"/>
      <c r="L143" s="4"/>
    </row>
    <row r="144" spans="1:12">
      <c r="A144" s="1">
        <v>42557</v>
      </c>
      <c r="B144">
        <v>53.759998000000003</v>
      </c>
      <c r="C144">
        <v>53.91</v>
      </c>
      <c r="D144">
        <v>53.09</v>
      </c>
      <c r="E144">
        <v>53.77</v>
      </c>
      <c r="F144">
        <v>2390600</v>
      </c>
      <c r="G144">
        <v>52.837487000000003</v>
      </c>
      <c r="J144" s="4"/>
      <c r="K144" s="4"/>
      <c r="L144" s="4"/>
    </row>
    <row r="145" spans="1:12">
      <c r="A145" s="1">
        <v>42556</v>
      </c>
      <c r="B145">
        <v>53.75</v>
      </c>
      <c r="C145">
        <v>54.080002</v>
      </c>
      <c r="D145">
        <v>53.599997999999999</v>
      </c>
      <c r="E145">
        <v>53.759998000000003</v>
      </c>
      <c r="F145">
        <v>3291200</v>
      </c>
      <c r="G145">
        <v>52.827658999999997</v>
      </c>
      <c r="J145" s="4"/>
      <c r="K145" s="4"/>
      <c r="L145" s="4"/>
    </row>
    <row r="146" spans="1:12">
      <c r="A146" s="1">
        <v>42552</v>
      </c>
      <c r="B146">
        <v>53.77</v>
      </c>
      <c r="C146">
        <v>53.93</v>
      </c>
      <c r="D146">
        <v>53.16</v>
      </c>
      <c r="E146">
        <v>53.75</v>
      </c>
      <c r="F146">
        <v>1518300</v>
      </c>
      <c r="G146">
        <v>52.817833999999998</v>
      </c>
    </row>
    <row r="147" spans="1:12">
      <c r="A147" s="1">
        <v>42551</v>
      </c>
      <c r="B147">
        <v>52.639999000000003</v>
      </c>
      <c r="C147">
        <v>53.59</v>
      </c>
      <c r="D147">
        <v>52.470001000000003</v>
      </c>
      <c r="E147">
        <v>53.580002</v>
      </c>
      <c r="F147">
        <v>2390700</v>
      </c>
      <c r="G147">
        <v>52.650784000000002</v>
      </c>
    </row>
    <row r="148" spans="1:12">
      <c r="A148" s="1">
        <v>42550</v>
      </c>
      <c r="B148">
        <v>52.27</v>
      </c>
      <c r="C148">
        <v>52.689999</v>
      </c>
      <c r="D148">
        <v>52.119999</v>
      </c>
      <c r="E148">
        <v>52.5</v>
      </c>
      <c r="F148">
        <v>1767900</v>
      </c>
      <c r="G148">
        <v>51.589511999999999</v>
      </c>
    </row>
    <row r="149" spans="1:12">
      <c r="A149" s="1">
        <v>42549</v>
      </c>
      <c r="B149">
        <v>52.59</v>
      </c>
      <c r="C149">
        <v>52.59</v>
      </c>
      <c r="D149">
        <v>51.810001</v>
      </c>
      <c r="E149">
        <v>52.279998999999997</v>
      </c>
      <c r="F149">
        <v>1875000</v>
      </c>
      <c r="G149">
        <v>51.373325999999999</v>
      </c>
    </row>
    <row r="150" spans="1:12">
      <c r="A150" s="1">
        <v>42548</v>
      </c>
      <c r="B150">
        <v>51.73</v>
      </c>
      <c r="C150">
        <v>52.610000999999997</v>
      </c>
      <c r="D150">
        <v>51.5</v>
      </c>
      <c r="E150">
        <v>52.310001</v>
      </c>
      <c r="F150">
        <v>1956900</v>
      </c>
      <c r="G150">
        <v>51.402808999999998</v>
      </c>
    </row>
    <row r="151" spans="1:12">
      <c r="A151" s="1">
        <v>42545</v>
      </c>
      <c r="B151">
        <v>51.740001999999997</v>
      </c>
      <c r="C151">
        <v>52.310001</v>
      </c>
      <c r="D151">
        <v>50.849997999999999</v>
      </c>
      <c r="E151">
        <v>51.790000999999997</v>
      </c>
      <c r="F151">
        <v>2136400</v>
      </c>
      <c r="G151">
        <v>50.891826000000002</v>
      </c>
    </row>
    <row r="152" spans="1:12">
      <c r="A152" s="1">
        <v>42544</v>
      </c>
      <c r="B152">
        <v>51.259998000000003</v>
      </c>
      <c r="C152">
        <v>51.5</v>
      </c>
      <c r="D152">
        <v>51.049999</v>
      </c>
      <c r="E152">
        <v>51.5</v>
      </c>
      <c r="F152">
        <v>1035600</v>
      </c>
      <c r="G152">
        <v>50.606855000000003</v>
      </c>
    </row>
    <row r="153" spans="1:12">
      <c r="A153" s="1">
        <v>42543</v>
      </c>
      <c r="B153">
        <v>51.43</v>
      </c>
      <c r="C153">
        <v>51.48</v>
      </c>
      <c r="D153">
        <v>51.130001</v>
      </c>
      <c r="E153">
        <v>51.259998000000003</v>
      </c>
      <c r="F153">
        <v>1053100</v>
      </c>
      <c r="G153">
        <v>50.371015</v>
      </c>
    </row>
    <row r="154" spans="1:12">
      <c r="A154" s="1">
        <v>42542</v>
      </c>
      <c r="B154">
        <v>51.259998000000003</v>
      </c>
      <c r="C154">
        <v>51.599997999999999</v>
      </c>
      <c r="D154">
        <v>50.990001999999997</v>
      </c>
      <c r="E154">
        <v>51.369999</v>
      </c>
      <c r="F154">
        <v>1003700</v>
      </c>
      <c r="G154">
        <v>50.479107999999997</v>
      </c>
    </row>
    <row r="155" spans="1:12">
      <c r="A155" s="1">
        <v>42541</v>
      </c>
      <c r="B155">
        <v>51.400002000000001</v>
      </c>
      <c r="C155">
        <v>51.560001</v>
      </c>
      <c r="D155">
        <v>50.799999</v>
      </c>
      <c r="E155">
        <v>51.349997999999999</v>
      </c>
      <c r="F155">
        <v>1836200</v>
      </c>
      <c r="G155">
        <v>50.459454999999998</v>
      </c>
    </row>
    <row r="156" spans="1:12">
      <c r="A156" s="1">
        <v>42538</v>
      </c>
      <c r="B156">
        <v>51.02</v>
      </c>
      <c r="C156">
        <v>51.310001</v>
      </c>
      <c r="D156">
        <v>50.669998</v>
      </c>
      <c r="E156">
        <v>51.27</v>
      </c>
      <c r="F156">
        <v>1587200</v>
      </c>
      <c r="G156">
        <v>50.380844000000003</v>
      </c>
    </row>
    <row r="157" spans="1:12">
      <c r="A157" s="1">
        <v>42537</v>
      </c>
      <c r="B157">
        <v>50.919998</v>
      </c>
      <c r="C157">
        <v>51.360000999999997</v>
      </c>
      <c r="D157">
        <v>50.869999</v>
      </c>
      <c r="E157">
        <v>51.200001</v>
      </c>
      <c r="F157">
        <v>1115200</v>
      </c>
      <c r="G157">
        <v>50.312058</v>
      </c>
    </row>
    <row r="158" spans="1:12">
      <c r="A158" s="1">
        <v>42536</v>
      </c>
      <c r="B158">
        <v>51.360000999999997</v>
      </c>
      <c r="C158">
        <v>51.360000999999997</v>
      </c>
      <c r="D158">
        <v>50.619999</v>
      </c>
      <c r="E158">
        <v>50.91</v>
      </c>
      <c r="F158">
        <v>1418600</v>
      </c>
      <c r="G158">
        <v>50.027087000000002</v>
      </c>
    </row>
    <row r="159" spans="1:12">
      <c r="A159" s="1">
        <v>42535</v>
      </c>
      <c r="B159">
        <v>50.549999</v>
      </c>
      <c r="C159">
        <v>51.400002000000001</v>
      </c>
      <c r="D159">
        <v>50.450001</v>
      </c>
      <c r="E159">
        <v>51.310001</v>
      </c>
      <c r="F159">
        <v>2194500</v>
      </c>
      <c r="G159">
        <v>50.420150999999997</v>
      </c>
    </row>
    <row r="160" spans="1:12">
      <c r="A160" s="1">
        <v>42534</v>
      </c>
      <c r="B160">
        <v>50.959999000000003</v>
      </c>
      <c r="C160">
        <v>51.130001</v>
      </c>
      <c r="D160">
        <v>50.720001000000003</v>
      </c>
      <c r="E160">
        <v>50.759998000000003</v>
      </c>
      <c r="F160">
        <v>1340000</v>
      </c>
      <c r="G160">
        <v>49.879686999999997</v>
      </c>
    </row>
    <row r="161" spans="1:7">
      <c r="A161" s="1">
        <v>42531</v>
      </c>
      <c r="B161">
        <v>50.740001999999997</v>
      </c>
      <c r="C161">
        <v>51.02</v>
      </c>
      <c r="D161">
        <v>50.540000999999997</v>
      </c>
      <c r="E161">
        <v>50.959999000000003</v>
      </c>
      <c r="F161">
        <v>1709200</v>
      </c>
      <c r="G161">
        <v>50.076219000000002</v>
      </c>
    </row>
    <row r="162" spans="1:7">
      <c r="A162" s="1">
        <v>42530</v>
      </c>
      <c r="B162">
        <v>49.700001</v>
      </c>
      <c r="C162">
        <v>50.939999</v>
      </c>
      <c r="D162">
        <v>49.700001</v>
      </c>
      <c r="E162">
        <v>50.889999000000003</v>
      </c>
      <c r="F162">
        <v>1961100</v>
      </c>
      <c r="G162">
        <v>50.007432999999999</v>
      </c>
    </row>
    <row r="163" spans="1:7">
      <c r="A163" s="1">
        <v>42529</v>
      </c>
      <c r="B163">
        <v>49.490001999999997</v>
      </c>
      <c r="C163">
        <v>49.700001</v>
      </c>
      <c r="D163">
        <v>49.290000999999997</v>
      </c>
      <c r="E163">
        <v>49.68</v>
      </c>
      <c r="F163">
        <v>809000</v>
      </c>
      <c r="G163">
        <v>48.818418999999999</v>
      </c>
    </row>
    <row r="164" spans="1:7">
      <c r="A164" s="1">
        <v>42528</v>
      </c>
      <c r="B164">
        <v>49.459999000000003</v>
      </c>
      <c r="C164">
        <v>49.919998</v>
      </c>
      <c r="D164">
        <v>49.349997999999999</v>
      </c>
      <c r="E164">
        <v>49.48</v>
      </c>
      <c r="F164">
        <v>1772300</v>
      </c>
      <c r="G164">
        <v>48.621886000000003</v>
      </c>
    </row>
    <row r="165" spans="1:7">
      <c r="A165" s="1">
        <v>42527</v>
      </c>
      <c r="B165">
        <v>49.470001000000003</v>
      </c>
      <c r="C165">
        <v>49.779998999999997</v>
      </c>
      <c r="D165">
        <v>49.27</v>
      </c>
      <c r="E165">
        <v>49.540000999999997</v>
      </c>
      <c r="F165">
        <v>1930100</v>
      </c>
      <c r="G165">
        <v>48.680847</v>
      </c>
    </row>
    <row r="166" spans="1:7">
      <c r="A166" s="1">
        <v>42524</v>
      </c>
      <c r="B166">
        <v>49.580002</v>
      </c>
      <c r="C166">
        <v>50.25</v>
      </c>
      <c r="D166">
        <v>49.5</v>
      </c>
      <c r="E166">
        <v>50</v>
      </c>
      <c r="F166">
        <v>1938700</v>
      </c>
      <c r="G166">
        <v>48.715240000000001</v>
      </c>
    </row>
    <row r="167" spans="1:7">
      <c r="A167" s="1">
        <v>42523</v>
      </c>
      <c r="B167">
        <v>49.259998000000003</v>
      </c>
      <c r="C167">
        <v>49.389999000000003</v>
      </c>
      <c r="D167">
        <v>48.689999</v>
      </c>
      <c r="E167">
        <v>49.099997999999999</v>
      </c>
      <c r="F167">
        <v>2410300</v>
      </c>
      <c r="G167">
        <v>47.838363999999999</v>
      </c>
    </row>
    <row r="168" spans="1:7">
      <c r="A168" s="1">
        <v>42522</v>
      </c>
      <c r="B168">
        <v>49.400002000000001</v>
      </c>
      <c r="C168">
        <v>49.619999</v>
      </c>
      <c r="D168">
        <v>49.169998</v>
      </c>
      <c r="E168">
        <v>49.43</v>
      </c>
      <c r="F168">
        <v>2918100</v>
      </c>
      <c r="G168">
        <v>48.159886</v>
      </c>
    </row>
    <row r="169" spans="1:7">
      <c r="A169" s="1">
        <v>42521</v>
      </c>
      <c r="B169">
        <v>48.200001</v>
      </c>
      <c r="C169">
        <v>49.740001999999997</v>
      </c>
      <c r="D169">
        <v>47.970001000000003</v>
      </c>
      <c r="E169">
        <v>49.549999</v>
      </c>
      <c r="F169">
        <v>7029300</v>
      </c>
      <c r="G169">
        <v>48.276802000000004</v>
      </c>
    </row>
    <row r="170" spans="1:7">
      <c r="A170" s="1">
        <v>42517</v>
      </c>
      <c r="B170">
        <v>47.779998999999997</v>
      </c>
      <c r="C170">
        <v>48.130001</v>
      </c>
      <c r="D170">
        <v>47.619999</v>
      </c>
      <c r="E170">
        <v>48.110000999999997</v>
      </c>
      <c r="F170">
        <v>1251800</v>
      </c>
      <c r="G170">
        <v>46.873804</v>
      </c>
    </row>
    <row r="171" spans="1:7">
      <c r="A171" s="1">
        <v>42516</v>
      </c>
      <c r="B171">
        <v>47.09</v>
      </c>
      <c r="C171">
        <v>48.139999000000003</v>
      </c>
      <c r="D171">
        <v>47.09</v>
      </c>
      <c r="E171">
        <v>47.830002</v>
      </c>
      <c r="F171">
        <v>1728000</v>
      </c>
      <c r="G171">
        <v>46.600999999999999</v>
      </c>
    </row>
    <row r="172" spans="1:7">
      <c r="A172" s="1">
        <v>42515</v>
      </c>
      <c r="B172">
        <v>47.07</v>
      </c>
      <c r="C172">
        <v>47.32</v>
      </c>
      <c r="D172">
        <v>46.860000999999997</v>
      </c>
      <c r="E172">
        <v>47.110000999999997</v>
      </c>
      <c r="F172">
        <v>1151200</v>
      </c>
      <c r="G172">
        <v>45.899498999999999</v>
      </c>
    </row>
    <row r="173" spans="1:7">
      <c r="A173" s="1">
        <v>42514</v>
      </c>
      <c r="B173">
        <v>46.740001999999997</v>
      </c>
      <c r="C173">
        <v>47.310001</v>
      </c>
      <c r="D173">
        <v>46.720001000000003</v>
      </c>
      <c r="E173">
        <v>47.240001999999997</v>
      </c>
      <c r="F173">
        <v>872000</v>
      </c>
      <c r="G173">
        <v>46.026159999999997</v>
      </c>
    </row>
    <row r="174" spans="1:7">
      <c r="A174" s="1">
        <v>42513</v>
      </c>
      <c r="B174">
        <v>47.290000999999997</v>
      </c>
      <c r="C174">
        <v>47.360000999999997</v>
      </c>
      <c r="D174">
        <v>46.650002000000001</v>
      </c>
      <c r="E174">
        <v>46.689999</v>
      </c>
      <c r="F174">
        <v>1427900</v>
      </c>
      <c r="G174">
        <v>45.490290000000002</v>
      </c>
    </row>
    <row r="175" spans="1:7">
      <c r="A175" s="1">
        <v>42510</v>
      </c>
      <c r="B175">
        <v>47.490001999999997</v>
      </c>
      <c r="C175">
        <v>47.610000999999997</v>
      </c>
      <c r="D175">
        <v>46.849997999999999</v>
      </c>
      <c r="E175">
        <v>47.240001999999997</v>
      </c>
      <c r="F175">
        <v>2855500</v>
      </c>
      <c r="G175">
        <v>46.026159999999997</v>
      </c>
    </row>
    <row r="176" spans="1:7">
      <c r="A176" s="1">
        <v>42509</v>
      </c>
      <c r="B176">
        <v>46.669998</v>
      </c>
      <c r="C176">
        <v>47.369999</v>
      </c>
      <c r="D176">
        <v>46.299999</v>
      </c>
      <c r="E176">
        <v>47.349997999999999</v>
      </c>
      <c r="F176">
        <v>2160000</v>
      </c>
      <c r="G176">
        <v>46.133330999999998</v>
      </c>
    </row>
    <row r="177" spans="1:7">
      <c r="A177" s="1">
        <v>42508</v>
      </c>
      <c r="B177">
        <v>47.099997999999999</v>
      </c>
      <c r="C177">
        <v>47.700001</v>
      </c>
      <c r="D177">
        <v>46.59</v>
      </c>
      <c r="E177">
        <v>46.82</v>
      </c>
      <c r="F177">
        <v>3266300</v>
      </c>
      <c r="G177">
        <v>45.616950000000003</v>
      </c>
    </row>
    <row r="178" spans="1:7">
      <c r="A178" s="1">
        <v>42507</v>
      </c>
      <c r="B178">
        <v>47.799999</v>
      </c>
      <c r="C178">
        <v>47.959999000000003</v>
      </c>
      <c r="D178">
        <v>47</v>
      </c>
      <c r="E178">
        <v>47.32</v>
      </c>
      <c r="F178">
        <v>2806300</v>
      </c>
      <c r="G178">
        <v>46.104103000000002</v>
      </c>
    </row>
    <row r="179" spans="1:7">
      <c r="A179" s="1">
        <v>42506</v>
      </c>
      <c r="B179">
        <v>47.939999</v>
      </c>
      <c r="C179">
        <v>48.169998</v>
      </c>
      <c r="D179">
        <v>47.619999</v>
      </c>
      <c r="E179">
        <v>47.900002000000001</v>
      </c>
      <c r="F179">
        <v>1578000</v>
      </c>
      <c r="G179">
        <v>46.669201000000001</v>
      </c>
    </row>
    <row r="180" spans="1:7">
      <c r="A180" s="1">
        <v>42503</v>
      </c>
      <c r="B180">
        <v>48.119999</v>
      </c>
      <c r="C180">
        <v>48.330002</v>
      </c>
      <c r="D180">
        <v>47.580002</v>
      </c>
      <c r="E180">
        <v>48.07</v>
      </c>
      <c r="F180">
        <v>1579400</v>
      </c>
      <c r="G180">
        <v>46.834831000000001</v>
      </c>
    </row>
    <row r="181" spans="1:7">
      <c r="A181" s="1">
        <v>42502</v>
      </c>
      <c r="B181">
        <v>48.110000999999997</v>
      </c>
      <c r="C181">
        <v>48.77</v>
      </c>
      <c r="D181">
        <v>47.349997999999999</v>
      </c>
      <c r="E181">
        <v>48.119999</v>
      </c>
      <c r="F181">
        <v>3854500</v>
      </c>
      <c r="G181">
        <v>46.883546000000003</v>
      </c>
    </row>
    <row r="182" spans="1:7">
      <c r="A182" s="1">
        <v>42501</v>
      </c>
      <c r="B182">
        <v>48.630001</v>
      </c>
      <c r="C182">
        <v>49</v>
      </c>
      <c r="D182">
        <v>47.939999</v>
      </c>
      <c r="E182">
        <v>48.150002000000001</v>
      </c>
      <c r="F182">
        <v>3296300</v>
      </c>
      <c r="G182">
        <v>46.912776999999998</v>
      </c>
    </row>
    <row r="183" spans="1:7">
      <c r="A183" s="1">
        <v>42500</v>
      </c>
      <c r="B183">
        <v>48.52</v>
      </c>
      <c r="C183">
        <v>48.860000999999997</v>
      </c>
      <c r="D183">
        <v>48.400002000000001</v>
      </c>
      <c r="E183">
        <v>48.66</v>
      </c>
      <c r="F183">
        <v>1368500</v>
      </c>
      <c r="G183">
        <v>47.409671000000003</v>
      </c>
    </row>
    <row r="184" spans="1:7">
      <c r="A184" s="1">
        <v>42499</v>
      </c>
      <c r="B184">
        <v>48.279998999999997</v>
      </c>
      <c r="C184">
        <v>48.549999</v>
      </c>
      <c r="D184">
        <v>48.049999</v>
      </c>
      <c r="E184">
        <v>48.43</v>
      </c>
      <c r="F184">
        <v>1443000</v>
      </c>
      <c r="G184">
        <v>47.185581999999997</v>
      </c>
    </row>
    <row r="185" spans="1:7">
      <c r="A185" s="1">
        <v>42496</v>
      </c>
      <c r="B185">
        <v>48.830002</v>
      </c>
      <c r="C185">
        <v>48.830002</v>
      </c>
      <c r="D185">
        <v>47.82</v>
      </c>
      <c r="E185">
        <v>48.189999</v>
      </c>
      <c r="F185">
        <v>1598700</v>
      </c>
      <c r="G185">
        <v>46.951746999999997</v>
      </c>
    </row>
    <row r="186" spans="1:7">
      <c r="A186" s="1">
        <v>42495</v>
      </c>
      <c r="B186">
        <v>48.639999000000003</v>
      </c>
      <c r="C186">
        <v>49.27</v>
      </c>
      <c r="D186">
        <v>48.43</v>
      </c>
      <c r="E186">
        <v>48.880001</v>
      </c>
      <c r="F186">
        <v>1680600</v>
      </c>
      <c r="G186">
        <v>47.624018999999997</v>
      </c>
    </row>
    <row r="187" spans="1:7">
      <c r="A187" s="1">
        <v>42494</v>
      </c>
      <c r="B187">
        <v>48.470001000000003</v>
      </c>
      <c r="C187">
        <v>49.220001000000003</v>
      </c>
      <c r="D187">
        <v>48.240001999999997</v>
      </c>
      <c r="E187">
        <v>48.73</v>
      </c>
      <c r="F187">
        <v>2498600</v>
      </c>
      <c r="G187">
        <v>47.477871999999998</v>
      </c>
    </row>
    <row r="188" spans="1:7">
      <c r="A188" s="1">
        <v>42493</v>
      </c>
      <c r="B188">
        <v>48.189999</v>
      </c>
      <c r="C188">
        <v>48.75</v>
      </c>
      <c r="D188">
        <v>48.189999</v>
      </c>
      <c r="E188">
        <v>48.549999</v>
      </c>
      <c r="F188">
        <v>1589800</v>
      </c>
      <c r="G188">
        <v>47.302497000000002</v>
      </c>
    </row>
    <row r="189" spans="1:7">
      <c r="A189" s="1">
        <v>42492</v>
      </c>
      <c r="B189">
        <v>48.049999</v>
      </c>
      <c r="C189">
        <v>48.549999</v>
      </c>
      <c r="D189">
        <v>47.799999</v>
      </c>
      <c r="E189">
        <v>48.139999000000003</v>
      </c>
      <c r="F189">
        <v>1896200</v>
      </c>
      <c r="G189">
        <v>46.903032000000003</v>
      </c>
    </row>
    <row r="190" spans="1:7">
      <c r="A190" s="1">
        <v>42489</v>
      </c>
      <c r="B190">
        <v>47.450001</v>
      </c>
      <c r="C190">
        <v>48.060001</v>
      </c>
      <c r="D190">
        <v>47.080002</v>
      </c>
      <c r="E190">
        <v>48</v>
      </c>
      <c r="F190">
        <v>2112700</v>
      </c>
      <c r="G190">
        <v>46.766629999999999</v>
      </c>
    </row>
    <row r="191" spans="1:7">
      <c r="A191" s="1">
        <v>42488</v>
      </c>
      <c r="B191">
        <v>46.82</v>
      </c>
      <c r="C191">
        <v>47.720001000000003</v>
      </c>
      <c r="D191">
        <v>46.549999</v>
      </c>
      <c r="E191">
        <v>47.689999</v>
      </c>
      <c r="F191">
        <v>1530100</v>
      </c>
      <c r="G191">
        <v>46.464593999999998</v>
      </c>
    </row>
    <row r="192" spans="1:7">
      <c r="A192" s="1">
        <v>42487</v>
      </c>
      <c r="B192">
        <v>46.959999000000003</v>
      </c>
      <c r="C192">
        <v>47.48</v>
      </c>
      <c r="D192">
        <v>46.57</v>
      </c>
      <c r="E192">
        <v>47.259998000000003</v>
      </c>
      <c r="F192">
        <v>1860300</v>
      </c>
      <c r="G192">
        <v>46.045642999999998</v>
      </c>
    </row>
    <row r="193" spans="1:7">
      <c r="A193" s="1">
        <v>42486</v>
      </c>
      <c r="B193">
        <v>47.029998999999997</v>
      </c>
      <c r="C193">
        <v>47.189999</v>
      </c>
      <c r="D193">
        <v>46.630001</v>
      </c>
      <c r="E193">
        <v>46.810001</v>
      </c>
      <c r="F193">
        <v>1741300</v>
      </c>
      <c r="G193">
        <v>45.607208999999997</v>
      </c>
    </row>
    <row r="194" spans="1:7">
      <c r="A194" s="1">
        <v>42485</v>
      </c>
      <c r="B194">
        <v>46.48</v>
      </c>
      <c r="C194">
        <v>46.970001000000003</v>
      </c>
      <c r="D194">
        <v>46.400002000000001</v>
      </c>
      <c r="E194">
        <v>46.970001000000003</v>
      </c>
      <c r="F194">
        <v>2199900</v>
      </c>
      <c r="G194">
        <v>45.763097000000002</v>
      </c>
    </row>
    <row r="195" spans="1:7">
      <c r="A195" s="1">
        <v>42482</v>
      </c>
      <c r="B195">
        <v>46.619999</v>
      </c>
      <c r="C195">
        <v>46.959999000000003</v>
      </c>
      <c r="D195">
        <v>46.389999000000003</v>
      </c>
      <c r="E195">
        <v>46.549999</v>
      </c>
      <c r="F195">
        <v>1493100</v>
      </c>
      <c r="G195">
        <v>45.353887</v>
      </c>
    </row>
    <row r="196" spans="1:7">
      <c r="A196" s="1">
        <v>42481</v>
      </c>
      <c r="B196">
        <v>47.48</v>
      </c>
      <c r="C196">
        <v>47.560001</v>
      </c>
      <c r="D196">
        <v>46.290000999999997</v>
      </c>
      <c r="E196">
        <v>46.470001000000003</v>
      </c>
      <c r="F196">
        <v>1423000</v>
      </c>
      <c r="G196">
        <v>45.275945</v>
      </c>
    </row>
    <row r="197" spans="1:7">
      <c r="A197" s="1">
        <v>42480</v>
      </c>
      <c r="B197">
        <v>49.029998999999997</v>
      </c>
      <c r="C197">
        <v>49.189999</v>
      </c>
      <c r="D197">
        <v>47.540000999999997</v>
      </c>
      <c r="E197">
        <v>47.59</v>
      </c>
      <c r="F197">
        <v>1437500</v>
      </c>
      <c r="G197">
        <v>46.367165</v>
      </c>
    </row>
    <row r="198" spans="1:7">
      <c r="A198" s="1">
        <v>42479</v>
      </c>
      <c r="B198">
        <v>49.099997999999999</v>
      </c>
      <c r="C198">
        <v>49.27</v>
      </c>
      <c r="D198">
        <v>48.779998999999997</v>
      </c>
      <c r="E198">
        <v>49.119999</v>
      </c>
      <c r="F198">
        <v>1215200</v>
      </c>
      <c r="G198">
        <v>47.857850999999997</v>
      </c>
    </row>
    <row r="199" spans="1:7">
      <c r="A199" s="1">
        <v>42478</v>
      </c>
      <c r="B199">
        <v>48.740001999999997</v>
      </c>
      <c r="C199">
        <v>49.119999</v>
      </c>
      <c r="D199">
        <v>48.509998000000003</v>
      </c>
      <c r="E199">
        <v>49.080002</v>
      </c>
      <c r="F199">
        <v>1227100</v>
      </c>
      <c r="G199">
        <v>47.818880999999998</v>
      </c>
    </row>
    <row r="200" spans="1:7">
      <c r="A200" s="1">
        <v>42475</v>
      </c>
      <c r="B200">
        <v>48.52</v>
      </c>
      <c r="C200">
        <v>48.830002</v>
      </c>
      <c r="D200">
        <v>48.259998000000003</v>
      </c>
      <c r="E200">
        <v>48.73</v>
      </c>
      <c r="F200">
        <v>1056500</v>
      </c>
      <c r="G200">
        <v>47.477871999999998</v>
      </c>
    </row>
    <row r="201" spans="1:7">
      <c r="A201" s="1">
        <v>42474</v>
      </c>
      <c r="B201">
        <v>48.189999</v>
      </c>
      <c r="C201">
        <v>48.509998000000003</v>
      </c>
      <c r="D201">
        <v>48.060001</v>
      </c>
      <c r="E201">
        <v>48.349997999999999</v>
      </c>
      <c r="F201">
        <v>976000</v>
      </c>
      <c r="G201">
        <v>47.107635000000002</v>
      </c>
    </row>
    <row r="202" spans="1:7">
      <c r="A202" s="1">
        <v>42473</v>
      </c>
      <c r="B202">
        <v>48.799999</v>
      </c>
      <c r="C202">
        <v>48.799999</v>
      </c>
      <c r="D202">
        <v>48.130001</v>
      </c>
      <c r="E202">
        <v>48.299999</v>
      </c>
      <c r="F202">
        <v>1453100</v>
      </c>
      <c r="G202">
        <v>47.058920999999998</v>
      </c>
    </row>
    <row r="203" spans="1:7">
      <c r="A203" s="1">
        <v>42472</v>
      </c>
      <c r="B203">
        <v>48.779998999999997</v>
      </c>
      <c r="C203">
        <v>48.860000999999997</v>
      </c>
      <c r="D203">
        <v>48.419998</v>
      </c>
      <c r="E203">
        <v>48.709999000000003</v>
      </c>
      <c r="F203">
        <v>1793700</v>
      </c>
      <c r="G203">
        <v>47.458385999999997</v>
      </c>
    </row>
    <row r="204" spans="1:7">
      <c r="A204" s="1">
        <v>42471</v>
      </c>
      <c r="B204">
        <v>48.860000999999997</v>
      </c>
      <c r="C204">
        <v>49.130001</v>
      </c>
      <c r="D204">
        <v>48.540000999999997</v>
      </c>
      <c r="E204">
        <v>48.68</v>
      </c>
      <c r="F204">
        <v>2266000</v>
      </c>
      <c r="G204">
        <v>47.429158000000001</v>
      </c>
    </row>
    <row r="205" spans="1:7">
      <c r="A205" s="1">
        <v>42468</v>
      </c>
      <c r="B205">
        <v>49.400002000000001</v>
      </c>
      <c r="C205">
        <v>51</v>
      </c>
      <c r="D205">
        <v>48.700001</v>
      </c>
      <c r="E205">
        <v>48.779998999999997</v>
      </c>
      <c r="F205">
        <v>4971300</v>
      </c>
      <c r="G205">
        <v>47.526586999999999</v>
      </c>
    </row>
    <row r="206" spans="1:7">
      <c r="A206" s="1">
        <v>42467</v>
      </c>
      <c r="B206">
        <v>49.279998999999997</v>
      </c>
      <c r="C206">
        <v>49.75</v>
      </c>
      <c r="D206">
        <v>49.009998000000003</v>
      </c>
      <c r="E206">
        <v>49.16</v>
      </c>
      <c r="F206">
        <v>1991600</v>
      </c>
      <c r="G206">
        <v>47.896824000000002</v>
      </c>
    </row>
    <row r="207" spans="1:7">
      <c r="A207" s="1">
        <v>42466</v>
      </c>
      <c r="B207">
        <v>49.459999000000003</v>
      </c>
      <c r="C207">
        <v>49.580002</v>
      </c>
      <c r="D207">
        <v>49.110000999999997</v>
      </c>
      <c r="E207">
        <v>49.549999</v>
      </c>
      <c r="F207">
        <v>1312500</v>
      </c>
      <c r="G207">
        <v>48.276802000000004</v>
      </c>
    </row>
    <row r="208" spans="1:7">
      <c r="A208" s="1">
        <v>42465</v>
      </c>
      <c r="B208">
        <v>50.740001999999997</v>
      </c>
      <c r="C208">
        <v>50.790000999999997</v>
      </c>
      <c r="D208">
        <v>49.48</v>
      </c>
      <c r="E208">
        <v>49.52</v>
      </c>
      <c r="F208">
        <v>2311300</v>
      </c>
      <c r="G208">
        <v>48.247574</v>
      </c>
    </row>
    <row r="209" spans="1:7">
      <c r="A209" s="1">
        <v>42464</v>
      </c>
      <c r="B209">
        <v>50.57</v>
      </c>
      <c r="C209">
        <v>51.060001</v>
      </c>
      <c r="D209">
        <v>50.369999</v>
      </c>
      <c r="E209">
        <v>50.830002</v>
      </c>
      <c r="F209">
        <v>2644900</v>
      </c>
      <c r="G209">
        <v>49.523915000000002</v>
      </c>
    </row>
    <row r="210" spans="1:7">
      <c r="A210" s="1">
        <v>42461</v>
      </c>
      <c r="B210">
        <v>50.099997999999999</v>
      </c>
      <c r="C210">
        <v>50.580002</v>
      </c>
      <c r="D210">
        <v>49.75</v>
      </c>
      <c r="E210">
        <v>50.540000999999997</v>
      </c>
      <c r="F210">
        <v>1415700</v>
      </c>
      <c r="G210">
        <v>49.241365000000002</v>
      </c>
    </row>
    <row r="211" spans="1:7">
      <c r="A211" s="1">
        <v>42460</v>
      </c>
      <c r="B211">
        <v>49.720001000000003</v>
      </c>
      <c r="C211">
        <v>50.16</v>
      </c>
      <c r="D211">
        <v>49.349997999999999</v>
      </c>
      <c r="E211">
        <v>50.099997999999999</v>
      </c>
      <c r="F211">
        <v>2533400</v>
      </c>
      <c r="G211">
        <v>48.812669</v>
      </c>
    </row>
    <row r="212" spans="1:7">
      <c r="A212" s="1">
        <v>42459</v>
      </c>
      <c r="B212">
        <v>49.900002000000001</v>
      </c>
      <c r="C212">
        <v>49.900002000000001</v>
      </c>
      <c r="D212">
        <v>49.389999000000003</v>
      </c>
      <c r="E212">
        <v>49.75</v>
      </c>
      <c r="F212">
        <v>1622000</v>
      </c>
      <c r="G212">
        <v>48.471663999999997</v>
      </c>
    </row>
    <row r="213" spans="1:7">
      <c r="A213" s="1">
        <v>42458</v>
      </c>
      <c r="B213">
        <v>49.200001</v>
      </c>
      <c r="C213">
        <v>49.900002000000001</v>
      </c>
      <c r="D213">
        <v>49.150002000000001</v>
      </c>
      <c r="E213">
        <v>49.889999000000003</v>
      </c>
      <c r="F213">
        <v>1358200</v>
      </c>
      <c r="G213">
        <v>48.608066000000001</v>
      </c>
    </row>
    <row r="214" spans="1:7">
      <c r="A214" s="1">
        <v>42457</v>
      </c>
      <c r="B214">
        <v>49.490001999999997</v>
      </c>
      <c r="C214">
        <v>49.66</v>
      </c>
      <c r="D214">
        <v>48.919998</v>
      </c>
      <c r="E214">
        <v>49.200001</v>
      </c>
      <c r="F214">
        <v>835400</v>
      </c>
      <c r="G214">
        <v>47.935797000000001</v>
      </c>
    </row>
    <row r="215" spans="1:7">
      <c r="A215" s="1">
        <v>42453</v>
      </c>
      <c r="B215">
        <v>48.82</v>
      </c>
      <c r="C215">
        <v>49.279998999999997</v>
      </c>
      <c r="D215">
        <v>48.720001000000003</v>
      </c>
      <c r="E215">
        <v>49.25</v>
      </c>
      <c r="F215">
        <v>1179900</v>
      </c>
      <c r="G215">
        <v>47.984510999999998</v>
      </c>
    </row>
    <row r="216" spans="1:7">
      <c r="A216" s="1">
        <v>42452</v>
      </c>
      <c r="B216">
        <v>48.77</v>
      </c>
      <c r="C216">
        <v>49.169998</v>
      </c>
      <c r="D216">
        <v>48.509998000000003</v>
      </c>
      <c r="E216">
        <v>48.990001999999997</v>
      </c>
      <c r="F216">
        <v>1514300</v>
      </c>
      <c r="G216">
        <v>47.731194000000002</v>
      </c>
    </row>
    <row r="217" spans="1:7">
      <c r="A217" s="1">
        <v>42451</v>
      </c>
      <c r="B217">
        <v>48.849997999999999</v>
      </c>
      <c r="C217">
        <v>49.130001</v>
      </c>
      <c r="D217">
        <v>48.52</v>
      </c>
      <c r="E217">
        <v>48.869999</v>
      </c>
      <c r="F217">
        <v>1717200</v>
      </c>
      <c r="G217">
        <v>47.614274000000002</v>
      </c>
    </row>
    <row r="218" spans="1:7">
      <c r="A218" s="1">
        <v>42450</v>
      </c>
      <c r="B218">
        <v>48.889999000000003</v>
      </c>
      <c r="C218">
        <v>49.09</v>
      </c>
      <c r="D218">
        <v>48.16</v>
      </c>
      <c r="E218">
        <v>48.779998999999997</v>
      </c>
      <c r="F218">
        <v>1287800</v>
      </c>
      <c r="G218">
        <v>47.526586999999999</v>
      </c>
    </row>
    <row r="219" spans="1:7">
      <c r="A219" s="1">
        <v>42447</v>
      </c>
      <c r="B219">
        <v>49.029998999999997</v>
      </c>
      <c r="C219">
        <v>49.419998</v>
      </c>
      <c r="D219">
        <v>48.419998</v>
      </c>
      <c r="E219">
        <v>48.98</v>
      </c>
      <c r="F219">
        <v>2910800</v>
      </c>
      <c r="G219">
        <v>47.721448000000002</v>
      </c>
    </row>
    <row r="220" spans="1:7">
      <c r="A220" s="1">
        <v>42446</v>
      </c>
      <c r="B220">
        <v>48.32</v>
      </c>
      <c r="C220">
        <v>49.029998999999997</v>
      </c>
      <c r="D220">
        <v>48.23</v>
      </c>
      <c r="E220">
        <v>48.900002000000001</v>
      </c>
      <c r="F220">
        <v>1573200</v>
      </c>
      <c r="G220">
        <v>47.643506000000002</v>
      </c>
    </row>
    <row r="221" spans="1:7">
      <c r="A221" s="1">
        <v>42445</v>
      </c>
      <c r="B221">
        <v>48.060001</v>
      </c>
      <c r="C221">
        <v>48.580002</v>
      </c>
      <c r="D221">
        <v>47.540000999999997</v>
      </c>
      <c r="E221">
        <v>48.43</v>
      </c>
      <c r="F221">
        <v>1748700</v>
      </c>
      <c r="G221">
        <v>47.185581999999997</v>
      </c>
    </row>
    <row r="222" spans="1:7">
      <c r="A222" s="1">
        <v>42444</v>
      </c>
      <c r="B222">
        <v>48.189999</v>
      </c>
      <c r="C222">
        <v>48.529998999999997</v>
      </c>
      <c r="D222">
        <v>47.959999000000003</v>
      </c>
      <c r="E222">
        <v>48.18</v>
      </c>
      <c r="F222">
        <v>1667200</v>
      </c>
      <c r="G222">
        <v>46.942005000000002</v>
      </c>
    </row>
    <row r="223" spans="1:7">
      <c r="A223" s="1">
        <v>42443</v>
      </c>
      <c r="B223">
        <v>48.009998000000003</v>
      </c>
      <c r="C223">
        <v>48.41</v>
      </c>
      <c r="D223">
        <v>47.889999000000003</v>
      </c>
      <c r="E223">
        <v>48.32</v>
      </c>
      <c r="F223">
        <v>1374800</v>
      </c>
      <c r="G223">
        <v>47.078406999999999</v>
      </c>
    </row>
    <row r="224" spans="1:7">
      <c r="A224" s="1">
        <v>42440</v>
      </c>
      <c r="B224">
        <v>47.970001000000003</v>
      </c>
      <c r="C224">
        <v>48.5</v>
      </c>
      <c r="D224">
        <v>47.869999</v>
      </c>
      <c r="E224">
        <v>48.220001000000003</v>
      </c>
      <c r="F224">
        <v>1668200</v>
      </c>
      <c r="G224">
        <v>46.980978</v>
      </c>
    </row>
    <row r="225" spans="1:7">
      <c r="A225" s="1">
        <v>42439</v>
      </c>
      <c r="B225">
        <v>48.200001</v>
      </c>
      <c r="C225">
        <v>48.349997999999999</v>
      </c>
      <c r="D225">
        <v>47.389999000000003</v>
      </c>
      <c r="E225">
        <v>47.939999</v>
      </c>
      <c r="F225">
        <v>2980400</v>
      </c>
      <c r="G225">
        <v>46.708171</v>
      </c>
    </row>
    <row r="226" spans="1:7">
      <c r="A226" s="1">
        <v>42438</v>
      </c>
      <c r="B226">
        <v>47.799999</v>
      </c>
      <c r="C226">
        <v>48.41</v>
      </c>
      <c r="D226">
        <v>47.77</v>
      </c>
      <c r="E226">
        <v>48.27</v>
      </c>
      <c r="F226">
        <v>1324200</v>
      </c>
      <c r="G226">
        <v>47.029693000000002</v>
      </c>
    </row>
    <row r="227" spans="1:7">
      <c r="A227" s="1">
        <v>42437</v>
      </c>
      <c r="B227">
        <v>47.150002000000001</v>
      </c>
      <c r="C227">
        <v>47.889999000000003</v>
      </c>
      <c r="D227">
        <v>46.939999</v>
      </c>
      <c r="E227">
        <v>47.849997999999999</v>
      </c>
      <c r="F227">
        <v>1732600</v>
      </c>
      <c r="G227">
        <v>46.620483</v>
      </c>
    </row>
    <row r="228" spans="1:7">
      <c r="A228" s="1">
        <v>42436</v>
      </c>
      <c r="B228">
        <v>46.830002</v>
      </c>
      <c r="C228">
        <v>47.439999</v>
      </c>
      <c r="D228">
        <v>46.700001</v>
      </c>
      <c r="E228">
        <v>47.130001</v>
      </c>
      <c r="F228">
        <v>1461000</v>
      </c>
      <c r="G228">
        <v>45.918985999999997</v>
      </c>
    </row>
    <row r="229" spans="1:7">
      <c r="A229" s="1">
        <v>42433</v>
      </c>
      <c r="B229">
        <v>46.779998999999997</v>
      </c>
      <c r="C229">
        <v>47.599997999999999</v>
      </c>
      <c r="D229">
        <v>46.52</v>
      </c>
      <c r="E229">
        <v>47.349997999999999</v>
      </c>
      <c r="F229">
        <v>1856400</v>
      </c>
      <c r="G229">
        <v>45.719251</v>
      </c>
    </row>
    <row r="230" spans="1:7">
      <c r="A230" s="1">
        <v>42432</v>
      </c>
      <c r="B230">
        <v>46.98</v>
      </c>
      <c r="C230">
        <v>47</v>
      </c>
      <c r="D230">
        <v>46.23</v>
      </c>
      <c r="E230">
        <v>47</v>
      </c>
      <c r="F230">
        <v>1490600</v>
      </c>
      <c r="G230">
        <v>45.381307</v>
      </c>
    </row>
    <row r="231" spans="1:7">
      <c r="A231" s="1">
        <v>42431</v>
      </c>
      <c r="B231">
        <v>46.630001</v>
      </c>
      <c r="C231">
        <v>46.98</v>
      </c>
      <c r="D231">
        <v>45.560001</v>
      </c>
      <c r="E231">
        <v>46.959999000000003</v>
      </c>
      <c r="F231">
        <v>2047600</v>
      </c>
      <c r="G231">
        <v>45.342683999999998</v>
      </c>
    </row>
    <row r="232" spans="1:7">
      <c r="A232" s="1">
        <v>42430</v>
      </c>
      <c r="B232">
        <v>47.189999</v>
      </c>
      <c r="C232">
        <v>47.540000999999997</v>
      </c>
      <c r="D232">
        <v>46.529998999999997</v>
      </c>
      <c r="E232">
        <v>46.93</v>
      </c>
      <c r="F232">
        <v>1916200</v>
      </c>
      <c r="G232">
        <v>45.313718000000001</v>
      </c>
    </row>
    <row r="233" spans="1:7">
      <c r="A233" s="1">
        <v>42429</v>
      </c>
      <c r="B233">
        <v>46.400002000000001</v>
      </c>
      <c r="C233">
        <v>47.439999</v>
      </c>
      <c r="D233">
        <v>46.310001</v>
      </c>
      <c r="E233">
        <v>46.950001</v>
      </c>
      <c r="F233">
        <v>2610500</v>
      </c>
      <c r="G233">
        <v>45.333030000000001</v>
      </c>
    </row>
    <row r="234" spans="1:7">
      <c r="A234" s="1">
        <v>42426</v>
      </c>
      <c r="B234">
        <v>47.84</v>
      </c>
      <c r="C234">
        <v>47.900002000000001</v>
      </c>
      <c r="D234">
        <v>46.470001000000003</v>
      </c>
      <c r="E234">
        <v>46.490001999999997</v>
      </c>
      <c r="F234">
        <v>2665800</v>
      </c>
      <c r="G234">
        <v>44.888872999999997</v>
      </c>
    </row>
    <row r="235" spans="1:7">
      <c r="A235" s="1">
        <v>42425</v>
      </c>
      <c r="B235">
        <v>47.66</v>
      </c>
      <c r="C235">
        <v>48.220001000000003</v>
      </c>
      <c r="D235">
        <v>47.529998999999997</v>
      </c>
      <c r="E235">
        <v>48.130001</v>
      </c>
      <c r="F235">
        <v>2108700</v>
      </c>
      <c r="G235">
        <v>46.472389999999997</v>
      </c>
    </row>
    <row r="236" spans="1:7">
      <c r="A236" s="1">
        <v>42424</v>
      </c>
      <c r="B236">
        <v>46.529998999999997</v>
      </c>
      <c r="C236">
        <v>47.560001</v>
      </c>
      <c r="D236">
        <v>46.32</v>
      </c>
      <c r="E236">
        <v>47.48</v>
      </c>
      <c r="F236">
        <v>2839700</v>
      </c>
      <c r="G236">
        <v>45.844774999999998</v>
      </c>
    </row>
    <row r="237" spans="1:7">
      <c r="A237" s="1">
        <v>42423</v>
      </c>
      <c r="B237">
        <v>45.939999</v>
      </c>
      <c r="C237">
        <v>46.630001</v>
      </c>
      <c r="D237">
        <v>45.759998000000003</v>
      </c>
      <c r="E237">
        <v>46.52</v>
      </c>
      <c r="F237">
        <v>1557600</v>
      </c>
      <c r="G237">
        <v>44.917839000000001</v>
      </c>
    </row>
    <row r="238" spans="1:7">
      <c r="A238" s="1">
        <v>42422</v>
      </c>
      <c r="B238">
        <v>45.560001</v>
      </c>
      <c r="C238">
        <v>46.360000999999997</v>
      </c>
      <c r="D238">
        <v>45.459999000000003</v>
      </c>
      <c r="E238">
        <v>46.23</v>
      </c>
      <c r="F238">
        <v>2395400</v>
      </c>
      <c r="G238">
        <v>44.637824999999999</v>
      </c>
    </row>
    <row r="239" spans="1:7">
      <c r="A239" s="1">
        <v>42419</v>
      </c>
      <c r="B239">
        <v>45.810001</v>
      </c>
      <c r="C239">
        <v>46.689999</v>
      </c>
      <c r="D239">
        <v>45.099997999999999</v>
      </c>
      <c r="E239">
        <v>45.599997999999999</v>
      </c>
      <c r="F239">
        <v>4164000</v>
      </c>
      <c r="G239">
        <v>44.029522</v>
      </c>
    </row>
    <row r="240" spans="1:7">
      <c r="A240" s="1">
        <v>42418</v>
      </c>
      <c r="B240">
        <v>45.25</v>
      </c>
      <c r="C240">
        <v>46.59</v>
      </c>
      <c r="D240">
        <v>45.16</v>
      </c>
      <c r="E240">
        <v>46.279998999999997</v>
      </c>
      <c r="F240">
        <v>3893900</v>
      </c>
      <c r="G240">
        <v>44.686103000000003</v>
      </c>
    </row>
    <row r="241" spans="1:7">
      <c r="A241" s="1">
        <v>42417</v>
      </c>
      <c r="B241">
        <v>45.549999</v>
      </c>
      <c r="C241">
        <v>45.57</v>
      </c>
      <c r="D241">
        <v>45.189999</v>
      </c>
      <c r="E241">
        <v>45.310001</v>
      </c>
      <c r="F241">
        <v>1640000</v>
      </c>
      <c r="G241">
        <v>43.749512000000003</v>
      </c>
    </row>
    <row r="242" spans="1:7">
      <c r="A242" s="1">
        <v>42416</v>
      </c>
      <c r="B242">
        <v>45.32</v>
      </c>
      <c r="C242">
        <v>45.619999</v>
      </c>
      <c r="D242">
        <v>44.91</v>
      </c>
      <c r="E242">
        <v>45.580002</v>
      </c>
      <c r="F242">
        <v>2170400</v>
      </c>
      <c r="G242">
        <v>44.010213999999998</v>
      </c>
    </row>
    <row r="243" spans="1:7">
      <c r="A243" s="1">
        <v>42412</v>
      </c>
      <c r="B243">
        <v>45.310001</v>
      </c>
      <c r="C243">
        <v>45.709999000000003</v>
      </c>
      <c r="D243">
        <v>44.84</v>
      </c>
      <c r="E243">
        <v>45.25</v>
      </c>
      <c r="F243">
        <v>1134200</v>
      </c>
      <c r="G243">
        <v>43.691577000000002</v>
      </c>
    </row>
    <row r="244" spans="1:7">
      <c r="A244" s="1">
        <v>42411</v>
      </c>
      <c r="B244">
        <v>46.16</v>
      </c>
      <c r="C244">
        <v>46.43</v>
      </c>
      <c r="D244">
        <v>45.34</v>
      </c>
      <c r="E244">
        <v>45.369999</v>
      </c>
      <c r="F244">
        <v>1552900</v>
      </c>
      <c r="G244">
        <v>43.807443999999997</v>
      </c>
    </row>
    <row r="245" spans="1:7">
      <c r="A245" s="1">
        <v>42410</v>
      </c>
      <c r="B245">
        <v>46.029998999999997</v>
      </c>
      <c r="C245">
        <v>46.470001000000003</v>
      </c>
      <c r="D245">
        <v>45.34</v>
      </c>
      <c r="E245">
        <v>46.200001</v>
      </c>
      <c r="F245">
        <v>2547000</v>
      </c>
      <c r="G245">
        <v>44.60886</v>
      </c>
    </row>
    <row r="246" spans="1:7">
      <c r="A246" s="1">
        <v>42409</v>
      </c>
      <c r="B246">
        <v>45.93</v>
      </c>
      <c r="C246">
        <v>46.5</v>
      </c>
      <c r="D246">
        <v>45.84</v>
      </c>
      <c r="E246">
        <v>46.080002</v>
      </c>
      <c r="F246">
        <v>2285400</v>
      </c>
      <c r="G246">
        <v>44.492994000000003</v>
      </c>
    </row>
    <row r="247" spans="1:7">
      <c r="A247" s="1">
        <v>42408</v>
      </c>
      <c r="B247">
        <v>46.619999</v>
      </c>
      <c r="C247">
        <v>46.939999</v>
      </c>
      <c r="D247">
        <v>45.549999</v>
      </c>
      <c r="E247">
        <v>46.169998</v>
      </c>
      <c r="F247">
        <v>2379500</v>
      </c>
      <c r="G247">
        <v>44.579891000000003</v>
      </c>
    </row>
    <row r="248" spans="1:7">
      <c r="A248" s="1">
        <v>42405</v>
      </c>
      <c r="B248">
        <v>46.18</v>
      </c>
      <c r="C248">
        <v>46.740001999999997</v>
      </c>
      <c r="D248">
        <v>45.540000999999997</v>
      </c>
      <c r="E248">
        <v>46.490001999999997</v>
      </c>
      <c r="F248">
        <v>2971700</v>
      </c>
      <c r="G248">
        <v>44.888872999999997</v>
      </c>
    </row>
    <row r="249" spans="1:7">
      <c r="A249" s="1">
        <v>42404</v>
      </c>
      <c r="B249">
        <v>47.16</v>
      </c>
      <c r="C249">
        <v>47.389999000000003</v>
      </c>
      <c r="D249">
        <v>46.259998000000003</v>
      </c>
      <c r="E249">
        <v>46.529998999999997</v>
      </c>
      <c r="F249">
        <v>3032000</v>
      </c>
      <c r="G249">
        <v>44.927492999999998</v>
      </c>
    </row>
    <row r="250" spans="1:7">
      <c r="A250" s="1">
        <v>42403</v>
      </c>
      <c r="B250">
        <v>46.77</v>
      </c>
      <c r="C250">
        <v>47.900002000000001</v>
      </c>
      <c r="D250">
        <v>46.73</v>
      </c>
      <c r="E250">
        <v>47.330002</v>
      </c>
      <c r="F250">
        <v>4515600</v>
      </c>
      <c r="G250">
        <v>45.699942999999998</v>
      </c>
    </row>
    <row r="251" spans="1:7">
      <c r="A251" s="1">
        <v>42402</v>
      </c>
      <c r="B251">
        <v>45.529998999999997</v>
      </c>
      <c r="C251">
        <v>46.5</v>
      </c>
      <c r="D251">
        <v>45.330002</v>
      </c>
      <c r="E251">
        <v>46.380001</v>
      </c>
      <c r="F251">
        <v>2622100</v>
      </c>
      <c r="G251">
        <v>44.782660999999997</v>
      </c>
    </row>
    <row r="252" spans="1:7">
      <c r="A252" s="1">
        <v>42401</v>
      </c>
      <c r="B252">
        <v>44.73</v>
      </c>
      <c r="C252">
        <v>45.810001</v>
      </c>
      <c r="D252">
        <v>44.689999</v>
      </c>
      <c r="E252">
        <v>45.66</v>
      </c>
      <c r="F252">
        <v>1843300</v>
      </c>
      <c r="G252">
        <v>44.087457000000001</v>
      </c>
    </row>
    <row r="253" spans="1:7">
      <c r="A253" s="1">
        <v>42398</v>
      </c>
      <c r="B253">
        <v>44.299999</v>
      </c>
      <c r="C253">
        <v>44.970001000000003</v>
      </c>
      <c r="D253">
        <v>44.080002</v>
      </c>
      <c r="E253">
        <v>44.919998</v>
      </c>
      <c r="F253">
        <v>2402600</v>
      </c>
      <c r="G253">
        <v>43.372940999999997</v>
      </c>
    </row>
    <row r="254" spans="1:7">
      <c r="A254" s="1">
        <v>42397</v>
      </c>
      <c r="B254">
        <v>43.139999000000003</v>
      </c>
      <c r="C254">
        <v>44.099997999999999</v>
      </c>
      <c r="D254">
        <v>42.75</v>
      </c>
      <c r="E254">
        <v>43.849997999999999</v>
      </c>
      <c r="F254">
        <v>1537300</v>
      </c>
      <c r="G254">
        <v>42.339792000000003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22.280000999999999</v>
      </c>
      <c r="C2">
        <v>22.290001</v>
      </c>
      <c r="D2">
        <v>21.969999000000001</v>
      </c>
      <c r="E2">
        <v>22.030000999999999</v>
      </c>
      <c r="F2">
        <v>1851800</v>
      </c>
      <c r="G2">
        <v>22.030000999999999</v>
      </c>
      <c r="H2">
        <v>1</v>
      </c>
      <c r="J2" s="4">
        <f>AVERAGE(G2:G31)</f>
        <v>22.206000166666669</v>
      </c>
      <c r="K2" s="4">
        <f>AVERAGE(G2:G91)</f>
        <v>22.448719544444451</v>
      </c>
      <c r="L2" s="4">
        <f>AVERAGE(G2:G181)</f>
        <v>23.53760015555557</v>
      </c>
      <c r="M2" s="4"/>
      <c r="N2" s="4"/>
      <c r="O2" s="4"/>
      <c r="P2" s="4"/>
    </row>
    <row r="3" spans="1:16">
      <c r="A3" s="1">
        <v>42761</v>
      </c>
      <c r="B3">
        <v>22.209999</v>
      </c>
      <c r="C3">
        <v>22.41</v>
      </c>
      <c r="D3">
        <v>22.139999</v>
      </c>
      <c r="E3">
        <v>22.219999000000001</v>
      </c>
      <c r="F3">
        <v>2297800</v>
      </c>
      <c r="G3">
        <v>22.219999000000001</v>
      </c>
      <c r="H3">
        <f>H2+1</f>
        <v>2</v>
      </c>
      <c r="I3">
        <v>0.64</v>
      </c>
      <c r="J3" s="5">
        <f>$I3/J2</f>
        <v>2.8821039142416169E-2</v>
      </c>
      <c r="K3" s="5">
        <f>$I3/K2</f>
        <v>2.8509421160209804E-2</v>
      </c>
      <c r="L3" s="5">
        <f>$I3/L2</f>
        <v>2.7190537513185731E-2</v>
      </c>
      <c r="M3" s="4"/>
      <c r="N3" s="4"/>
      <c r="O3" s="4"/>
      <c r="P3" s="4"/>
    </row>
    <row r="4" spans="1:16">
      <c r="A4" s="1">
        <v>42760</v>
      </c>
      <c r="B4">
        <v>22.190000999999999</v>
      </c>
      <c r="C4">
        <v>22.26</v>
      </c>
      <c r="D4">
        <v>22.120000999999998</v>
      </c>
      <c r="E4">
        <v>22.200001</v>
      </c>
      <c r="F4">
        <v>1692300</v>
      </c>
      <c r="G4">
        <v>22.200001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22.200001</v>
      </c>
      <c r="C5">
        <v>22.32</v>
      </c>
      <c r="D5">
        <v>22.129999000000002</v>
      </c>
      <c r="E5">
        <v>22.25</v>
      </c>
      <c r="F5">
        <v>1855000</v>
      </c>
      <c r="G5">
        <v>22.25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22.540001</v>
      </c>
      <c r="C6">
        <v>22.57</v>
      </c>
      <c r="D6">
        <v>22.09</v>
      </c>
      <c r="E6">
        <v>22.200001</v>
      </c>
      <c r="F6">
        <v>2138600</v>
      </c>
      <c r="G6">
        <v>22.200001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22.42</v>
      </c>
      <c r="C7">
        <v>22.530000999999999</v>
      </c>
      <c r="D7">
        <v>22.35</v>
      </c>
      <c r="E7">
        <v>22.51</v>
      </c>
      <c r="F7">
        <v>2428900</v>
      </c>
      <c r="G7">
        <v>22.51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22.43</v>
      </c>
      <c r="C8">
        <v>22.5</v>
      </c>
      <c r="D8">
        <v>22.23</v>
      </c>
      <c r="E8">
        <v>22.34</v>
      </c>
      <c r="F8">
        <v>1806700</v>
      </c>
      <c r="G8">
        <v>22.34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22.33</v>
      </c>
      <c r="C9">
        <v>22.530000999999999</v>
      </c>
      <c r="D9">
        <v>22.27</v>
      </c>
      <c r="E9">
        <v>22.52</v>
      </c>
      <c r="F9">
        <v>2461900</v>
      </c>
      <c r="G9">
        <v>22.52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22.040001</v>
      </c>
      <c r="C10">
        <v>22.440000999999999</v>
      </c>
      <c r="D10">
        <v>22.01</v>
      </c>
      <c r="E10">
        <v>22.35</v>
      </c>
      <c r="F10">
        <v>2960600</v>
      </c>
      <c r="G10">
        <v>22.35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21.959999</v>
      </c>
      <c r="C11">
        <v>22.129999000000002</v>
      </c>
      <c r="D11">
        <v>21.799999</v>
      </c>
      <c r="E11">
        <v>21.959999</v>
      </c>
      <c r="F11">
        <v>1749800</v>
      </c>
      <c r="G11">
        <v>21.959999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22.09</v>
      </c>
      <c r="C12">
        <v>22.09</v>
      </c>
      <c r="D12">
        <v>21.75</v>
      </c>
      <c r="E12">
        <v>22.030000999999999</v>
      </c>
      <c r="F12">
        <v>2537900</v>
      </c>
      <c r="G12">
        <v>22.030000999999999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21.950001</v>
      </c>
      <c r="C13">
        <v>22.190000999999999</v>
      </c>
      <c r="D13">
        <v>21.790001</v>
      </c>
      <c r="E13">
        <v>22.120000999999998</v>
      </c>
      <c r="F13">
        <v>3285000</v>
      </c>
      <c r="G13">
        <v>22.120000999999998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22.049999</v>
      </c>
      <c r="C14">
        <v>22.15</v>
      </c>
      <c r="D14">
        <v>21.84</v>
      </c>
      <c r="E14">
        <v>21.940000999999999</v>
      </c>
      <c r="F14">
        <v>2181200</v>
      </c>
      <c r="G14">
        <v>21.940000999999999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22.530000999999999</v>
      </c>
      <c r="C15">
        <v>22.559999000000001</v>
      </c>
      <c r="D15">
        <v>21.959999</v>
      </c>
      <c r="E15">
        <v>22.059999000000001</v>
      </c>
      <c r="F15">
        <v>3022800</v>
      </c>
      <c r="G15">
        <v>22.059999000000001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22.6</v>
      </c>
      <c r="C16">
        <v>22.66</v>
      </c>
      <c r="D16">
        <v>22.26</v>
      </c>
      <c r="E16">
        <v>22.360001</v>
      </c>
      <c r="F16">
        <v>4398500</v>
      </c>
      <c r="G16">
        <v>22.360001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22.42</v>
      </c>
      <c r="C17">
        <v>22.74</v>
      </c>
      <c r="D17">
        <v>22.26</v>
      </c>
      <c r="E17">
        <v>22.68</v>
      </c>
      <c r="F17">
        <v>5477600</v>
      </c>
      <c r="G17">
        <v>22.68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22.25</v>
      </c>
      <c r="C18">
        <v>22.629999000000002</v>
      </c>
      <c r="D18">
        <v>22.25</v>
      </c>
      <c r="E18">
        <v>22.360001</v>
      </c>
      <c r="F18">
        <v>2232800</v>
      </c>
      <c r="G18">
        <v>22.360001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22.17</v>
      </c>
      <c r="C19">
        <v>22.209999</v>
      </c>
      <c r="D19">
        <v>21.99</v>
      </c>
      <c r="E19">
        <v>22.190000999999999</v>
      </c>
      <c r="F19">
        <v>1924900</v>
      </c>
      <c r="G19">
        <v>22.190000999999999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22.26</v>
      </c>
      <c r="C20">
        <v>22.309999000000001</v>
      </c>
      <c r="D20">
        <v>22.08</v>
      </c>
      <c r="E20">
        <v>22.139999</v>
      </c>
      <c r="F20">
        <v>1760400</v>
      </c>
      <c r="G20">
        <v>22.139999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22.049999</v>
      </c>
      <c r="C21">
        <v>22.25</v>
      </c>
      <c r="D21">
        <v>21.93</v>
      </c>
      <c r="E21">
        <v>22.24</v>
      </c>
      <c r="F21">
        <v>1502600</v>
      </c>
      <c r="G21">
        <v>22.24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22.24</v>
      </c>
      <c r="C22">
        <v>22.280000999999999</v>
      </c>
      <c r="D22">
        <v>21.9</v>
      </c>
      <c r="E22">
        <v>21.950001</v>
      </c>
      <c r="F22">
        <v>1007800</v>
      </c>
      <c r="G22">
        <v>21.950001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22.23</v>
      </c>
      <c r="C23">
        <v>22.32</v>
      </c>
      <c r="D23">
        <v>22.129999000000002</v>
      </c>
      <c r="E23">
        <v>22.23</v>
      </c>
      <c r="F23">
        <v>848500</v>
      </c>
      <c r="G23">
        <v>22.23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22.450001</v>
      </c>
      <c r="C24">
        <v>22.459999</v>
      </c>
      <c r="D24">
        <v>22.24</v>
      </c>
      <c r="E24">
        <v>22.299999</v>
      </c>
      <c r="F24">
        <v>862000</v>
      </c>
      <c r="G24">
        <v>22.299999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22.370000999999998</v>
      </c>
      <c r="C25">
        <v>22.49</v>
      </c>
      <c r="D25">
        <v>22.219999000000001</v>
      </c>
      <c r="E25">
        <v>22.43</v>
      </c>
      <c r="F25">
        <v>1635500</v>
      </c>
      <c r="G25">
        <v>22.43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22.23</v>
      </c>
      <c r="C26">
        <v>22.459999</v>
      </c>
      <c r="D26">
        <v>22.23</v>
      </c>
      <c r="E26">
        <v>22.33</v>
      </c>
      <c r="F26">
        <v>2504500</v>
      </c>
      <c r="G26">
        <v>22.33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22.299999</v>
      </c>
      <c r="C27">
        <v>22.34</v>
      </c>
      <c r="D27">
        <v>22.02</v>
      </c>
      <c r="E27">
        <v>22.209999</v>
      </c>
      <c r="F27">
        <v>2727900</v>
      </c>
      <c r="G27">
        <v>22.209999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22.129999000000002</v>
      </c>
      <c r="C28">
        <v>22.34</v>
      </c>
      <c r="D28">
        <v>22.030000999999999</v>
      </c>
      <c r="E28">
        <v>22.33</v>
      </c>
      <c r="F28">
        <v>2644700</v>
      </c>
      <c r="G28">
        <v>22.33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22.01</v>
      </c>
      <c r="C29">
        <v>22.209999</v>
      </c>
      <c r="D29">
        <v>21.790001</v>
      </c>
      <c r="E29">
        <v>22.030000999999999</v>
      </c>
      <c r="F29">
        <v>4866700</v>
      </c>
      <c r="G29">
        <v>22.030000999999999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21.620000999999998</v>
      </c>
      <c r="C30">
        <v>22.120000999999998</v>
      </c>
      <c r="D30">
        <v>21.6</v>
      </c>
      <c r="E30">
        <v>22.01</v>
      </c>
      <c r="F30">
        <v>3021200</v>
      </c>
      <c r="G30">
        <v>22.01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22.360001</v>
      </c>
      <c r="C31">
        <v>22.5</v>
      </c>
      <c r="D31">
        <v>21.65</v>
      </c>
      <c r="E31">
        <v>21.66</v>
      </c>
      <c r="F31">
        <v>3855200</v>
      </c>
      <c r="G31">
        <v>21.66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22</v>
      </c>
      <c r="C32">
        <v>22.24</v>
      </c>
      <c r="D32">
        <v>21.98</v>
      </c>
      <c r="E32">
        <v>22.1</v>
      </c>
      <c r="F32">
        <v>3405400</v>
      </c>
      <c r="G32">
        <v>22.1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21.639999</v>
      </c>
      <c r="C33">
        <v>21.99</v>
      </c>
      <c r="D33">
        <v>21.639999</v>
      </c>
      <c r="E33">
        <v>21.879999000000002</v>
      </c>
      <c r="F33">
        <v>2703000</v>
      </c>
      <c r="G33">
        <v>21.879999000000002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21.790001</v>
      </c>
      <c r="C34">
        <v>21.879999000000002</v>
      </c>
      <c r="D34">
        <v>21.639999</v>
      </c>
      <c r="E34">
        <v>21.780000999999999</v>
      </c>
      <c r="F34">
        <v>3374900</v>
      </c>
      <c r="G34">
        <v>21.780000999999999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21.360001</v>
      </c>
      <c r="C35">
        <v>21.76</v>
      </c>
      <c r="D35">
        <v>21.309999000000001</v>
      </c>
      <c r="E35">
        <v>21.709999</v>
      </c>
      <c r="F35">
        <v>2791600</v>
      </c>
      <c r="G35">
        <v>21.709999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21.57</v>
      </c>
      <c r="C36">
        <v>21.709999</v>
      </c>
      <c r="D36">
        <v>21.48</v>
      </c>
      <c r="E36">
        <v>21.57</v>
      </c>
      <c r="F36">
        <v>5537100</v>
      </c>
      <c r="G36">
        <v>21.57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21.719999000000001</v>
      </c>
      <c r="C37">
        <v>21.83</v>
      </c>
      <c r="D37">
        <v>21.4</v>
      </c>
      <c r="E37">
        <v>21.469999000000001</v>
      </c>
      <c r="F37">
        <v>4465900</v>
      </c>
      <c r="G37">
        <v>21.469999000000001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21.620000999999998</v>
      </c>
      <c r="C38">
        <v>21.65</v>
      </c>
      <c r="D38">
        <v>21.42</v>
      </c>
      <c r="E38">
        <v>21.639999</v>
      </c>
      <c r="F38">
        <v>3373500</v>
      </c>
      <c r="G38">
        <v>21.639999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21.870000999999998</v>
      </c>
      <c r="C39">
        <v>22.15</v>
      </c>
      <c r="D39">
        <v>21.559999000000001</v>
      </c>
      <c r="E39">
        <v>21.690000999999999</v>
      </c>
      <c r="F39">
        <v>4973000</v>
      </c>
      <c r="G39">
        <v>21.690000999999999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21.82</v>
      </c>
      <c r="C40">
        <v>21.85</v>
      </c>
      <c r="D40">
        <v>21.49</v>
      </c>
      <c r="E40">
        <v>21.709999</v>
      </c>
      <c r="F40">
        <v>2727400</v>
      </c>
      <c r="G40">
        <v>21.709999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22.18</v>
      </c>
      <c r="C41">
        <v>22.42</v>
      </c>
      <c r="D41">
        <v>21.92</v>
      </c>
      <c r="E41">
        <v>21.940000999999999</v>
      </c>
      <c r="F41">
        <v>3403000</v>
      </c>
      <c r="G41">
        <v>21.940000999999999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22.1</v>
      </c>
      <c r="C42">
        <v>22.48</v>
      </c>
      <c r="D42">
        <v>22.040001</v>
      </c>
      <c r="E42">
        <v>22.370000999999998</v>
      </c>
      <c r="F42">
        <v>3708900</v>
      </c>
      <c r="G42">
        <v>22.370000999999998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22.23</v>
      </c>
      <c r="C43">
        <v>22.35</v>
      </c>
      <c r="D43">
        <v>22.07</v>
      </c>
      <c r="E43">
        <v>22.209999</v>
      </c>
      <c r="F43">
        <v>2663000</v>
      </c>
      <c r="G43">
        <v>22.209999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21.75</v>
      </c>
      <c r="C44">
        <v>22.190000999999999</v>
      </c>
      <c r="D44">
        <v>21.67</v>
      </c>
      <c r="E44">
        <v>22.139999</v>
      </c>
      <c r="F44">
        <v>1779200</v>
      </c>
      <c r="G44">
        <v>22.139999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21.6</v>
      </c>
      <c r="C45">
        <v>21.799999</v>
      </c>
      <c r="D45">
        <v>21.440000999999999</v>
      </c>
      <c r="E45">
        <v>21.639999</v>
      </c>
      <c r="F45">
        <v>2228600</v>
      </c>
      <c r="G45">
        <v>21.639999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21.9</v>
      </c>
      <c r="C46">
        <v>22.18</v>
      </c>
      <c r="D46">
        <v>21.77</v>
      </c>
      <c r="E46">
        <v>21.83</v>
      </c>
      <c r="F46">
        <v>2603000</v>
      </c>
      <c r="G46">
        <v>21.83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21.82</v>
      </c>
      <c r="C47">
        <v>22.059999000000001</v>
      </c>
      <c r="D47">
        <v>21.809999000000001</v>
      </c>
      <c r="E47">
        <v>21.889999</v>
      </c>
      <c r="F47">
        <v>1811700</v>
      </c>
      <c r="G47">
        <v>21.889999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21.6</v>
      </c>
      <c r="C48">
        <v>21.809999000000001</v>
      </c>
      <c r="D48">
        <v>21.549999</v>
      </c>
      <c r="E48">
        <v>21.709999</v>
      </c>
      <c r="F48">
        <v>2118900</v>
      </c>
      <c r="G48">
        <v>21.709999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21.709999</v>
      </c>
      <c r="C49">
        <v>21.93</v>
      </c>
      <c r="D49">
        <v>21.559999000000001</v>
      </c>
      <c r="E49">
        <v>21.610001</v>
      </c>
      <c r="F49">
        <v>1454000</v>
      </c>
      <c r="G49">
        <v>21.610001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21.98</v>
      </c>
      <c r="C50">
        <v>22.07</v>
      </c>
      <c r="D50">
        <v>21.52</v>
      </c>
      <c r="E50">
        <v>21.75</v>
      </c>
      <c r="F50">
        <v>2257800</v>
      </c>
      <c r="G50">
        <v>21.75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21.74</v>
      </c>
      <c r="C51">
        <v>22.15</v>
      </c>
      <c r="D51">
        <v>21.719999000000001</v>
      </c>
      <c r="E51">
        <v>21.91</v>
      </c>
      <c r="F51">
        <v>3031200</v>
      </c>
      <c r="G51">
        <v>21.91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21.24</v>
      </c>
      <c r="C52">
        <v>21.709999</v>
      </c>
      <c r="D52">
        <v>21.17</v>
      </c>
      <c r="E52">
        <v>21.559999000000001</v>
      </c>
      <c r="F52">
        <v>5346200</v>
      </c>
      <c r="G52">
        <v>21.559999000000001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21.5</v>
      </c>
      <c r="C53">
        <v>21.780000999999999</v>
      </c>
      <c r="D53">
        <v>21.360001</v>
      </c>
      <c r="E53">
        <v>21.41</v>
      </c>
      <c r="F53">
        <v>2470300</v>
      </c>
      <c r="G53">
        <v>21.41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22.110001</v>
      </c>
      <c r="C54">
        <v>22.110001</v>
      </c>
      <c r="D54">
        <v>21.459999</v>
      </c>
      <c r="E54">
        <v>21.530000999999999</v>
      </c>
      <c r="F54">
        <v>4789100</v>
      </c>
      <c r="G54">
        <v>21.530000999999999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22.120000999999998</v>
      </c>
      <c r="C55">
        <v>22.66</v>
      </c>
      <c r="D55">
        <v>21.780000999999999</v>
      </c>
      <c r="E55">
        <v>22.26</v>
      </c>
      <c r="F55">
        <v>4316600</v>
      </c>
      <c r="G55">
        <v>22.26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22.34</v>
      </c>
      <c r="C56">
        <v>22.77</v>
      </c>
      <c r="D56">
        <v>22.32</v>
      </c>
      <c r="E56">
        <v>22.58</v>
      </c>
      <c r="F56">
        <v>2951100</v>
      </c>
      <c r="G56">
        <v>22.58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22.1</v>
      </c>
      <c r="C57">
        <v>22.32</v>
      </c>
      <c r="D57">
        <v>21.809999000000001</v>
      </c>
      <c r="E57">
        <v>22.309999000000001</v>
      </c>
      <c r="F57">
        <v>2878500</v>
      </c>
      <c r="G57">
        <v>22.309999000000001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22.209999</v>
      </c>
      <c r="C58">
        <v>22.41</v>
      </c>
      <c r="D58">
        <v>21.889999</v>
      </c>
      <c r="E58">
        <v>21.92</v>
      </c>
      <c r="F58">
        <v>2083800</v>
      </c>
      <c r="G58">
        <v>21.92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21.98</v>
      </c>
      <c r="C59">
        <v>22.209999</v>
      </c>
      <c r="D59">
        <v>21.809999000000001</v>
      </c>
      <c r="E59">
        <v>22.139999</v>
      </c>
      <c r="F59">
        <v>2173800</v>
      </c>
      <c r="G59">
        <v>22.139999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22.34</v>
      </c>
      <c r="C60">
        <v>22.469999000000001</v>
      </c>
      <c r="D60">
        <v>21.93</v>
      </c>
      <c r="E60">
        <v>22.09</v>
      </c>
      <c r="F60">
        <v>3233500</v>
      </c>
      <c r="G60">
        <v>22.09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23.129999000000002</v>
      </c>
      <c r="C61">
        <v>23.190000999999999</v>
      </c>
      <c r="D61">
        <v>22.209999</v>
      </c>
      <c r="E61">
        <v>22.34</v>
      </c>
      <c r="F61">
        <v>4578300</v>
      </c>
      <c r="G61">
        <v>22.34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22.610001</v>
      </c>
      <c r="C62">
        <v>23.290001</v>
      </c>
      <c r="D62">
        <v>22.559999000000001</v>
      </c>
      <c r="E62">
        <v>23.26</v>
      </c>
      <c r="F62">
        <v>3772000</v>
      </c>
      <c r="G62">
        <v>23.26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22.5</v>
      </c>
      <c r="C63">
        <v>22.690000999999999</v>
      </c>
      <c r="D63">
        <v>22.41</v>
      </c>
      <c r="E63">
        <v>22.530000999999999</v>
      </c>
      <c r="F63">
        <v>1542500</v>
      </c>
      <c r="G63">
        <v>22.530000999999999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22.459999</v>
      </c>
      <c r="C64">
        <v>22.549999</v>
      </c>
      <c r="D64">
        <v>22.200001</v>
      </c>
      <c r="E64">
        <v>22.48</v>
      </c>
      <c r="F64">
        <v>2378600</v>
      </c>
      <c r="G64">
        <v>22.48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22.77</v>
      </c>
      <c r="C65">
        <v>22.85</v>
      </c>
      <c r="D65">
        <v>22.549999</v>
      </c>
      <c r="E65">
        <v>22.709999</v>
      </c>
      <c r="F65">
        <v>1991300</v>
      </c>
      <c r="G65">
        <v>22.544999000000001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22.5</v>
      </c>
      <c r="C66">
        <v>22.84</v>
      </c>
      <c r="D66">
        <v>22.440000999999999</v>
      </c>
      <c r="E66">
        <v>22.82</v>
      </c>
      <c r="F66">
        <v>2222500</v>
      </c>
      <c r="G66">
        <v>22.654201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22.67</v>
      </c>
      <c r="C67">
        <v>22.799999</v>
      </c>
      <c r="D67">
        <v>22.450001</v>
      </c>
      <c r="E67">
        <v>22.530000999999999</v>
      </c>
      <c r="F67">
        <v>2959200</v>
      </c>
      <c r="G67">
        <v>22.366309000000001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22.700001</v>
      </c>
      <c r="C68">
        <v>22.780000999999999</v>
      </c>
      <c r="D68">
        <v>22.52</v>
      </c>
      <c r="E68">
        <v>22.610001</v>
      </c>
      <c r="F68">
        <v>2944700</v>
      </c>
      <c r="G68">
        <v>22.445727000000002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22.82</v>
      </c>
      <c r="C69">
        <v>22.93</v>
      </c>
      <c r="D69">
        <v>22.73</v>
      </c>
      <c r="E69">
        <v>22.790001</v>
      </c>
      <c r="F69">
        <v>1909900</v>
      </c>
      <c r="G69">
        <v>22.624420000000001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23.030000999999999</v>
      </c>
      <c r="C70">
        <v>23.040001</v>
      </c>
      <c r="D70">
        <v>22.74</v>
      </c>
      <c r="E70">
        <v>22.84</v>
      </c>
      <c r="F70">
        <v>2156600</v>
      </c>
      <c r="G70">
        <v>22.674056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23</v>
      </c>
      <c r="C71">
        <v>23.129999000000002</v>
      </c>
      <c r="D71">
        <v>22.690000999999999</v>
      </c>
      <c r="E71">
        <v>23.059999000000001</v>
      </c>
      <c r="F71">
        <v>1864400</v>
      </c>
      <c r="G71">
        <v>22.892457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22.76</v>
      </c>
      <c r="C72">
        <v>22.969999000000001</v>
      </c>
      <c r="D72">
        <v>22.76</v>
      </c>
      <c r="E72">
        <v>22.91</v>
      </c>
      <c r="F72">
        <v>2257700</v>
      </c>
      <c r="G72">
        <v>22.743547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22.799999</v>
      </c>
      <c r="C73">
        <v>22.959999</v>
      </c>
      <c r="D73">
        <v>22.639999</v>
      </c>
      <c r="E73">
        <v>22.68</v>
      </c>
      <c r="F73">
        <v>3121000</v>
      </c>
      <c r="G73">
        <v>22.515218999999998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23.049999</v>
      </c>
      <c r="C74">
        <v>23.139999</v>
      </c>
      <c r="D74">
        <v>22.799999</v>
      </c>
      <c r="E74">
        <v>22.9</v>
      </c>
      <c r="F74">
        <v>2541800</v>
      </c>
      <c r="G74">
        <v>22.733619000000001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22.41</v>
      </c>
      <c r="C75">
        <v>22.74</v>
      </c>
      <c r="D75">
        <v>22.379999000000002</v>
      </c>
      <c r="E75">
        <v>22.690000999999999</v>
      </c>
      <c r="F75">
        <v>2106600</v>
      </c>
      <c r="G75">
        <v>22.525145999999999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22.809999000000001</v>
      </c>
      <c r="C76">
        <v>22.83</v>
      </c>
      <c r="D76">
        <v>22.370000999999998</v>
      </c>
      <c r="E76">
        <v>22.379999000000002</v>
      </c>
      <c r="F76">
        <v>1924400</v>
      </c>
      <c r="G76">
        <v>22.217396999999998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22.700001</v>
      </c>
      <c r="C77">
        <v>22.93</v>
      </c>
      <c r="D77">
        <v>22.700001</v>
      </c>
      <c r="E77">
        <v>22.91</v>
      </c>
      <c r="F77">
        <v>1851800</v>
      </c>
      <c r="G77">
        <v>22.743547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22.99</v>
      </c>
      <c r="C78">
        <v>23.25</v>
      </c>
      <c r="D78">
        <v>22.6</v>
      </c>
      <c r="E78">
        <v>22.610001</v>
      </c>
      <c r="F78">
        <v>2878900</v>
      </c>
      <c r="G78">
        <v>22.445727000000002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22.75</v>
      </c>
      <c r="C79">
        <v>23</v>
      </c>
      <c r="D79">
        <v>22.66</v>
      </c>
      <c r="E79">
        <v>22.84</v>
      </c>
      <c r="F79">
        <v>2147500</v>
      </c>
      <c r="G79">
        <v>22.674056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23.1</v>
      </c>
      <c r="C80">
        <v>23.200001</v>
      </c>
      <c r="D80">
        <v>22.790001</v>
      </c>
      <c r="E80">
        <v>22.85</v>
      </c>
      <c r="F80">
        <v>3854300</v>
      </c>
      <c r="G80">
        <v>22.683983999999999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23.559999000000001</v>
      </c>
      <c r="C81">
        <v>23.559999000000001</v>
      </c>
      <c r="D81">
        <v>22.790001</v>
      </c>
      <c r="E81">
        <v>22.98</v>
      </c>
      <c r="F81">
        <v>5038900</v>
      </c>
      <c r="G81">
        <v>22.813037999999999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24.059999000000001</v>
      </c>
      <c r="C82">
        <v>24.059999000000001</v>
      </c>
      <c r="D82">
        <v>23.52</v>
      </c>
      <c r="E82">
        <v>23.620000999999998</v>
      </c>
      <c r="F82">
        <v>3239700</v>
      </c>
      <c r="G82">
        <v>23.44839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24.34</v>
      </c>
      <c r="C83">
        <v>24.42</v>
      </c>
      <c r="D83">
        <v>23.93</v>
      </c>
      <c r="E83">
        <v>24.110001</v>
      </c>
      <c r="F83">
        <v>2937700</v>
      </c>
      <c r="G83">
        <v>23.934829000000001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24.51</v>
      </c>
      <c r="C84">
        <v>24.58</v>
      </c>
      <c r="D84">
        <v>24.129999000000002</v>
      </c>
      <c r="E84">
        <v>24.209999</v>
      </c>
      <c r="F84">
        <v>2276400</v>
      </c>
      <c r="G84">
        <v>24.034101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24.75</v>
      </c>
      <c r="C85">
        <v>24.799999</v>
      </c>
      <c r="D85">
        <v>24.41</v>
      </c>
      <c r="E85">
        <v>24.65</v>
      </c>
      <c r="F85">
        <v>2279300</v>
      </c>
      <c r="G85">
        <v>24.470904999999998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25.209999</v>
      </c>
      <c r="C86">
        <v>25.35</v>
      </c>
      <c r="D86">
        <v>24.639999</v>
      </c>
      <c r="E86">
        <v>24.690000999999999</v>
      </c>
      <c r="F86">
        <v>2358400</v>
      </c>
      <c r="G86">
        <v>24.510615000000001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25.110001</v>
      </c>
      <c r="C87">
        <v>25.26</v>
      </c>
      <c r="D87">
        <v>25.01</v>
      </c>
      <c r="E87">
        <v>25.1</v>
      </c>
      <c r="F87">
        <v>2295200</v>
      </c>
      <c r="G87">
        <v>24.917636000000002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25.16</v>
      </c>
      <c r="C88">
        <v>25.25</v>
      </c>
      <c r="D88">
        <v>24.940000999999999</v>
      </c>
      <c r="E88">
        <v>25.110001</v>
      </c>
      <c r="F88">
        <v>3028200</v>
      </c>
      <c r="G88">
        <v>24.927564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25.48</v>
      </c>
      <c r="C89">
        <v>25.58</v>
      </c>
      <c r="D89">
        <v>25.110001</v>
      </c>
      <c r="E89">
        <v>25.27</v>
      </c>
      <c r="F89">
        <v>3480100</v>
      </c>
      <c r="G89">
        <v>25.086400999999999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24.559999000000001</v>
      </c>
      <c r="C90">
        <v>25.42</v>
      </c>
      <c r="D90">
        <v>24.559999000000001</v>
      </c>
      <c r="E90">
        <v>25.379999000000002</v>
      </c>
      <c r="F90">
        <v>3268600</v>
      </c>
      <c r="G90">
        <v>25.195601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24.549999</v>
      </c>
      <c r="C91">
        <v>24.76</v>
      </c>
      <c r="D91">
        <v>24.51</v>
      </c>
      <c r="E91">
        <v>24.6</v>
      </c>
      <c r="F91">
        <v>3301400</v>
      </c>
      <c r="G91">
        <v>24.421268999999999</v>
      </c>
      <c r="H91">
        <f t="shared" si="1"/>
        <v>90</v>
      </c>
    </row>
    <row r="92" spans="1:16">
      <c r="A92" s="1">
        <v>42632</v>
      </c>
      <c r="B92">
        <v>24.219999000000001</v>
      </c>
      <c r="C92">
        <v>24.459999</v>
      </c>
      <c r="D92">
        <v>24.1</v>
      </c>
      <c r="E92">
        <v>24.43</v>
      </c>
      <c r="F92">
        <v>1925900</v>
      </c>
      <c r="G92">
        <v>24.252503999999998</v>
      </c>
      <c r="H92">
        <f t="shared" si="1"/>
        <v>91</v>
      </c>
      <c r="J92" s="2"/>
      <c r="M92" s="3"/>
    </row>
    <row r="93" spans="1:16">
      <c r="A93" s="1">
        <v>42629</v>
      </c>
      <c r="B93">
        <v>23.549999</v>
      </c>
      <c r="C93">
        <v>24.129999000000002</v>
      </c>
      <c r="D93">
        <v>23.469999000000001</v>
      </c>
      <c r="E93">
        <v>24.120000999999998</v>
      </c>
      <c r="F93">
        <v>3700800</v>
      </c>
      <c r="G93">
        <v>23.944756999999999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23.41</v>
      </c>
      <c r="C94">
        <v>23.68</v>
      </c>
      <c r="D94">
        <v>23.309999000000001</v>
      </c>
      <c r="E94">
        <v>23.65</v>
      </c>
      <c r="F94">
        <v>1569900</v>
      </c>
      <c r="G94">
        <v>23.478169999999999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23.299999</v>
      </c>
      <c r="C95">
        <v>23.549999</v>
      </c>
      <c r="D95">
        <v>23.200001</v>
      </c>
      <c r="E95">
        <v>23.42</v>
      </c>
      <c r="F95">
        <v>2354200</v>
      </c>
      <c r="G95">
        <v>23.249842000000001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23.639999</v>
      </c>
      <c r="C96">
        <v>23.639999</v>
      </c>
      <c r="D96">
        <v>23.209999</v>
      </c>
      <c r="E96">
        <v>23.23</v>
      </c>
      <c r="F96">
        <v>2290700</v>
      </c>
      <c r="G96">
        <v>23.061222000000001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23.4</v>
      </c>
      <c r="C97">
        <v>23.75</v>
      </c>
      <c r="D97">
        <v>23.379999000000002</v>
      </c>
      <c r="E97">
        <v>23.700001</v>
      </c>
      <c r="F97">
        <v>3068100</v>
      </c>
      <c r="G97">
        <v>23.527808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24.190000999999999</v>
      </c>
      <c r="C98">
        <v>24.209999</v>
      </c>
      <c r="D98">
        <v>23.360001</v>
      </c>
      <c r="E98">
        <v>23.370000999999998</v>
      </c>
      <c r="F98">
        <v>2394000</v>
      </c>
      <c r="G98">
        <v>23.200206000000001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24.299999</v>
      </c>
      <c r="C99">
        <v>24.5</v>
      </c>
      <c r="D99">
        <v>24.190000999999999</v>
      </c>
      <c r="E99">
        <v>24.389999</v>
      </c>
      <c r="F99">
        <v>2439400</v>
      </c>
      <c r="G99">
        <v>24.212793999999999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24.360001</v>
      </c>
      <c r="C100">
        <v>24.41</v>
      </c>
      <c r="D100">
        <v>24.16</v>
      </c>
      <c r="E100">
        <v>24.379999000000002</v>
      </c>
      <c r="F100">
        <v>1799500</v>
      </c>
      <c r="G100">
        <v>24.202866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24.26</v>
      </c>
      <c r="C101">
        <v>24.51</v>
      </c>
      <c r="D101">
        <v>24.16</v>
      </c>
      <c r="E101">
        <v>24.42</v>
      </c>
      <c r="F101">
        <v>2130500</v>
      </c>
      <c r="G101">
        <v>24.242576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23.870000999999998</v>
      </c>
      <c r="C102">
        <v>24.18</v>
      </c>
      <c r="D102">
        <v>23.809999000000001</v>
      </c>
      <c r="E102">
        <v>24.129999000000002</v>
      </c>
      <c r="F102">
        <v>2063800</v>
      </c>
      <c r="G102">
        <v>23.954681999999998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23.91</v>
      </c>
      <c r="C103">
        <v>24.01</v>
      </c>
      <c r="D103">
        <v>23.77</v>
      </c>
      <c r="E103">
        <v>23.83</v>
      </c>
      <c r="F103">
        <v>1699900</v>
      </c>
      <c r="G103">
        <v>23.656863000000001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23.879999000000002</v>
      </c>
      <c r="C104">
        <v>23.959999</v>
      </c>
      <c r="D104">
        <v>23.700001</v>
      </c>
      <c r="E104">
        <v>23.940000999999999</v>
      </c>
      <c r="F104">
        <v>2865600</v>
      </c>
      <c r="G104">
        <v>23.766064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24.26</v>
      </c>
      <c r="C105">
        <v>24.4</v>
      </c>
      <c r="D105">
        <v>23.82</v>
      </c>
      <c r="E105">
        <v>23.860001</v>
      </c>
      <c r="F105">
        <v>2845200</v>
      </c>
      <c r="G105">
        <v>23.686646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24.25</v>
      </c>
      <c r="C106">
        <v>24.379999000000002</v>
      </c>
      <c r="D106">
        <v>24.15</v>
      </c>
      <c r="E106">
        <v>24.25</v>
      </c>
      <c r="F106">
        <v>3678300</v>
      </c>
      <c r="G106">
        <v>24.073810999999999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24.77</v>
      </c>
      <c r="C107">
        <v>24.940000999999999</v>
      </c>
      <c r="D107">
        <v>24.129999000000002</v>
      </c>
      <c r="E107">
        <v>24.190000999999999</v>
      </c>
      <c r="F107">
        <v>3141200</v>
      </c>
      <c r="G107">
        <v>24.014247999999998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24.76</v>
      </c>
      <c r="C108">
        <v>24.860001</v>
      </c>
      <c r="D108">
        <v>24.67</v>
      </c>
      <c r="E108">
        <v>24.690000999999999</v>
      </c>
      <c r="F108">
        <v>4071500</v>
      </c>
      <c r="G108">
        <v>24.510615000000001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24.700001</v>
      </c>
      <c r="C109">
        <v>24.790001</v>
      </c>
      <c r="D109">
        <v>24.52</v>
      </c>
      <c r="E109">
        <v>24.76</v>
      </c>
      <c r="F109">
        <v>1768300</v>
      </c>
      <c r="G109">
        <v>24.580106000000001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24.9</v>
      </c>
      <c r="C110">
        <v>25</v>
      </c>
      <c r="D110">
        <v>24.700001</v>
      </c>
      <c r="E110">
        <v>24.700001</v>
      </c>
      <c r="F110">
        <v>1972400</v>
      </c>
      <c r="G110">
        <v>24.520543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24.76</v>
      </c>
      <c r="C111">
        <v>24.969999000000001</v>
      </c>
      <c r="D111">
        <v>24.73</v>
      </c>
      <c r="E111">
        <v>24.82</v>
      </c>
      <c r="F111">
        <v>2944200</v>
      </c>
      <c r="G111">
        <v>24.639669999999999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24.709999</v>
      </c>
      <c r="C112">
        <v>24.860001</v>
      </c>
      <c r="D112">
        <v>24.450001</v>
      </c>
      <c r="E112">
        <v>24.620000999999998</v>
      </c>
      <c r="F112">
        <v>10423700</v>
      </c>
      <c r="G112">
        <v>24.441123999999999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24.68</v>
      </c>
      <c r="C113">
        <v>24.99</v>
      </c>
      <c r="D113">
        <v>24.68</v>
      </c>
      <c r="E113">
        <v>24.99</v>
      </c>
      <c r="F113">
        <v>2525900</v>
      </c>
      <c r="G113">
        <v>24.808434999999999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24.23</v>
      </c>
      <c r="C114">
        <v>24.75</v>
      </c>
      <c r="D114">
        <v>24.139999</v>
      </c>
      <c r="E114">
        <v>24.719999000000001</v>
      </c>
      <c r="F114">
        <v>3502800</v>
      </c>
      <c r="G114">
        <v>24.540396000000001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24.5</v>
      </c>
      <c r="C115">
        <v>24.59</v>
      </c>
      <c r="D115">
        <v>24.25</v>
      </c>
      <c r="E115">
        <v>24.32</v>
      </c>
      <c r="F115">
        <v>2754200</v>
      </c>
      <c r="G115">
        <v>24.143303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25.02</v>
      </c>
      <c r="C116">
        <v>25.129999000000002</v>
      </c>
      <c r="D116">
        <v>24.549999</v>
      </c>
      <c r="E116">
        <v>24.549999</v>
      </c>
      <c r="F116">
        <v>3855500</v>
      </c>
      <c r="G116">
        <v>24.371631000000001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25.09</v>
      </c>
      <c r="C117">
        <v>25.25</v>
      </c>
      <c r="D117">
        <v>24.959999</v>
      </c>
      <c r="E117">
        <v>25.01</v>
      </c>
      <c r="F117">
        <v>1726700</v>
      </c>
      <c r="G117">
        <v>24.828289999999999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25.01</v>
      </c>
      <c r="C118">
        <v>25.02</v>
      </c>
      <c r="D118">
        <v>24.809999000000001</v>
      </c>
      <c r="E118">
        <v>25.02</v>
      </c>
      <c r="F118">
        <v>2678000</v>
      </c>
      <c r="G118">
        <v>24.838217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24.940000999999999</v>
      </c>
      <c r="C119">
        <v>25.049999</v>
      </c>
      <c r="D119">
        <v>24.889999</v>
      </c>
      <c r="E119">
        <v>25.01</v>
      </c>
      <c r="F119">
        <v>1994900</v>
      </c>
      <c r="G119">
        <v>24.828289999999999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24.83</v>
      </c>
      <c r="C120">
        <v>25.139999</v>
      </c>
      <c r="D120">
        <v>24.780000999999999</v>
      </c>
      <c r="E120">
        <v>24.889999</v>
      </c>
      <c r="F120">
        <v>2464600</v>
      </c>
      <c r="G120">
        <v>24.709161000000002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24.92</v>
      </c>
      <c r="C121">
        <v>25.25</v>
      </c>
      <c r="D121">
        <v>24.77</v>
      </c>
      <c r="E121">
        <v>24.809999000000001</v>
      </c>
      <c r="F121">
        <v>2649300</v>
      </c>
      <c r="G121">
        <v>24.629742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25.370000999999998</v>
      </c>
      <c r="C122">
        <v>25.370000999999998</v>
      </c>
      <c r="D122">
        <v>24.809999000000001</v>
      </c>
      <c r="E122">
        <v>24.85</v>
      </c>
      <c r="F122">
        <v>4532000</v>
      </c>
      <c r="G122">
        <v>24.669453000000001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25.309999000000001</v>
      </c>
      <c r="C123">
        <v>25.870000999999998</v>
      </c>
      <c r="D123">
        <v>25.26</v>
      </c>
      <c r="E123">
        <v>25.370000999999998</v>
      </c>
      <c r="F123">
        <v>4594800</v>
      </c>
      <c r="G123">
        <v>25.185675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25.91</v>
      </c>
      <c r="C124">
        <v>25.950001</v>
      </c>
      <c r="D124">
        <v>25.23</v>
      </c>
      <c r="E124">
        <v>25.34</v>
      </c>
      <c r="F124">
        <v>4429000</v>
      </c>
      <c r="G124">
        <v>25.155892000000001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25.709999</v>
      </c>
      <c r="C125">
        <v>25.959999</v>
      </c>
      <c r="D125">
        <v>25.4</v>
      </c>
      <c r="E125">
        <v>25.940000999999999</v>
      </c>
      <c r="F125">
        <v>3291100</v>
      </c>
      <c r="G125">
        <v>25.751532999999998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25.629999000000002</v>
      </c>
      <c r="C126">
        <v>25.91</v>
      </c>
      <c r="D126">
        <v>25.58</v>
      </c>
      <c r="E126">
        <v>25.809999000000001</v>
      </c>
      <c r="F126">
        <v>3031800</v>
      </c>
      <c r="G126">
        <v>25.622477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25.73</v>
      </c>
      <c r="C127">
        <v>25.889999</v>
      </c>
      <c r="D127">
        <v>25.620000999999998</v>
      </c>
      <c r="E127">
        <v>25.66</v>
      </c>
      <c r="F127">
        <v>7105900</v>
      </c>
      <c r="G127">
        <v>25.473566999999999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25.51</v>
      </c>
      <c r="C128">
        <v>25.82</v>
      </c>
      <c r="D128">
        <v>25.440000999999999</v>
      </c>
      <c r="E128">
        <v>25.75</v>
      </c>
      <c r="F128">
        <v>2267400</v>
      </c>
      <c r="G128">
        <v>25.562913000000002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25.6</v>
      </c>
      <c r="C129">
        <v>25.67</v>
      </c>
      <c r="D129">
        <v>25.16</v>
      </c>
      <c r="E129">
        <v>25.459999</v>
      </c>
      <c r="F129">
        <v>2450400</v>
      </c>
      <c r="G129">
        <v>25.275019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26.07</v>
      </c>
      <c r="C130">
        <v>26.129999000000002</v>
      </c>
      <c r="D130">
        <v>25.610001</v>
      </c>
      <c r="E130">
        <v>25.77</v>
      </c>
      <c r="F130">
        <v>2037500</v>
      </c>
      <c r="G130">
        <v>25.418966000000001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26.040001</v>
      </c>
      <c r="C131">
        <v>26.09</v>
      </c>
      <c r="D131">
        <v>25.9</v>
      </c>
      <c r="E131">
        <v>26.049999</v>
      </c>
      <c r="F131">
        <v>2786400</v>
      </c>
      <c r="G131">
        <v>25.695150999999999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25.889999</v>
      </c>
      <c r="C132">
        <v>26.290001</v>
      </c>
      <c r="D132">
        <v>25.85</v>
      </c>
      <c r="E132">
        <v>26.26</v>
      </c>
      <c r="F132">
        <v>1807500</v>
      </c>
      <c r="G132">
        <v>25.902291999999999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25.780000999999999</v>
      </c>
      <c r="C133">
        <v>25.940000999999999</v>
      </c>
      <c r="D133">
        <v>25.65</v>
      </c>
      <c r="E133">
        <v>25.93</v>
      </c>
      <c r="F133">
        <v>4866800</v>
      </c>
      <c r="G133">
        <v>25.576786999999999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25.98</v>
      </c>
      <c r="C134">
        <v>26.09</v>
      </c>
      <c r="D134">
        <v>25.799999</v>
      </c>
      <c r="E134">
        <v>25.870000999999998</v>
      </c>
      <c r="F134">
        <v>2112800</v>
      </c>
      <c r="G134">
        <v>25.517605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26.1</v>
      </c>
      <c r="C135">
        <v>26.17</v>
      </c>
      <c r="D135">
        <v>25.969999000000001</v>
      </c>
      <c r="E135">
        <v>26.049999</v>
      </c>
      <c r="F135">
        <v>2253800</v>
      </c>
      <c r="G135">
        <v>25.695150999999999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26.17</v>
      </c>
      <c r="C136">
        <v>26.23</v>
      </c>
      <c r="D136">
        <v>26.09</v>
      </c>
      <c r="E136">
        <v>26.129999000000002</v>
      </c>
      <c r="F136">
        <v>1538200</v>
      </c>
      <c r="G136">
        <v>25.774061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26.049999</v>
      </c>
      <c r="C137">
        <v>26.16</v>
      </c>
      <c r="D137">
        <v>25.93</v>
      </c>
      <c r="E137">
        <v>26.1</v>
      </c>
      <c r="F137">
        <v>1596600</v>
      </c>
      <c r="G137">
        <v>25.744471000000001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25.9</v>
      </c>
      <c r="C138">
        <v>26.040001</v>
      </c>
      <c r="D138">
        <v>25.799999</v>
      </c>
      <c r="E138">
        <v>26.01</v>
      </c>
      <c r="F138">
        <v>1935500</v>
      </c>
      <c r="G138">
        <v>25.655697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26.030000999999999</v>
      </c>
      <c r="C139">
        <v>26.16</v>
      </c>
      <c r="D139">
        <v>25.93</v>
      </c>
      <c r="E139">
        <v>26.059999000000001</v>
      </c>
      <c r="F139">
        <v>2109700</v>
      </c>
      <c r="G139">
        <v>25.705015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25.91</v>
      </c>
      <c r="C140">
        <v>26.040001</v>
      </c>
      <c r="D140">
        <v>25.57</v>
      </c>
      <c r="E140">
        <v>25.860001</v>
      </c>
      <c r="F140">
        <v>3369400</v>
      </c>
      <c r="G140">
        <v>25.507740999999999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26.049999</v>
      </c>
      <c r="C141">
        <v>26.15</v>
      </c>
      <c r="D141">
        <v>25.780000999999999</v>
      </c>
      <c r="E141">
        <v>26.07</v>
      </c>
      <c r="F141">
        <v>2343300</v>
      </c>
      <c r="G141">
        <v>25.714879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25.93</v>
      </c>
      <c r="C142">
        <v>26.139999</v>
      </c>
      <c r="D142">
        <v>25.639999</v>
      </c>
      <c r="E142">
        <v>26.129999000000002</v>
      </c>
      <c r="F142">
        <v>3961300</v>
      </c>
      <c r="G142">
        <v>25.774061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26.610001</v>
      </c>
      <c r="C143">
        <v>26.610001</v>
      </c>
      <c r="D143">
        <v>26.02</v>
      </c>
      <c r="E143">
        <v>26.040001</v>
      </c>
      <c r="F143">
        <v>2914400</v>
      </c>
      <c r="G143">
        <v>25.685289000000001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26.59</v>
      </c>
      <c r="C144">
        <v>26.879999000000002</v>
      </c>
      <c r="D144">
        <v>26.5</v>
      </c>
      <c r="E144">
        <v>26.65</v>
      </c>
      <c r="F144">
        <v>2987900</v>
      </c>
      <c r="G144">
        <v>26.286978000000001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26.700001</v>
      </c>
      <c r="C145">
        <v>26.940000999999999</v>
      </c>
      <c r="D145">
        <v>26.65</v>
      </c>
      <c r="E145">
        <v>26.77</v>
      </c>
      <c r="F145">
        <v>3674600</v>
      </c>
      <c r="G145">
        <v>26.405345000000001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26.459999</v>
      </c>
      <c r="C146">
        <v>26.709999</v>
      </c>
      <c r="D146">
        <v>26.32</v>
      </c>
      <c r="E146">
        <v>26.66</v>
      </c>
      <c r="F146">
        <v>2988300</v>
      </c>
      <c r="G146">
        <v>26.296842000000002</v>
      </c>
      <c r="H146">
        <f t="shared" si="3"/>
        <v>145</v>
      </c>
    </row>
    <row r="147" spans="1:16">
      <c r="A147" s="1">
        <v>42551</v>
      </c>
      <c r="B147">
        <v>25.91</v>
      </c>
      <c r="C147">
        <v>26.530000999999999</v>
      </c>
      <c r="D147">
        <v>25.91</v>
      </c>
      <c r="E147">
        <v>26.52</v>
      </c>
      <c r="F147">
        <v>3534200</v>
      </c>
      <c r="G147">
        <v>26.158750000000001</v>
      </c>
      <c r="H147">
        <f t="shared" si="3"/>
        <v>146</v>
      </c>
    </row>
    <row r="148" spans="1:16">
      <c r="A148" s="1">
        <v>42550</v>
      </c>
      <c r="B148">
        <v>25.709999</v>
      </c>
      <c r="C148">
        <v>25.959999</v>
      </c>
      <c r="D148">
        <v>25.700001</v>
      </c>
      <c r="E148">
        <v>25.860001</v>
      </c>
      <c r="F148">
        <v>2222200</v>
      </c>
      <c r="G148">
        <v>25.507740999999999</v>
      </c>
      <c r="H148">
        <f t="shared" si="3"/>
        <v>147</v>
      </c>
    </row>
    <row r="149" spans="1:16">
      <c r="A149" s="1">
        <v>42549</v>
      </c>
      <c r="B149">
        <v>25.459999</v>
      </c>
      <c r="C149">
        <v>25.639999</v>
      </c>
      <c r="D149">
        <v>25.15</v>
      </c>
      <c r="E149">
        <v>25.59</v>
      </c>
      <c r="F149">
        <v>2854700</v>
      </c>
      <c r="G149">
        <v>25.241417999999999</v>
      </c>
      <c r="H149">
        <f t="shared" si="3"/>
        <v>148</v>
      </c>
    </row>
    <row r="150" spans="1:16">
      <c r="A150" s="1">
        <v>42548</v>
      </c>
      <c r="B150">
        <v>25.26</v>
      </c>
      <c r="C150">
        <v>25.48</v>
      </c>
      <c r="D150">
        <v>25.129999000000002</v>
      </c>
      <c r="E150">
        <v>25.4</v>
      </c>
      <c r="F150">
        <v>3159200</v>
      </c>
      <c r="G150">
        <v>25.054006000000001</v>
      </c>
      <c r="H150">
        <f t="shared" si="3"/>
        <v>149</v>
      </c>
    </row>
    <row r="151" spans="1:16">
      <c r="A151" s="1">
        <v>42545</v>
      </c>
      <c r="B151">
        <v>24.889999</v>
      </c>
      <c r="C151">
        <v>25.5</v>
      </c>
      <c r="D151">
        <v>24.870000999999998</v>
      </c>
      <c r="E151">
        <v>25.309999000000001</v>
      </c>
      <c r="F151">
        <v>5057100</v>
      </c>
      <c r="G151">
        <v>24.965232</v>
      </c>
      <c r="H151">
        <f t="shared" si="3"/>
        <v>150</v>
      </c>
    </row>
    <row r="152" spans="1:16">
      <c r="A152" s="1">
        <v>42544</v>
      </c>
      <c r="B152">
        <v>25.290001</v>
      </c>
      <c r="C152">
        <v>25.32</v>
      </c>
      <c r="D152">
        <v>25.049999</v>
      </c>
      <c r="E152">
        <v>25.18</v>
      </c>
      <c r="F152">
        <v>1617000</v>
      </c>
      <c r="G152">
        <v>24.837002999999999</v>
      </c>
      <c r="H152">
        <f t="shared" si="3"/>
        <v>151</v>
      </c>
    </row>
    <row r="153" spans="1:16">
      <c r="A153" s="1">
        <v>42543</v>
      </c>
      <c r="B153">
        <v>25.33</v>
      </c>
      <c r="C153">
        <v>25.4</v>
      </c>
      <c r="D153">
        <v>25.209999</v>
      </c>
      <c r="E153">
        <v>25.25</v>
      </c>
      <c r="F153">
        <v>2495700</v>
      </c>
      <c r="G153">
        <v>24.906048999999999</v>
      </c>
      <c r="H153">
        <f t="shared" si="3"/>
        <v>152</v>
      </c>
    </row>
    <row r="154" spans="1:16">
      <c r="A154" s="1">
        <v>42542</v>
      </c>
      <c r="B154">
        <v>25.09</v>
      </c>
      <c r="C154">
        <v>25.459999</v>
      </c>
      <c r="D154">
        <v>25.030000999999999</v>
      </c>
      <c r="E154">
        <v>25.299999</v>
      </c>
      <c r="F154">
        <v>2666200</v>
      </c>
      <c r="G154">
        <v>24.955368</v>
      </c>
      <c r="H154">
        <f t="shared" si="3"/>
        <v>153</v>
      </c>
    </row>
    <row r="155" spans="1:16">
      <c r="A155" s="1">
        <v>42541</v>
      </c>
      <c r="B155">
        <v>25.27</v>
      </c>
      <c r="C155">
        <v>25.360001</v>
      </c>
      <c r="D155">
        <v>24.98</v>
      </c>
      <c r="E155">
        <v>25.09</v>
      </c>
      <c r="F155">
        <v>3059400</v>
      </c>
      <c r="G155">
        <v>24.748228999999998</v>
      </c>
      <c r="H155">
        <f t="shared" si="3"/>
        <v>154</v>
      </c>
    </row>
    <row r="156" spans="1:16">
      <c r="A156" s="1">
        <v>42538</v>
      </c>
      <c r="B156">
        <v>25.26</v>
      </c>
      <c r="C156">
        <v>25.370000999999998</v>
      </c>
      <c r="D156">
        <v>25.08</v>
      </c>
      <c r="E156">
        <v>25.26</v>
      </c>
      <c r="F156">
        <v>4011300</v>
      </c>
      <c r="G156">
        <v>24.915913</v>
      </c>
      <c r="H156">
        <f t="shared" si="3"/>
        <v>155</v>
      </c>
    </row>
    <row r="157" spans="1:16">
      <c r="A157" s="1">
        <v>42537</v>
      </c>
      <c r="B157">
        <v>25.18</v>
      </c>
      <c r="C157">
        <v>25.51</v>
      </c>
      <c r="D157">
        <v>25.059999000000001</v>
      </c>
      <c r="E157">
        <v>25.35</v>
      </c>
      <c r="F157">
        <v>2272400</v>
      </c>
      <c r="G157">
        <v>25.004688000000002</v>
      </c>
      <c r="H157">
        <f t="shared" si="3"/>
        <v>156</v>
      </c>
    </row>
    <row r="158" spans="1:16">
      <c r="A158" s="1">
        <v>42536</v>
      </c>
      <c r="B158">
        <v>25.23</v>
      </c>
      <c r="C158">
        <v>25.35</v>
      </c>
      <c r="D158">
        <v>25.030000999999999</v>
      </c>
      <c r="E158">
        <v>25.18</v>
      </c>
      <c r="F158">
        <v>3512900</v>
      </c>
      <c r="G158">
        <v>24.837002999999999</v>
      </c>
      <c r="H158">
        <f t="shared" si="3"/>
        <v>157</v>
      </c>
    </row>
    <row r="159" spans="1:16">
      <c r="A159" s="1">
        <v>42535</v>
      </c>
      <c r="B159">
        <v>24.93</v>
      </c>
      <c r="C159">
        <v>25.219999000000001</v>
      </c>
      <c r="D159">
        <v>24.82</v>
      </c>
      <c r="E159">
        <v>25.209999</v>
      </c>
      <c r="F159">
        <v>1643200</v>
      </c>
      <c r="G159">
        <v>24.866593000000002</v>
      </c>
      <c r="H159">
        <f t="shared" si="3"/>
        <v>158</v>
      </c>
    </row>
    <row r="160" spans="1:16">
      <c r="A160" s="1">
        <v>42534</v>
      </c>
      <c r="B160">
        <v>24.92</v>
      </c>
      <c r="C160">
        <v>25.1</v>
      </c>
      <c r="D160">
        <v>24.85</v>
      </c>
      <c r="E160">
        <v>24.959999</v>
      </c>
      <c r="F160">
        <v>1667300</v>
      </c>
      <c r="G160">
        <v>24.619999</v>
      </c>
      <c r="H160">
        <f t="shared" si="3"/>
        <v>159</v>
      </c>
    </row>
    <row r="161" spans="1:8">
      <c r="A161" s="1">
        <v>42531</v>
      </c>
      <c r="B161">
        <v>24.969999000000001</v>
      </c>
      <c r="C161">
        <v>25.139999</v>
      </c>
      <c r="D161">
        <v>24.77</v>
      </c>
      <c r="E161">
        <v>24.9</v>
      </c>
      <c r="F161">
        <v>3719500</v>
      </c>
      <c r="G161">
        <v>24.560817</v>
      </c>
      <c r="H161">
        <f t="shared" si="3"/>
        <v>160</v>
      </c>
    </row>
    <row r="162" spans="1:8">
      <c r="A162" s="1">
        <v>42530</v>
      </c>
      <c r="B162">
        <v>24.6</v>
      </c>
      <c r="C162">
        <v>25.030000999999999</v>
      </c>
      <c r="D162">
        <v>24.52</v>
      </c>
      <c r="E162">
        <v>25.02</v>
      </c>
      <c r="F162">
        <v>1530500</v>
      </c>
      <c r="G162">
        <v>24.679182999999998</v>
      </c>
      <c r="H162">
        <f t="shared" si="3"/>
        <v>161</v>
      </c>
    </row>
    <row r="163" spans="1:8">
      <c r="A163" s="1">
        <v>42529</v>
      </c>
      <c r="B163">
        <v>24.440000999999999</v>
      </c>
      <c r="C163">
        <v>24.77</v>
      </c>
      <c r="D163">
        <v>24.41</v>
      </c>
      <c r="E163">
        <v>24.639999</v>
      </c>
      <c r="F163">
        <v>2321200</v>
      </c>
      <c r="G163">
        <v>24.304358000000001</v>
      </c>
      <c r="H163">
        <f t="shared" si="3"/>
        <v>162</v>
      </c>
    </row>
    <row r="164" spans="1:8">
      <c r="A164" s="1">
        <v>42528</v>
      </c>
      <c r="B164">
        <v>24.4</v>
      </c>
      <c r="C164">
        <v>24.82</v>
      </c>
      <c r="D164">
        <v>24.25</v>
      </c>
      <c r="E164">
        <v>24.440000999999999</v>
      </c>
      <c r="F164">
        <v>2414700</v>
      </c>
      <c r="G164">
        <v>24.107084</v>
      </c>
      <c r="H164">
        <f t="shared" si="3"/>
        <v>163</v>
      </c>
    </row>
    <row r="165" spans="1:8">
      <c r="A165" s="1">
        <v>42527</v>
      </c>
      <c r="B165">
        <v>24.459999</v>
      </c>
      <c r="C165">
        <v>24.549999</v>
      </c>
      <c r="D165">
        <v>24.309999000000001</v>
      </c>
      <c r="E165">
        <v>24.43</v>
      </c>
      <c r="F165">
        <v>2004100</v>
      </c>
      <c r="G165">
        <v>24.09722</v>
      </c>
      <c r="H165">
        <f t="shared" si="3"/>
        <v>164</v>
      </c>
    </row>
    <row r="166" spans="1:8">
      <c r="A166" s="1">
        <v>42524</v>
      </c>
      <c r="B166">
        <v>24.24</v>
      </c>
      <c r="C166">
        <v>24.58</v>
      </c>
      <c r="D166">
        <v>24.16</v>
      </c>
      <c r="E166">
        <v>24.459999</v>
      </c>
      <c r="F166">
        <v>2723600</v>
      </c>
      <c r="G166">
        <v>24.126809999999999</v>
      </c>
      <c r="H166">
        <f t="shared" si="3"/>
        <v>165</v>
      </c>
    </row>
    <row r="167" spans="1:8">
      <c r="A167" s="1">
        <v>42523</v>
      </c>
      <c r="B167">
        <v>23.940000999999999</v>
      </c>
      <c r="C167">
        <v>24.049999</v>
      </c>
      <c r="D167">
        <v>23.790001</v>
      </c>
      <c r="E167">
        <v>23.99</v>
      </c>
      <c r="F167">
        <v>2105700</v>
      </c>
      <c r="G167">
        <v>23.663212999999999</v>
      </c>
      <c r="H167">
        <f t="shared" si="3"/>
        <v>166</v>
      </c>
    </row>
    <row r="168" spans="1:8">
      <c r="A168" s="1">
        <v>42522</v>
      </c>
      <c r="B168">
        <v>23.860001</v>
      </c>
      <c r="C168">
        <v>24.09</v>
      </c>
      <c r="D168">
        <v>23.73</v>
      </c>
      <c r="E168">
        <v>24.030000999999999</v>
      </c>
      <c r="F168">
        <v>2484700</v>
      </c>
      <c r="G168">
        <v>23.702669</v>
      </c>
      <c r="H168">
        <f t="shared" si="3"/>
        <v>167</v>
      </c>
    </row>
    <row r="169" spans="1:8">
      <c r="A169" s="1">
        <v>42521</v>
      </c>
      <c r="B169">
        <v>24.08</v>
      </c>
      <c r="C169">
        <v>24.23</v>
      </c>
      <c r="D169">
        <v>23.75</v>
      </c>
      <c r="E169">
        <v>23.860001</v>
      </c>
      <c r="F169">
        <v>17694400</v>
      </c>
      <c r="G169">
        <v>23.534984000000001</v>
      </c>
      <c r="H169">
        <f t="shared" si="3"/>
        <v>168</v>
      </c>
    </row>
    <row r="170" spans="1:8">
      <c r="A170" s="1">
        <v>42517</v>
      </c>
      <c r="B170">
        <v>24.09</v>
      </c>
      <c r="C170">
        <v>24.17</v>
      </c>
      <c r="D170">
        <v>23.940000999999999</v>
      </c>
      <c r="E170">
        <v>24.120000999999998</v>
      </c>
      <c r="F170">
        <v>2582100</v>
      </c>
      <c r="G170">
        <v>23.791443000000001</v>
      </c>
      <c r="H170">
        <f t="shared" si="3"/>
        <v>169</v>
      </c>
    </row>
    <row r="171" spans="1:8">
      <c r="A171" s="1">
        <v>42516</v>
      </c>
      <c r="B171">
        <v>23.92</v>
      </c>
      <c r="C171">
        <v>24.200001</v>
      </c>
      <c r="D171">
        <v>23.83</v>
      </c>
      <c r="E171">
        <v>24.040001</v>
      </c>
      <c r="F171">
        <v>2364000</v>
      </c>
      <c r="G171">
        <v>23.712533000000001</v>
      </c>
      <c r="H171">
        <f t="shared" si="3"/>
        <v>170</v>
      </c>
    </row>
    <row r="172" spans="1:8">
      <c r="A172" s="1">
        <v>42515</v>
      </c>
      <c r="B172">
        <v>24.209999</v>
      </c>
      <c r="C172">
        <v>24.209999</v>
      </c>
      <c r="D172">
        <v>23.860001</v>
      </c>
      <c r="E172">
        <v>23.950001</v>
      </c>
      <c r="F172">
        <v>2439500</v>
      </c>
      <c r="G172">
        <v>23.623757999999999</v>
      </c>
      <c r="H172">
        <f t="shared" si="3"/>
        <v>171</v>
      </c>
    </row>
    <row r="173" spans="1:8">
      <c r="A173" s="1">
        <v>42514</v>
      </c>
      <c r="B173">
        <v>23.75</v>
      </c>
      <c r="C173">
        <v>24.07</v>
      </c>
      <c r="D173">
        <v>23.74</v>
      </c>
      <c r="E173">
        <v>24.07</v>
      </c>
      <c r="F173">
        <v>4064000</v>
      </c>
      <c r="G173">
        <v>23.742122999999999</v>
      </c>
      <c r="H173">
        <f t="shared" si="3"/>
        <v>172</v>
      </c>
    </row>
    <row r="174" spans="1:8">
      <c r="A174" s="1">
        <v>42513</v>
      </c>
      <c r="B174">
        <v>23.860001</v>
      </c>
      <c r="C174">
        <v>23.969999000000001</v>
      </c>
      <c r="D174">
        <v>23.67</v>
      </c>
      <c r="E174">
        <v>23.68</v>
      </c>
      <c r="F174">
        <v>2193300</v>
      </c>
      <c r="G174">
        <v>23.357436</v>
      </c>
      <c r="H174">
        <f t="shared" si="3"/>
        <v>173</v>
      </c>
    </row>
    <row r="175" spans="1:8">
      <c r="A175" s="1">
        <v>42510</v>
      </c>
      <c r="B175">
        <v>23.620000999999998</v>
      </c>
      <c r="C175">
        <v>23.84</v>
      </c>
      <c r="D175">
        <v>23.41</v>
      </c>
      <c r="E175">
        <v>23.82</v>
      </c>
      <c r="F175">
        <v>4647800</v>
      </c>
      <c r="G175">
        <v>23.495528</v>
      </c>
      <c r="H175">
        <f t="shared" si="3"/>
        <v>174</v>
      </c>
    </row>
    <row r="176" spans="1:8">
      <c r="A176" s="1">
        <v>42509</v>
      </c>
      <c r="B176">
        <v>23.309999000000001</v>
      </c>
      <c r="C176">
        <v>23.59</v>
      </c>
      <c r="D176">
        <v>23.120000999999998</v>
      </c>
      <c r="E176">
        <v>23.52</v>
      </c>
      <c r="F176">
        <v>3048500</v>
      </c>
      <c r="G176">
        <v>23.199615999999999</v>
      </c>
      <c r="H176">
        <f t="shared" si="3"/>
        <v>175</v>
      </c>
    </row>
    <row r="177" spans="1:8">
      <c r="A177" s="1">
        <v>42508</v>
      </c>
      <c r="B177">
        <v>23.73</v>
      </c>
      <c r="C177">
        <v>23.959999</v>
      </c>
      <c r="D177">
        <v>23.33</v>
      </c>
      <c r="E177">
        <v>23.450001</v>
      </c>
      <c r="F177">
        <v>4161500</v>
      </c>
      <c r="G177">
        <v>23.130569000000001</v>
      </c>
      <c r="H177">
        <f t="shared" si="3"/>
        <v>176</v>
      </c>
    </row>
    <row r="178" spans="1:8">
      <c r="A178" s="1">
        <v>42507</v>
      </c>
      <c r="B178">
        <v>24.219999000000001</v>
      </c>
      <c r="C178">
        <v>24.309999000000001</v>
      </c>
      <c r="D178">
        <v>23.74</v>
      </c>
      <c r="E178">
        <v>23.9</v>
      </c>
      <c r="F178">
        <v>2692100</v>
      </c>
      <c r="G178">
        <v>23.574438000000001</v>
      </c>
      <c r="H178">
        <f t="shared" si="3"/>
        <v>177</v>
      </c>
    </row>
    <row r="179" spans="1:8">
      <c r="A179" s="1">
        <v>42506</v>
      </c>
      <c r="B179">
        <v>24.120000999999998</v>
      </c>
      <c r="C179">
        <v>24.309999000000001</v>
      </c>
      <c r="D179">
        <v>23.99</v>
      </c>
      <c r="E179">
        <v>24.299999</v>
      </c>
      <c r="F179">
        <v>3084700</v>
      </c>
      <c r="G179">
        <v>23.968989000000001</v>
      </c>
      <c r="H179">
        <f t="shared" si="3"/>
        <v>178</v>
      </c>
    </row>
    <row r="180" spans="1:8">
      <c r="A180" s="1">
        <v>42503</v>
      </c>
      <c r="B180">
        <v>23.99</v>
      </c>
      <c r="C180">
        <v>24.209999</v>
      </c>
      <c r="D180">
        <v>23.75</v>
      </c>
      <c r="E180">
        <v>24.120000999999998</v>
      </c>
      <c r="F180">
        <v>3361700</v>
      </c>
      <c r="G180">
        <v>23.791443000000001</v>
      </c>
      <c r="H180">
        <f t="shared" si="3"/>
        <v>179</v>
      </c>
    </row>
    <row r="181" spans="1:8">
      <c r="A181" s="1">
        <v>42502</v>
      </c>
      <c r="B181">
        <v>23.75</v>
      </c>
      <c r="C181">
        <v>24</v>
      </c>
      <c r="D181">
        <v>23.59</v>
      </c>
      <c r="E181">
        <v>23.959999</v>
      </c>
      <c r="F181">
        <v>2532900</v>
      </c>
      <c r="G181">
        <v>23.633621000000002</v>
      </c>
      <c r="H181">
        <f t="shared" si="3"/>
        <v>180</v>
      </c>
    </row>
    <row r="182" spans="1:8">
      <c r="A182" s="1">
        <v>42501</v>
      </c>
      <c r="B182">
        <v>23.58</v>
      </c>
      <c r="C182">
        <v>23.84</v>
      </c>
      <c r="D182">
        <v>23.540001</v>
      </c>
      <c r="E182">
        <v>23.790001</v>
      </c>
      <c r="F182">
        <v>2282500</v>
      </c>
      <c r="G182">
        <v>23.465938000000001</v>
      </c>
      <c r="H182">
        <f t="shared" si="3"/>
        <v>181</v>
      </c>
    </row>
    <row r="183" spans="1:8">
      <c r="A183" s="1">
        <v>42500</v>
      </c>
      <c r="B183">
        <v>23.620000999999998</v>
      </c>
      <c r="C183">
        <v>23.700001</v>
      </c>
      <c r="D183">
        <v>23.459999</v>
      </c>
      <c r="E183">
        <v>23.530000999999999</v>
      </c>
      <c r="F183">
        <v>2818800</v>
      </c>
      <c r="G183">
        <v>23.209479999999999</v>
      </c>
      <c r="H183">
        <f t="shared" si="3"/>
        <v>182</v>
      </c>
    </row>
    <row r="184" spans="1:8">
      <c r="A184" s="1">
        <v>42499</v>
      </c>
      <c r="B184">
        <v>23.469999000000001</v>
      </c>
      <c r="C184">
        <v>23.65</v>
      </c>
      <c r="D184">
        <v>23.34</v>
      </c>
      <c r="E184">
        <v>23.6</v>
      </c>
      <c r="F184">
        <v>2232200</v>
      </c>
      <c r="G184">
        <v>23.278525999999999</v>
      </c>
      <c r="H184">
        <f t="shared" si="3"/>
        <v>183</v>
      </c>
    </row>
    <row r="185" spans="1:8">
      <c r="A185" s="1">
        <v>42496</v>
      </c>
      <c r="B185">
        <v>23.459999</v>
      </c>
      <c r="C185">
        <v>23.52</v>
      </c>
      <c r="D185">
        <v>23.120000999999998</v>
      </c>
      <c r="E185">
        <v>23.41</v>
      </c>
      <c r="F185">
        <v>3059100</v>
      </c>
      <c r="G185">
        <v>23.091113</v>
      </c>
      <c r="H185">
        <f t="shared" si="3"/>
        <v>184</v>
      </c>
    </row>
    <row r="186" spans="1:8">
      <c r="A186" s="1">
        <v>42495</v>
      </c>
      <c r="B186">
        <v>23.530000999999999</v>
      </c>
      <c r="C186">
        <v>23.790001</v>
      </c>
      <c r="D186">
        <v>23.440000999999999</v>
      </c>
      <c r="E186">
        <v>23.48</v>
      </c>
      <c r="F186">
        <v>3040500</v>
      </c>
      <c r="G186">
        <v>23.160160000000001</v>
      </c>
      <c r="H186">
        <f t="shared" si="3"/>
        <v>185</v>
      </c>
    </row>
    <row r="187" spans="1:8">
      <c r="A187" s="1">
        <v>42494</v>
      </c>
      <c r="B187">
        <v>23.07</v>
      </c>
      <c r="C187">
        <v>23.719999000000001</v>
      </c>
      <c r="D187">
        <v>23.01</v>
      </c>
      <c r="E187">
        <v>23.530000999999999</v>
      </c>
      <c r="F187">
        <v>2929600</v>
      </c>
      <c r="G187">
        <v>23.209479999999999</v>
      </c>
      <c r="H187">
        <f t="shared" si="3"/>
        <v>186</v>
      </c>
    </row>
    <row r="188" spans="1:8">
      <c r="A188" s="1">
        <v>42493</v>
      </c>
      <c r="B188">
        <v>22.959999</v>
      </c>
      <c r="C188">
        <v>23.34</v>
      </c>
      <c r="D188">
        <v>22.91</v>
      </c>
      <c r="E188">
        <v>23.110001</v>
      </c>
      <c r="F188">
        <v>2847300</v>
      </c>
      <c r="G188">
        <v>22.795200999999999</v>
      </c>
      <c r="H188">
        <f t="shared" si="3"/>
        <v>187</v>
      </c>
    </row>
    <row r="189" spans="1:8">
      <c r="A189" s="1">
        <v>42492</v>
      </c>
      <c r="B189">
        <v>22.690000999999999</v>
      </c>
      <c r="C189">
        <v>23.110001</v>
      </c>
      <c r="D189">
        <v>22.6</v>
      </c>
      <c r="E189">
        <v>22.959999</v>
      </c>
      <c r="F189">
        <v>3054100</v>
      </c>
      <c r="G189">
        <v>22.647241999999999</v>
      </c>
      <c r="H189">
        <f t="shared" si="3"/>
        <v>188</v>
      </c>
    </row>
    <row r="190" spans="1:8">
      <c r="A190" s="1">
        <v>42489</v>
      </c>
      <c r="B190">
        <v>22.43</v>
      </c>
      <c r="C190">
        <v>22.73</v>
      </c>
      <c r="D190">
        <v>22.25</v>
      </c>
      <c r="E190">
        <v>22.709999</v>
      </c>
      <c r="F190">
        <v>1937500</v>
      </c>
      <c r="G190">
        <v>22.400648</v>
      </c>
      <c r="H190">
        <f t="shared" si="3"/>
        <v>189</v>
      </c>
    </row>
    <row r="191" spans="1:8">
      <c r="A191" s="1">
        <v>42488</v>
      </c>
      <c r="B191">
        <v>22.290001</v>
      </c>
      <c r="C191">
        <v>22.629999000000002</v>
      </c>
      <c r="D191">
        <v>22.209999</v>
      </c>
      <c r="E191">
        <v>22.549999</v>
      </c>
      <c r="F191">
        <v>1841300</v>
      </c>
      <c r="G191">
        <v>22.242826999999998</v>
      </c>
      <c r="H191">
        <f t="shared" si="3"/>
        <v>190</v>
      </c>
    </row>
    <row r="192" spans="1:8">
      <c r="A192" s="1">
        <v>42487</v>
      </c>
      <c r="B192">
        <v>22.24</v>
      </c>
      <c r="C192">
        <v>22.6</v>
      </c>
      <c r="D192">
        <v>22.01</v>
      </c>
      <c r="E192">
        <v>22.49</v>
      </c>
      <c r="F192">
        <v>2266100</v>
      </c>
      <c r="G192">
        <v>22.183644999999999</v>
      </c>
    </row>
    <row r="193" spans="1:7">
      <c r="A193" s="1">
        <v>42486</v>
      </c>
      <c r="B193">
        <v>22.42</v>
      </c>
      <c r="C193">
        <v>22.58</v>
      </c>
      <c r="D193">
        <v>22.209999</v>
      </c>
      <c r="E193">
        <v>22.290001</v>
      </c>
      <c r="F193">
        <v>2392800</v>
      </c>
      <c r="G193">
        <v>21.833482</v>
      </c>
    </row>
    <row r="194" spans="1:7">
      <c r="A194" s="1">
        <v>42485</v>
      </c>
      <c r="B194">
        <v>22.219999000000001</v>
      </c>
      <c r="C194">
        <v>22.33</v>
      </c>
      <c r="D194">
        <v>22.17</v>
      </c>
      <c r="E194">
        <v>22.33</v>
      </c>
      <c r="F194">
        <v>3293000</v>
      </c>
      <c r="G194">
        <v>21.872661999999998</v>
      </c>
    </row>
    <row r="195" spans="1:7">
      <c r="A195" s="1">
        <v>42482</v>
      </c>
      <c r="B195">
        <v>22.209999</v>
      </c>
      <c r="C195">
        <v>22.5</v>
      </c>
      <c r="D195">
        <v>22.15</v>
      </c>
      <c r="E195">
        <v>22.25</v>
      </c>
      <c r="F195">
        <v>3462500</v>
      </c>
      <c r="G195">
        <v>21.794301000000001</v>
      </c>
    </row>
    <row r="196" spans="1:7">
      <c r="A196" s="1">
        <v>42481</v>
      </c>
      <c r="B196">
        <v>22.959999</v>
      </c>
      <c r="C196">
        <v>23.07</v>
      </c>
      <c r="D196">
        <v>21.969999000000001</v>
      </c>
      <c r="E196">
        <v>22.129999000000002</v>
      </c>
      <c r="F196">
        <v>6309500</v>
      </c>
      <c r="G196">
        <v>21.676756999999998</v>
      </c>
    </row>
    <row r="197" spans="1:7">
      <c r="A197" s="1">
        <v>42480</v>
      </c>
      <c r="B197">
        <v>23.959999</v>
      </c>
      <c r="C197">
        <v>24</v>
      </c>
      <c r="D197">
        <v>23.02</v>
      </c>
      <c r="E197">
        <v>23.07</v>
      </c>
      <c r="F197">
        <v>3960800</v>
      </c>
      <c r="G197">
        <v>22.597505999999999</v>
      </c>
    </row>
    <row r="198" spans="1:7">
      <c r="A198" s="1">
        <v>42479</v>
      </c>
      <c r="B198">
        <v>23.83</v>
      </c>
      <c r="C198">
        <v>24.01</v>
      </c>
      <c r="D198">
        <v>23.77</v>
      </c>
      <c r="E198">
        <v>23.98</v>
      </c>
      <c r="F198">
        <v>1991600</v>
      </c>
      <c r="G198">
        <v>23.488868</v>
      </c>
    </row>
    <row r="199" spans="1:7">
      <c r="A199" s="1">
        <v>42478</v>
      </c>
      <c r="B199">
        <v>23.690000999999999</v>
      </c>
      <c r="C199">
        <v>23.82</v>
      </c>
      <c r="D199">
        <v>23.52</v>
      </c>
      <c r="E199">
        <v>23.82</v>
      </c>
      <c r="F199">
        <v>1581700</v>
      </c>
      <c r="G199">
        <v>23.332145000000001</v>
      </c>
    </row>
    <row r="200" spans="1:7">
      <c r="A200" s="1">
        <v>42475</v>
      </c>
      <c r="B200">
        <v>23.469999000000001</v>
      </c>
      <c r="C200">
        <v>23.719999000000001</v>
      </c>
      <c r="D200">
        <v>23.370000999999998</v>
      </c>
      <c r="E200">
        <v>23.68</v>
      </c>
      <c r="F200">
        <v>1648700</v>
      </c>
      <c r="G200">
        <v>23.195012999999999</v>
      </c>
    </row>
    <row r="201" spans="1:7">
      <c r="A201" s="1">
        <v>42474</v>
      </c>
      <c r="B201">
        <v>23.309999000000001</v>
      </c>
      <c r="C201">
        <v>23.52</v>
      </c>
      <c r="D201">
        <v>23.219999000000001</v>
      </c>
      <c r="E201">
        <v>23.43</v>
      </c>
      <c r="F201">
        <v>1670500</v>
      </c>
      <c r="G201">
        <v>22.950133000000001</v>
      </c>
    </row>
    <row r="202" spans="1:7">
      <c r="A202" s="1">
        <v>42473</v>
      </c>
      <c r="B202">
        <v>23.68</v>
      </c>
      <c r="C202">
        <v>23.77</v>
      </c>
      <c r="D202">
        <v>23.35</v>
      </c>
      <c r="E202">
        <v>23.4</v>
      </c>
      <c r="F202">
        <v>2494900</v>
      </c>
      <c r="G202">
        <v>22.920746999999999</v>
      </c>
    </row>
    <row r="203" spans="1:7">
      <c r="A203" s="1">
        <v>42472</v>
      </c>
      <c r="B203">
        <v>23.52</v>
      </c>
      <c r="C203">
        <v>23.75</v>
      </c>
      <c r="D203">
        <v>23.299999</v>
      </c>
      <c r="E203">
        <v>23.629999000000002</v>
      </c>
      <c r="F203">
        <v>1721900</v>
      </c>
      <c r="G203">
        <v>23.146035999999999</v>
      </c>
    </row>
    <row r="204" spans="1:7">
      <c r="A204" s="1">
        <v>42471</v>
      </c>
      <c r="B204">
        <v>23.59</v>
      </c>
      <c r="C204">
        <v>23.709999</v>
      </c>
      <c r="D204">
        <v>23.34</v>
      </c>
      <c r="E204">
        <v>23.469999000000001</v>
      </c>
      <c r="F204">
        <v>2027400</v>
      </c>
      <c r="G204">
        <v>22.989312999999999</v>
      </c>
    </row>
    <row r="205" spans="1:7">
      <c r="A205" s="1">
        <v>42468</v>
      </c>
      <c r="B205">
        <v>23.49</v>
      </c>
      <c r="C205">
        <v>23.700001</v>
      </c>
      <c r="D205">
        <v>23.469999000000001</v>
      </c>
      <c r="E205">
        <v>23.549999</v>
      </c>
      <c r="F205">
        <v>1469700</v>
      </c>
      <c r="G205">
        <v>23.067675000000001</v>
      </c>
    </row>
    <row r="206" spans="1:7">
      <c r="A206" s="1">
        <v>42467</v>
      </c>
      <c r="B206">
        <v>23.42</v>
      </c>
      <c r="C206">
        <v>23.450001</v>
      </c>
      <c r="D206">
        <v>23.280000999999999</v>
      </c>
      <c r="E206">
        <v>23.42</v>
      </c>
      <c r="F206">
        <v>2289100</v>
      </c>
      <c r="G206">
        <v>22.940338000000001</v>
      </c>
    </row>
    <row r="207" spans="1:7">
      <c r="A207" s="1">
        <v>42466</v>
      </c>
      <c r="B207">
        <v>23.24</v>
      </c>
      <c r="C207">
        <v>23.459999</v>
      </c>
      <c r="D207">
        <v>23.129999000000002</v>
      </c>
      <c r="E207">
        <v>23.440000999999999</v>
      </c>
      <c r="F207">
        <v>3215900</v>
      </c>
      <c r="G207">
        <v>22.959928999999999</v>
      </c>
    </row>
    <row r="208" spans="1:7">
      <c r="A208" s="1">
        <v>42465</v>
      </c>
      <c r="B208">
        <v>23.51</v>
      </c>
      <c r="C208">
        <v>23.67</v>
      </c>
      <c r="D208">
        <v>23.219999000000001</v>
      </c>
      <c r="E208">
        <v>23.24</v>
      </c>
      <c r="F208">
        <v>3483500</v>
      </c>
      <c r="G208">
        <v>22.764023999999999</v>
      </c>
    </row>
    <row r="209" spans="1:7">
      <c r="A209" s="1">
        <v>42464</v>
      </c>
      <c r="B209">
        <v>23.809999000000001</v>
      </c>
      <c r="C209">
        <v>23.92</v>
      </c>
      <c r="D209">
        <v>23.42</v>
      </c>
      <c r="E209">
        <v>23.6</v>
      </c>
      <c r="F209">
        <v>2349000</v>
      </c>
      <c r="G209">
        <v>23.116651999999998</v>
      </c>
    </row>
    <row r="210" spans="1:7">
      <c r="A210" s="1">
        <v>42461</v>
      </c>
      <c r="B210">
        <v>23.41</v>
      </c>
      <c r="C210">
        <v>23.889999</v>
      </c>
      <c r="D210">
        <v>23.4</v>
      </c>
      <c r="E210">
        <v>23.82</v>
      </c>
      <c r="F210">
        <v>2962600</v>
      </c>
      <c r="G210">
        <v>23.332145000000001</v>
      </c>
    </row>
    <row r="211" spans="1:7">
      <c r="A211" s="1">
        <v>42460</v>
      </c>
      <c r="B211">
        <v>23.41</v>
      </c>
      <c r="C211">
        <v>23.74</v>
      </c>
      <c r="D211">
        <v>23.370000999999998</v>
      </c>
      <c r="E211">
        <v>23.559999000000001</v>
      </c>
      <c r="F211">
        <v>2854700</v>
      </c>
      <c r="G211">
        <v>23.077470000000002</v>
      </c>
    </row>
    <row r="212" spans="1:7">
      <c r="A212" s="1">
        <v>42459</v>
      </c>
      <c r="B212">
        <v>23.209999</v>
      </c>
      <c r="C212">
        <v>23.559999000000001</v>
      </c>
      <c r="D212">
        <v>23.190000999999999</v>
      </c>
      <c r="E212">
        <v>23.389999</v>
      </c>
      <c r="F212">
        <v>2170000</v>
      </c>
      <c r="G212">
        <v>22.910952000000002</v>
      </c>
    </row>
    <row r="213" spans="1:7">
      <c r="A213" s="1">
        <v>42458</v>
      </c>
      <c r="B213">
        <v>22.700001</v>
      </c>
      <c r="C213">
        <v>23.17</v>
      </c>
      <c r="D213">
        <v>22.530000999999999</v>
      </c>
      <c r="E213">
        <v>23.17</v>
      </c>
      <c r="F213">
        <v>2305000</v>
      </c>
      <c r="G213">
        <v>22.695457999999999</v>
      </c>
    </row>
    <row r="214" spans="1:7">
      <c r="A214" s="1">
        <v>42457</v>
      </c>
      <c r="B214">
        <v>22.99</v>
      </c>
      <c r="C214">
        <v>23.209999</v>
      </c>
      <c r="D214">
        <v>22.84</v>
      </c>
      <c r="E214">
        <v>22.92</v>
      </c>
      <c r="F214">
        <v>1850900</v>
      </c>
      <c r="G214">
        <v>22.450579000000001</v>
      </c>
    </row>
    <row r="215" spans="1:7">
      <c r="A215" s="1">
        <v>42453</v>
      </c>
      <c r="B215">
        <v>22.98</v>
      </c>
      <c r="C215">
        <v>23.15</v>
      </c>
      <c r="D215">
        <v>22.860001</v>
      </c>
      <c r="E215">
        <v>23.030000999999999</v>
      </c>
      <c r="F215">
        <v>2304100</v>
      </c>
      <c r="G215">
        <v>22.558326000000001</v>
      </c>
    </row>
    <row r="216" spans="1:7">
      <c r="A216" s="1">
        <v>42452</v>
      </c>
      <c r="B216">
        <v>22.84</v>
      </c>
      <c r="C216">
        <v>23.139999</v>
      </c>
      <c r="D216">
        <v>22.73</v>
      </c>
      <c r="E216">
        <v>23.02</v>
      </c>
      <c r="F216">
        <v>1600100</v>
      </c>
      <c r="G216">
        <v>22.548531000000001</v>
      </c>
    </row>
    <row r="217" spans="1:7">
      <c r="A217" s="1">
        <v>42451</v>
      </c>
      <c r="B217">
        <v>22.92</v>
      </c>
      <c r="C217">
        <v>23</v>
      </c>
      <c r="D217">
        <v>22.75</v>
      </c>
      <c r="E217">
        <v>22.799999</v>
      </c>
      <c r="F217">
        <v>1285800</v>
      </c>
      <c r="G217">
        <v>22.333034999999999</v>
      </c>
    </row>
    <row r="218" spans="1:7">
      <c r="A218" s="1">
        <v>42450</v>
      </c>
      <c r="B218">
        <v>22.83</v>
      </c>
      <c r="C218">
        <v>22.940000999999999</v>
      </c>
      <c r="D218">
        <v>22.6</v>
      </c>
      <c r="E218">
        <v>22.889999</v>
      </c>
      <c r="F218">
        <v>2197800</v>
      </c>
      <c r="G218">
        <v>22.421192000000001</v>
      </c>
    </row>
    <row r="219" spans="1:7">
      <c r="A219" s="1">
        <v>42447</v>
      </c>
      <c r="B219">
        <v>23.35</v>
      </c>
      <c r="C219">
        <v>23.35</v>
      </c>
      <c r="D219">
        <v>22.790001</v>
      </c>
      <c r="E219">
        <v>22.799999</v>
      </c>
      <c r="F219">
        <v>4019500</v>
      </c>
      <c r="G219">
        <v>22.333034999999999</v>
      </c>
    </row>
    <row r="220" spans="1:7">
      <c r="A220" s="1">
        <v>42446</v>
      </c>
      <c r="B220">
        <v>23.200001</v>
      </c>
      <c r="C220">
        <v>23.42</v>
      </c>
      <c r="D220">
        <v>23.110001</v>
      </c>
      <c r="E220">
        <v>23.33</v>
      </c>
      <c r="F220">
        <v>2056400</v>
      </c>
      <c r="G220">
        <v>22.852181000000002</v>
      </c>
    </row>
    <row r="221" spans="1:7">
      <c r="A221" s="1">
        <v>42445</v>
      </c>
      <c r="B221">
        <v>22.65</v>
      </c>
      <c r="C221">
        <v>23.15</v>
      </c>
      <c r="D221">
        <v>22.49</v>
      </c>
      <c r="E221">
        <v>23.1</v>
      </c>
      <c r="F221">
        <v>1985600</v>
      </c>
      <c r="G221">
        <v>22.626892000000002</v>
      </c>
    </row>
    <row r="222" spans="1:7">
      <c r="A222" s="1">
        <v>42444</v>
      </c>
      <c r="B222">
        <v>22.74</v>
      </c>
      <c r="C222">
        <v>22.959999</v>
      </c>
      <c r="D222">
        <v>22.57</v>
      </c>
      <c r="E222">
        <v>22.67</v>
      </c>
      <c r="F222">
        <v>2853800</v>
      </c>
      <c r="G222">
        <v>22.205698999999999</v>
      </c>
    </row>
    <row r="223" spans="1:7">
      <c r="A223" s="1">
        <v>42443</v>
      </c>
      <c r="B223">
        <v>22.66</v>
      </c>
      <c r="C223">
        <v>22.9</v>
      </c>
      <c r="D223">
        <v>22.66</v>
      </c>
      <c r="E223">
        <v>22.780000999999999</v>
      </c>
      <c r="F223">
        <v>1542200</v>
      </c>
      <c r="G223">
        <v>22.313445999999999</v>
      </c>
    </row>
    <row r="224" spans="1:7">
      <c r="A224" s="1">
        <v>42440</v>
      </c>
      <c r="B224">
        <v>22.84</v>
      </c>
      <c r="C224">
        <v>22.99</v>
      </c>
      <c r="D224">
        <v>22.67</v>
      </c>
      <c r="E224">
        <v>22.74</v>
      </c>
      <c r="F224">
        <v>1848700</v>
      </c>
      <c r="G224">
        <v>22.274265</v>
      </c>
    </row>
    <row r="225" spans="1:7">
      <c r="A225" s="1">
        <v>42439</v>
      </c>
      <c r="B225">
        <v>22.5</v>
      </c>
      <c r="C225">
        <v>22.82</v>
      </c>
      <c r="D225">
        <v>22.41</v>
      </c>
      <c r="E225">
        <v>22.77</v>
      </c>
      <c r="F225">
        <v>2101200</v>
      </c>
      <c r="G225">
        <v>22.303650999999999</v>
      </c>
    </row>
    <row r="226" spans="1:7">
      <c r="A226" s="1">
        <v>42438</v>
      </c>
      <c r="B226">
        <v>22.51</v>
      </c>
      <c r="C226">
        <v>22.790001</v>
      </c>
      <c r="D226">
        <v>22.48</v>
      </c>
      <c r="E226">
        <v>22.620000999999998</v>
      </c>
      <c r="F226">
        <v>1169100</v>
      </c>
      <c r="G226">
        <v>22.156724000000001</v>
      </c>
    </row>
    <row r="227" spans="1:7">
      <c r="A227" s="1">
        <v>42437</v>
      </c>
      <c r="B227">
        <v>22.41</v>
      </c>
      <c r="C227">
        <v>22.66</v>
      </c>
      <c r="D227">
        <v>22.299999</v>
      </c>
      <c r="E227">
        <v>22.48</v>
      </c>
      <c r="F227">
        <v>1999100</v>
      </c>
      <c r="G227">
        <v>22.019590000000001</v>
      </c>
    </row>
    <row r="228" spans="1:7">
      <c r="A228" s="1">
        <v>42436</v>
      </c>
      <c r="B228">
        <v>22.24</v>
      </c>
      <c r="C228">
        <v>22.549999</v>
      </c>
      <c r="D228">
        <v>22.16</v>
      </c>
      <c r="E228">
        <v>22.360001</v>
      </c>
      <c r="F228">
        <v>3312600</v>
      </c>
      <c r="G228">
        <v>21.902048000000001</v>
      </c>
    </row>
    <row r="229" spans="1:7">
      <c r="A229" s="1">
        <v>42433</v>
      </c>
      <c r="B229">
        <v>22.23</v>
      </c>
      <c r="C229">
        <v>22.51</v>
      </c>
      <c r="D229">
        <v>22.09</v>
      </c>
      <c r="E229">
        <v>22.4</v>
      </c>
      <c r="F229">
        <v>1997000</v>
      </c>
      <c r="G229">
        <v>21.941227999999999</v>
      </c>
    </row>
    <row r="230" spans="1:7">
      <c r="A230" s="1">
        <v>42432</v>
      </c>
      <c r="B230">
        <v>22.08</v>
      </c>
      <c r="C230">
        <v>22.360001</v>
      </c>
      <c r="D230">
        <v>21.870000999999998</v>
      </c>
      <c r="E230">
        <v>22.34</v>
      </c>
      <c r="F230">
        <v>2536900</v>
      </c>
      <c r="G230">
        <v>21.882456999999999</v>
      </c>
    </row>
    <row r="231" spans="1:7">
      <c r="A231" s="1">
        <v>42431</v>
      </c>
      <c r="B231">
        <v>21.41</v>
      </c>
      <c r="C231">
        <v>22.1</v>
      </c>
      <c r="D231">
        <v>20.940000999999999</v>
      </c>
      <c r="E231">
        <v>22.07</v>
      </c>
      <c r="F231">
        <v>2960500</v>
      </c>
      <c r="G231">
        <v>21.617986999999999</v>
      </c>
    </row>
    <row r="232" spans="1:7">
      <c r="A232" s="1">
        <v>42430</v>
      </c>
      <c r="B232">
        <v>21.57</v>
      </c>
      <c r="C232">
        <v>21.719999000000001</v>
      </c>
      <c r="D232">
        <v>21.440000999999999</v>
      </c>
      <c r="E232">
        <v>21.5</v>
      </c>
      <c r="F232">
        <v>2536300</v>
      </c>
      <c r="G232">
        <v>21.059660999999998</v>
      </c>
    </row>
    <row r="233" spans="1:7">
      <c r="A233" s="1">
        <v>42429</v>
      </c>
      <c r="B233">
        <v>21.52</v>
      </c>
      <c r="C233">
        <v>21.73</v>
      </c>
      <c r="D233">
        <v>21.469999000000001</v>
      </c>
      <c r="E233">
        <v>21.48</v>
      </c>
      <c r="F233">
        <v>2250600</v>
      </c>
      <c r="G233">
        <v>21.04007</v>
      </c>
    </row>
    <row r="234" spans="1:7">
      <c r="A234" s="1">
        <v>42426</v>
      </c>
      <c r="B234">
        <v>21.92</v>
      </c>
      <c r="C234">
        <v>22</v>
      </c>
      <c r="D234">
        <v>21.450001</v>
      </c>
      <c r="E234">
        <v>21.51</v>
      </c>
      <c r="F234">
        <v>2716200</v>
      </c>
      <c r="G234">
        <v>21.069457</v>
      </c>
    </row>
    <row r="235" spans="1:7">
      <c r="A235" s="1">
        <v>42425</v>
      </c>
      <c r="B235">
        <v>21.860001</v>
      </c>
      <c r="C235">
        <v>22.059999000000001</v>
      </c>
      <c r="D235">
        <v>21.74</v>
      </c>
      <c r="E235">
        <v>22.030000999999999</v>
      </c>
      <c r="F235">
        <v>1971600</v>
      </c>
      <c r="G235">
        <v>21.578807000000001</v>
      </c>
    </row>
    <row r="236" spans="1:7">
      <c r="A236" s="1">
        <v>42424</v>
      </c>
      <c r="B236">
        <v>21.700001</v>
      </c>
      <c r="C236">
        <v>21.91</v>
      </c>
      <c r="D236">
        <v>21.620000999999998</v>
      </c>
      <c r="E236">
        <v>21.75</v>
      </c>
      <c r="F236">
        <v>2485200</v>
      </c>
      <c r="G236">
        <v>21.304541</v>
      </c>
    </row>
    <row r="237" spans="1:7">
      <c r="A237" s="1">
        <v>42423</v>
      </c>
      <c r="B237">
        <v>21.879999000000002</v>
      </c>
      <c r="C237">
        <v>22.02</v>
      </c>
      <c r="D237">
        <v>21.75</v>
      </c>
      <c r="E237">
        <v>21.799999</v>
      </c>
      <c r="F237">
        <v>3131800</v>
      </c>
      <c r="G237">
        <v>21.353515999999999</v>
      </c>
    </row>
    <row r="238" spans="1:7">
      <c r="A238" s="1">
        <v>42422</v>
      </c>
      <c r="B238">
        <v>21.82</v>
      </c>
      <c r="C238">
        <v>22.07</v>
      </c>
      <c r="D238">
        <v>21.68</v>
      </c>
      <c r="E238">
        <v>21.91</v>
      </c>
      <c r="F238">
        <v>2411200</v>
      </c>
      <c r="G238">
        <v>21.461264</v>
      </c>
    </row>
    <row r="239" spans="1:7">
      <c r="A239" s="1">
        <v>42419</v>
      </c>
      <c r="B239">
        <v>21.73</v>
      </c>
      <c r="C239">
        <v>22.139999</v>
      </c>
      <c r="D239">
        <v>21.52</v>
      </c>
      <c r="E239">
        <v>21.870000999999998</v>
      </c>
      <c r="F239">
        <v>3276000</v>
      </c>
      <c r="G239">
        <v>21.422084000000002</v>
      </c>
    </row>
    <row r="240" spans="1:7">
      <c r="A240" s="1">
        <v>42418</v>
      </c>
      <c r="B240">
        <v>21.25</v>
      </c>
      <c r="C240">
        <v>22.1</v>
      </c>
      <c r="D240">
        <v>21.15</v>
      </c>
      <c r="E240">
        <v>21.870000999999998</v>
      </c>
      <c r="F240">
        <v>4141100</v>
      </c>
      <c r="G240">
        <v>21.422084000000002</v>
      </c>
    </row>
    <row r="241" spans="1:7">
      <c r="A241" s="1">
        <v>42417</v>
      </c>
      <c r="B241">
        <v>21.17</v>
      </c>
      <c r="C241">
        <v>21.49</v>
      </c>
      <c r="D241">
        <v>20.879999000000002</v>
      </c>
      <c r="E241">
        <v>21.35</v>
      </c>
      <c r="F241">
        <v>4240500</v>
      </c>
      <c r="G241">
        <v>20.912734</v>
      </c>
    </row>
    <row r="242" spans="1:7">
      <c r="A242" s="1">
        <v>42416</v>
      </c>
      <c r="B242">
        <v>21.440000999999999</v>
      </c>
      <c r="C242">
        <v>21.559999000000001</v>
      </c>
      <c r="D242">
        <v>20.959999</v>
      </c>
      <c r="E242">
        <v>21.110001</v>
      </c>
      <c r="F242">
        <v>2595600</v>
      </c>
      <c r="G242">
        <v>20.677648999999999</v>
      </c>
    </row>
    <row r="243" spans="1:7">
      <c r="A243" s="1">
        <v>42412</v>
      </c>
      <c r="B243">
        <v>21.379999000000002</v>
      </c>
      <c r="C243">
        <v>21.389999</v>
      </c>
      <c r="D243">
        <v>21.02</v>
      </c>
      <c r="E243">
        <v>21.280000999999999</v>
      </c>
      <c r="F243">
        <v>3222800</v>
      </c>
      <c r="G243">
        <v>20.844168</v>
      </c>
    </row>
    <row r="244" spans="1:7">
      <c r="A244" s="1">
        <v>42411</v>
      </c>
      <c r="B244">
        <v>21.35</v>
      </c>
      <c r="C244">
        <v>21.42</v>
      </c>
      <c r="D244">
        <v>20.940000999999999</v>
      </c>
      <c r="E244">
        <v>21.1</v>
      </c>
      <c r="F244">
        <v>4161700</v>
      </c>
      <c r="G244">
        <v>20.667853999999998</v>
      </c>
    </row>
    <row r="245" spans="1:7">
      <c r="A245" s="1">
        <v>42410</v>
      </c>
      <c r="B245">
        <v>21.200001</v>
      </c>
      <c r="C245">
        <v>21.65</v>
      </c>
      <c r="D245">
        <v>21.059999000000001</v>
      </c>
      <c r="E245">
        <v>21.48</v>
      </c>
      <c r="F245">
        <v>4691300</v>
      </c>
      <c r="G245">
        <v>21.04007</v>
      </c>
    </row>
    <row r="246" spans="1:7">
      <c r="A246" s="1">
        <v>42409</v>
      </c>
      <c r="B246">
        <v>20.799999</v>
      </c>
      <c r="C246">
        <v>21.379999000000002</v>
      </c>
      <c r="D246">
        <v>20.76</v>
      </c>
      <c r="E246">
        <v>21.24</v>
      </c>
      <c r="F246">
        <v>2964700</v>
      </c>
      <c r="G246">
        <v>20.804986</v>
      </c>
    </row>
    <row r="247" spans="1:7">
      <c r="A247" s="1">
        <v>42408</v>
      </c>
      <c r="B247">
        <v>21.07</v>
      </c>
      <c r="C247">
        <v>21.24</v>
      </c>
      <c r="D247">
        <v>20.719999000000001</v>
      </c>
      <c r="E247">
        <v>20.91</v>
      </c>
      <c r="F247">
        <v>1950300</v>
      </c>
      <c r="G247">
        <v>20.481745</v>
      </c>
    </row>
    <row r="248" spans="1:7">
      <c r="A248" s="1">
        <v>42405</v>
      </c>
      <c r="B248">
        <v>21.07</v>
      </c>
      <c r="C248">
        <v>21.139999</v>
      </c>
      <c r="D248">
        <v>20.68</v>
      </c>
      <c r="E248">
        <v>20.98</v>
      </c>
      <c r="F248">
        <v>3763500</v>
      </c>
      <c r="G248">
        <v>20.550311000000001</v>
      </c>
    </row>
    <row r="249" spans="1:7">
      <c r="A249" s="1">
        <v>42404</v>
      </c>
      <c r="B249">
        <v>21.450001</v>
      </c>
      <c r="C249">
        <v>21.530000999999999</v>
      </c>
      <c r="D249">
        <v>21.059999000000001</v>
      </c>
      <c r="E249">
        <v>21.16</v>
      </c>
      <c r="F249">
        <v>3624000</v>
      </c>
      <c r="G249">
        <v>20.726624999999999</v>
      </c>
    </row>
    <row r="250" spans="1:7">
      <c r="A250" s="1">
        <v>42403</v>
      </c>
      <c r="B250">
        <v>21.379999000000002</v>
      </c>
      <c r="C250">
        <v>21.66</v>
      </c>
      <c r="D250">
        <v>21.309999000000001</v>
      </c>
      <c r="E250">
        <v>21.48</v>
      </c>
      <c r="F250">
        <v>4137300</v>
      </c>
      <c r="G250">
        <v>20.888245000000001</v>
      </c>
    </row>
    <row r="251" spans="1:7">
      <c r="A251" s="1">
        <v>42402</v>
      </c>
      <c r="B251">
        <v>21.23</v>
      </c>
      <c r="C251">
        <v>21.530000999999999</v>
      </c>
      <c r="D251">
        <v>21.07</v>
      </c>
      <c r="E251">
        <v>21.26</v>
      </c>
      <c r="F251">
        <v>5417300</v>
      </c>
      <c r="G251">
        <v>20.674306999999999</v>
      </c>
    </row>
    <row r="252" spans="1:7">
      <c r="A252" s="1">
        <v>42401</v>
      </c>
      <c r="B252">
        <v>21.02</v>
      </c>
      <c r="C252">
        <v>21.32</v>
      </c>
      <c r="D252">
        <v>20.85</v>
      </c>
      <c r="E252">
        <v>21.299999</v>
      </c>
      <c r="F252">
        <v>4254200</v>
      </c>
      <c r="G252">
        <v>20.713204000000001</v>
      </c>
    </row>
    <row r="253" spans="1:7">
      <c r="A253" s="1">
        <v>42398</v>
      </c>
      <c r="B253">
        <v>21.01</v>
      </c>
      <c r="C253">
        <v>21.129999000000002</v>
      </c>
      <c r="D253">
        <v>20.860001</v>
      </c>
      <c r="E253">
        <v>21.01</v>
      </c>
      <c r="F253">
        <v>4958300</v>
      </c>
      <c r="G253">
        <v>20.431194000000001</v>
      </c>
    </row>
    <row r="254" spans="1:7">
      <c r="A254" s="1">
        <v>42397</v>
      </c>
      <c r="B254">
        <v>20.27</v>
      </c>
      <c r="C254">
        <v>20.85</v>
      </c>
      <c r="D254">
        <v>20.200001</v>
      </c>
      <c r="E254">
        <v>20.75</v>
      </c>
      <c r="F254">
        <v>3868200</v>
      </c>
      <c r="G254">
        <v>20.178356000000001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6" sqref="I6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58.650002000000001</v>
      </c>
      <c r="C2">
        <v>58.900002000000001</v>
      </c>
      <c r="D2">
        <v>57.950001</v>
      </c>
      <c r="E2">
        <v>58.349997999999999</v>
      </c>
      <c r="F2">
        <v>106200</v>
      </c>
      <c r="G2">
        <v>58.349997999999999</v>
      </c>
      <c r="H2">
        <v>1</v>
      </c>
      <c r="J2" s="4">
        <f>AVERAGE(G2:G31)</f>
        <v>59.086435366666677</v>
      </c>
      <c r="K2" s="4">
        <f>AVERAGE(G2:G91)</f>
        <v>58.080153800000012</v>
      </c>
      <c r="L2" s="4">
        <f>AVERAGE(G2:G181)</f>
        <v>58.930699000000004</v>
      </c>
      <c r="M2" s="4"/>
      <c r="N2" s="4"/>
      <c r="O2" s="4"/>
      <c r="P2" s="4"/>
    </row>
    <row r="3" spans="1:16">
      <c r="A3" s="1">
        <v>42761</v>
      </c>
      <c r="B3">
        <v>59.150002000000001</v>
      </c>
      <c r="C3">
        <v>59.5</v>
      </c>
      <c r="D3">
        <v>58.549999</v>
      </c>
      <c r="E3">
        <v>59.25</v>
      </c>
      <c r="F3">
        <v>142600</v>
      </c>
      <c r="G3">
        <v>58.78</v>
      </c>
      <c r="H3">
        <f>H2+1</f>
        <v>2</v>
      </c>
      <c r="I3">
        <v>1.88</v>
      </c>
      <c r="J3" s="5">
        <f>$I3/J2</f>
        <v>3.181779351442468E-2</v>
      </c>
      <c r="K3" s="5">
        <f>$I3/K2</f>
        <v>3.2369060289919538E-2</v>
      </c>
      <c r="L3" s="5">
        <f>$I3/L2</f>
        <v>3.190187850987479E-2</v>
      </c>
      <c r="M3" s="4"/>
      <c r="N3" s="4"/>
      <c r="O3" s="4"/>
      <c r="P3" s="4"/>
    </row>
    <row r="4" spans="1:16">
      <c r="A4" s="1">
        <v>42760</v>
      </c>
      <c r="B4">
        <v>59.799999</v>
      </c>
      <c r="C4">
        <v>60.150002000000001</v>
      </c>
      <c r="D4">
        <v>59.25</v>
      </c>
      <c r="E4">
        <v>59.349997999999999</v>
      </c>
      <c r="F4">
        <v>113700</v>
      </c>
      <c r="G4">
        <v>58.879206000000003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59.049999</v>
      </c>
      <c r="C5">
        <v>60.349997999999999</v>
      </c>
      <c r="D5">
        <v>58.950001</v>
      </c>
      <c r="E5">
        <v>59.900002000000001</v>
      </c>
      <c r="F5">
        <v>166500</v>
      </c>
      <c r="G5">
        <v>59.424846000000002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58.650002000000001</v>
      </c>
      <c r="C6">
        <v>59.48</v>
      </c>
      <c r="D6">
        <v>58.400002000000001</v>
      </c>
      <c r="E6">
        <v>58.799999</v>
      </c>
      <c r="F6">
        <v>80700</v>
      </c>
      <c r="G6">
        <v>58.333568999999997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58.549999</v>
      </c>
      <c r="C7">
        <v>59.200001</v>
      </c>
      <c r="D7">
        <v>58.150002000000001</v>
      </c>
      <c r="E7">
        <v>58.599997999999999</v>
      </c>
      <c r="F7">
        <v>98200</v>
      </c>
      <c r="G7">
        <v>58.135154999999997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58.650002000000001</v>
      </c>
      <c r="C8">
        <v>58.93</v>
      </c>
      <c r="D8">
        <v>58.299999</v>
      </c>
      <c r="E8">
        <v>58.599997999999999</v>
      </c>
      <c r="F8">
        <v>101200</v>
      </c>
      <c r="G8">
        <v>58.135154999999997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58.900002000000001</v>
      </c>
      <c r="C9">
        <v>59.799999</v>
      </c>
      <c r="D9">
        <v>58.75</v>
      </c>
      <c r="E9">
        <v>59</v>
      </c>
      <c r="F9">
        <v>85300</v>
      </c>
      <c r="G9">
        <v>58.531982999999997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59.049999</v>
      </c>
      <c r="C10">
        <v>59.5</v>
      </c>
      <c r="D10">
        <v>58.700001</v>
      </c>
      <c r="E10">
        <v>59.150002000000001</v>
      </c>
      <c r="F10">
        <v>75500</v>
      </c>
      <c r="G10">
        <v>58.680795000000003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58.549999</v>
      </c>
      <c r="C11">
        <v>59.299999</v>
      </c>
      <c r="D11">
        <v>58.450001</v>
      </c>
      <c r="E11">
        <v>58.849997999999999</v>
      </c>
      <c r="F11">
        <v>78000</v>
      </c>
      <c r="G11">
        <v>58.383172000000002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58.950001</v>
      </c>
      <c r="C12">
        <v>59</v>
      </c>
      <c r="D12">
        <v>57.900002000000001</v>
      </c>
      <c r="E12">
        <v>58.650002000000001</v>
      </c>
      <c r="F12">
        <v>73000</v>
      </c>
      <c r="G12">
        <v>58.184761000000002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58.099997999999999</v>
      </c>
      <c r="C13">
        <v>59.150002000000001</v>
      </c>
      <c r="D13">
        <v>58.099997999999999</v>
      </c>
      <c r="E13">
        <v>58.950001</v>
      </c>
      <c r="F13">
        <v>100400</v>
      </c>
      <c r="G13">
        <v>58.482380999999997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57.900002000000001</v>
      </c>
      <c r="C14">
        <v>58.5</v>
      </c>
      <c r="D14">
        <v>57.099997999999999</v>
      </c>
      <c r="E14">
        <v>58.400002000000001</v>
      </c>
      <c r="F14">
        <v>171200</v>
      </c>
      <c r="G14">
        <v>57.936743999999997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59.400002000000001</v>
      </c>
      <c r="C15">
        <v>59.799999</v>
      </c>
      <c r="D15">
        <v>57.950001</v>
      </c>
      <c r="E15">
        <v>58.200001</v>
      </c>
      <c r="F15">
        <v>94900</v>
      </c>
      <c r="G15">
        <v>57.738329999999998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59.849997999999999</v>
      </c>
      <c r="C16">
        <v>60.049999</v>
      </c>
      <c r="D16">
        <v>59.400002000000001</v>
      </c>
      <c r="E16">
        <v>59.450001</v>
      </c>
      <c r="F16">
        <v>70100</v>
      </c>
      <c r="G16">
        <v>58.978414999999998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60.650002000000001</v>
      </c>
      <c r="C17">
        <v>60.650002000000001</v>
      </c>
      <c r="D17">
        <v>59.549999</v>
      </c>
      <c r="E17">
        <v>60.099997999999999</v>
      </c>
      <c r="F17">
        <v>92900</v>
      </c>
      <c r="G17">
        <v>59.623255999999998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59.700001</v>
      </c>
      <c r="C18">
        <v>60.549999</v>
      </c>
      <c r="D18">
        <v>59.549999</v>
      </c>
      <c r="E18">
        <v>60.549999</v>
      </c>
      <c r="F18">
        <v>135000</v>
      </c>
      <c r="G18">
        <v>60.069687000000002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60.049999</v>
      </c>
      <c r="C19">
        <v>60.400002000000001</v>
      </c>
      <c r="D19">
        <v>59.099997999999999</v>
      </c>
      <c r="E19">
        <v>59.400002000000001</v>
      </c>
      <c r="F19">
        <v>97500</v>
      </c>
      <c r="G19">
        <v>58.928812000000001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60.450001</v>
      </c>
      <c r="C20">
        <v>60.450001</v>
      </c>
      <c r="D20">
        <v>59.48</v>
      </c>
      <c r="E20">
        <v>59.799999</v>
      </c>
      <c r="F20">
        <v>94100</v>
      </c>
      <c r="G20">
        <v>59.325637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59.599997999999999</v>
      </c>
      <c r="C21">
        <v>60.400002000000001</v>
      </c>
      <c r="D21">
        <v>59.599997999999999</v>
      </c>
      <c r="E21">
        <v>60.200001</v>
      </c>
      <c r="F21">
        <v>82500</v>
      </c>
      <c r="G21">
        <v>59.722465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60.25</v>
      </c>
      <c r="C22">
        <v>60.25</v>
      </c>
      <c r="D22">
        <v>59.43</v>
      </c>
      <c r="E22">
        <v>59.650002000000001</v>
      </c>
      <c r="F22">
        <v>102300</v>
      </c>
      <c r="G22">
        <v>59.176828999999998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59.549999</v>
      </c>
      <c r="C23">
        <v>60.400002000000001</v>
      </c>
      <c r="D23">
        <v>59.549999</v>
      </c>
      <c r="E23">
        <v>60.099997999999999</v>
      </c>
      <c r="F23">
        <v>63100</v>
      </c>
      <c r="G23">
        <v>59.623255999999998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60.549999</v>
      </c>
      <c r="C24">
        <v>60.549999</v>
      </c>
      <c r="D24">
        <v>59.700001</v>
      </c>
      <c r="E24">
        <v>59.950001</v>
      </c>
      <c r="F24">
        <v>46200</v>
      </c>
      <c r="G24">
        <v>59.474448000000002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59.75</v>
      </c>
      <c r="C25">
        <v>60.349997999999999</v>
      </c>
      <c r="D25">
        <v>59.549999</v>
      </c>
      <c r="E25">
        <v>60.200001</v>
      </c>
      <c r="F25">
        <v>77900</v>
      </c>
      <c r="G25">
        <v>59.722465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60.549999</v>
      </c>
      <c r="C26">
        <v>61.150002000000001</v>
      </c>
      <c r="D26">
        <v>59.950001</v>
      </c>
      <c r="E26">
        <v>59.950001</v>
      </c>
      <c r="F26">
        <v>107300</v>
      </c>
      <c r="G26">
        <v>59.474448000000002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61.25</v>
      </c>
      <c r="C27">
        <v>61.25</v>
      </c>
      <c r="D27">
        <v>60.049999</v>
      </c>
      <c r="E27">
        <v>60.599997999999999</v>
      </c>
      <c r="F27">
        <v>229400</v>
      </c>
      <c r="G27">
        <v>60.119289999999999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61.049999</v>
      </c>
      <c r="C28">
        <v>61.849997999999999</v>
      </c>
      <c r="D28">
        <v>60.75</v>
      </c>
      <c r="E28">
        <v>61.5</v>
      </c>
      <c r="F28">
        <v>124700</v>
      </c>
      <c r="G28">
        <v>61.012152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60.650002000000001</v>
      </c>
      <c r="C29">
        <v>61.25</v>
      </c>
      <c r="D29">
        <v>60.279998999999997</v>
      </c>
      <c r="E29">
        <v>61.099997999999999</v>
      </c>
      <c r="F29">
        <v>627800</v>
      </c>
      <c r="G29">
        <v>60.615324000000001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59.349997999999999</v>
      </c>
      <c r="C30">
        <v>60.650002000000001</v>
      </c>
      <c r="D30">
        <v>59.25</v>
      </c>
      <c r="E30">
        <v>60.450001</v>
      </c>
      <c r="F30">
        <v>137600</v>
      </c>
      <c r="G30">
        <v>59.970481999999997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61.25</v>
      </c>
      <c r="C31">
        <v>61.75</v>
      </c>
      <c r="D31">
        <v>59.200001</v>
      </c>
      <c r="E31">
        <v>59.25</v>
      </c>
      <c r="F31">
        <v>120700</v>
      </c>
      <c r="G31">
        <v>58.78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60.549999</v>
      </c>
      <c r="C32">
        <v>61.349997999999999</v>
      </c>
      <c r="D32">
        <v>60.450001</v>
      </c>
      <c r="E32">
        <v>61.299999</v>
      </c>
      <c r="F32">
        <v>134400</v>
      </c>
      <c r="G32">
        <v>60.813738000000001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59.799999</v>
      </c>
      <c r="C33">
        <v>60.5</v>
      </c>
      <c r="D33">
        <v>59.549999</v>
      </c>
      <c r="E33">
        <v>60.400002000000001</v>
      </c>
      <c r="F33">
        <v>195600</v>
      </c>
      <c r="G33">
        <v>59.920878999999999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59.799999</v>
      </c>
      <c r="C34">
        <v>60.200001</v>
      </c>
      <c r="D34">
        <v>59.150002000000001</v>
      </c>
      <c r="E34">
        <v>59.799999</v>
      </c>
      <c r="F34">
        <v>133400</v>
      </c>
      <c r="G34">
        <v>59.325637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58</v>
      </c>
      <c r="C35">
        <v>59.849997999999999</v>
      </c>
      <c r="D35">
        <v>57.450001</v>
      </c>
      <c r="E35">
        <v>59.799999</v>
      </c>
      <c r="F35">
        <v>174700</v>
      </c>
      <c r="G35">
        <v>59.325637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57.950001</v>
      </c>
      <c r="C36">
        <v>58.75</v>
      </c>
      <c r="D36">
        <v>57.75</v>
      </c>
      <c r="E36">
        <v>58.75</v>
      </c>
      <c r="F36">
        <v>121600</v>
      </c>
      <c r="G36">
        <v>58.283966999999997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57.700001</v>
      </c>
      <c r="C37">
        <v>58.150002000000001</v>
      </c>
      <c r="D37">
        <v>57.049999</v>
      </c>
      <c r="E37">
        <v>57.950001</v>
      </c>
      <c r="F37">
        <v>137900</v>
      </c>
      <c r="G37">
        <v>57.490313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56.900002000000001</v>
      </c>
      <c r="C38">
        <v>57.450001</v>
      </c>
      <c r="D38">
        <v>56.400002000000001</v>
      </c>
      <c r="E38">
        <v>57.349997999999999</v>
      </c>
      <c r="F38">
        <v>119000</v>
      </c>
      <c r="G38">
        <v>56.895071000000002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56.25</v>
      </c>
      <c r="C39">
        <v>57.700001</v>
      </c>
      <c r="D39">
        <v>56.25</v>
      </c>
      <c r="E39">
        <v>57</v>
      </c>
      <c r="F39">
        <v>123100</v>
      </c>
      <c r="G39">
        <v>56.547848000000002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57.099997999999999</v>
      </c>
      <c r="C40">
        <v>57.549999</v>
      </c>
      <c r="D40">
        <v>55.599997999999999</v>
      </c>
      <c r="E40">
        <v>56</v>
      </c>
      <c r="F40">
        <v>182400</v>
      </c>
      <c r="G40">
        <v>55.555781000000003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58.900002000000001</v>
      </c>
      <c r="C41">
        <v>59.099997999999999</v>
      </c>
      <c r="D41">
        <v>57.099997999999999</v>
      </c>
      <c r="E41">
        <v>57.299999</v>
      </c>
      <c r="F41">
        <v>188800</v>
      </c>
      <c r="G41">
        <v>56.845467999999997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58.700001</v>
      </c>
      <c r="C42">
        <v>60.200001</v>
      </c>
      <c r="D42">
        <v>58.5</v>
      </c>
      <c r="E42">
        <v>59.650002000000001</v>
      </c>
      <c r="F42">
        <v>139500</v>
      </c>
      <c r="G42">
        <v>59.176828999999998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58.700001</v>
      </c>
      <c r="C43">
        <v>59.200001</v>
      </c>
      <c r="D43">
        <v>58.400002000000001</v>
      </c>
      <c r="E43">
        <v>58.900002000000001</v>
      </c>
      <c r="F43">
        <v>126500</v>
      </c>
      <c r="G43">
        <v>58.432777999999999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57.75</v>
      </c>
      <c r="C44">
        <v>58.799999</v>
      </c>
      <c r="D44">
        <v>57.75</v>
      </c>
      <c r="E44">
        <v>58.650002000000001</v>
      </c>
      <c r="F44">
        <v>45100</v>
      </c>
      <c r="G44">
        <v>58.184761000000002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57.799999</v>
      </c>
      <c r="C45">
        <v>58.299999</v>
      </c>
      <c r="D45">
        <v>57.299999</v>
      </c>
      <c r="E45">
        <v>57.5</v>
      </c>
      <c r="F45">
        <v>123100</v>
      </c>
      <c r="G45">
        <v>57.043882000000004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58.049999</v>
      </c>
      <c r="C46">
        <v>58.900002000000001</v>
      </c>
      <c r="D46">
        <v>57.549999</v>
      </c>
      <c r="E46">
        <v>58.549999</v>
      </c>
      <c r="F46">
        <v>130500</v>
      </c>
      <c r="G46">
        <v>58.085552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57</v>
      </c>
      <c r="C47">
        <v>57.950001</v>
      </c>
      <c r="D47">
        <v>56.5</v>
      </c>
      <c r="E47">
        <v>57.950001</v>
      </c>
      <c r="F47">
        <v>125500</v>
      </c>
      <c r="G47">
        <v>57.490313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56.450001</v>
      </c>
      <c r="C48">
        <v>57</v>
      </c>
      <c r="D48">
        <v>55.900002000000001</v>
      </c>
      <c r="E48">
        <v>56.549999</v>
      </c>
      <c r="F48">
        <v>257200</v>
      </c>
      <c r="G48">
        <v>56.101416999999998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56.349997999999999</v>
      </c>
      <c r="C49">
        <v>56.950001</v>
      </c>
      <c r="D49">
        <v>55.880001</v>
      </c>
      <c r="E49">
        <v>56.349997999999999</v>
      </c>
      <c r="F49">
        <v>125600</v>
      </c>
      <c r="G49">
        <v>55.903002999999998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56.200001</v>
      </c>
      <c r="C50">
        <v>56.75</v>
      </c>
      <c r="D50">
        <v>55.349997999999999</v>
      </c>
      <c r="E50">
        <v>56.349997999999999</v>
      </c>
      <c r="F50">
        <v>128400</v>
      </c>
      <c r="G50">
        <v>55.903002999999998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55.900002000000001</v>
      </c>
      <c r="C51">
        <v>57.099997999999999</v>
      </c>
      <c r="D51">
        <v>55.599997999999999</v>
      </c>
      <c r="E51">
        <v>56.200001</v>
      </c>
      <c r="F51">
        <v>195700</v>
      </c>
      <c r="G51">
        <v>55.754195000000003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54.700001</v>
      </c>
      <c r="C52">
        <v>55.549999</v>
      </c>
      <c r="D52">
        <v>53.830002</v>
      </c>
      <c r="E52">
        <v>55.450001</v>
      </c>
      <c r="F52">
        <v>271600</v>
      </c>
      <c r="G52">
        <v>55.010145000000001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53.700001</v>
      </c>
      <c r="C53">
        <v>55.099997999999999</v>
      </c>
      <c r="D53">
        <v>53.5</v>
      </c>
      <c r="E53">
        <v>54.849997999999999</v>
      </c>
      <c r="F53">
        <v>1014300</v>
      </c>
      <c r="G53">
        <v>54.414901999999998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56.5</v>
      </c>
      <c r="C54">
        <v>57.200001</v>
      </c>
      <c r="D54">
        <v>54.150002000000001</v>
      </c>
      <c r="E54">
        <v>56.200001</v>
      </c>
      <c r="F54">
        <v>170400</v>
      </c>
      <c r="G54">
        <v>55.754195000000003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57.049999</v>
      </c>
      <c r="C55">
        <v>57.450001</v>
      </c>
      <c r="D55">
        <v>55.549999</v>
      </c>
      <c r="E55">
        <v>56.700001</v>
      </c>
      <c r="F55">
        <v>145800</v>
      </c>
      <c r="G55">
        <v>56.250228999999997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57.5</v>
      </c>
      <c r="C56">
        <v>58.450001</v>
      </c>
      <c r="D56">
        <v>57.5</v>
      </c>
      <c r="E56">
        <v>57.799999</v>
      </c>
      <c r="F56">
        <v>77500</v>
      </c>
      <c r="G56">
        <v>57.341501999999998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56.400002000000001</v>
      </c>
      <c r="C57">
        <v>57.75</v>
      </c>
      <c r="D57">
        <v>56.200001</v>
      </c>
      <c r="E57">
        <v>57.650002000000001</v>
      </c>
      <c r="F57">
        <v>89400</v>
      </c>
      <c r="G57">
        <v>57.192694000000003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56.75</v>
      </c>
      <c r="C58">
        <v>57.450001</v>
      </c>
      <c r="D58">
        <v>56.150002000000001</v>
      </c>
      <c r="E58">
        <v>56.150002000000001</v>
      </c>
      <c r="F58">
        <v>84600</v>
      </c>
      <c r="G58">
        <v>55.704593000000003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56.25</v>
      </c>
      <c r="C59">
        <v>57.049999</v>
      </c>
      <c r="D59">
        <v>55.560001</v>
      </c>
      <c r="E59">
        <v>56.450001</v>
      </c>
      <c r="F59">
        <v>141500</v>
      </c>
      <c r="G59">
        <v>56.002212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56</v>
      </c>
      <c r="C60">
        <v>57.200001</v>
      </c>
      <c r="D60">
        <v>55.5</v>
      </c>
      <c r="E60">
        <v>56.150002000000001</v>
      </c>
      <c r="F60">
        <v>105300</v>
      </c>
      <c r="G60">
        <v>55.704593000000003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58.5</v>
      </c>
      <c r="C61">
        <v>59.400002000000001</v>
      </c>
      <c r="D61">
        <v>57.049999</v>
      </c>
      <c r="E61">
        <v>57.299999</v>
      </c>
      <c r="F61">
        <v>98900</v>
      </c>
      <c r="G61">
        <v>56.845467999999997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57.150002000000001</v>
      </c>
      <c r="C62">
        <v>58.950001</v>
      </c>
      <c r="D62">
        <v>56.650002000000001</v>
      </c>
      <c r="E62">
        <v>58.799999</v>
      </c>
      <c r="F62">
        <v>138100</v>
      </c>
      <c r="G62">
        <v>58.333568999999997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57.25</v>
      </c>
      <c r="C63">
        <v>57.75</v>
      </c>
      <c r="D63">
        <v>57</v>
      </c>
      <c r="E63">
        <v>57.200001</v>
      </c>
      <c r="F63">
        <v>56600</v>
      </c>
      <c r="G63">
        <v>56.746262999999999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57.549999</v>
      </c>
      <c r="C64">
        <v>58.150002000000001</v>
      </c>
      <c r="D64">
        <v>57</v>
      </c>
      <c r="E64">
        <v>57.5</v>
      </c>
      <c r="F64">
        <v>81600</v>
      </c>
      <c r="G64">
        <v>57.043882000000004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58.200001</v>
      </c>
      <c r="C65">
        <v>58.400002000000001</v>
      </c>
      <c r="D65">
        <v>57.799999</v>
      </c>
      <c r="E65">
        <v>58.25</v>
      </c>
      <c r="F65">
        <v>73000</v>
      </c>
      <c r="G65">
        <v>57.321660999999999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57.650002000000001</v>
      </c>
      <c r="C66">
        <v>58.400002000000001</v>
      </c>
      <c r="D66">
        <v>57.650002000000001</v>
      </c>
      <c r="E66">
        <v>58.299999</v>
      </c>
      <c r="F66">
        <v>69500</v>
      </c>
      <c r="G66">
        <v>57.370863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57.450001</v>
      </c>
      <c r="C67">
        <v>58.150002000000001</v>
      </c>
      <c r="D67">
        <v>57.400002000000001</v>
      </c>
      <c r="E67">
        <v>57.900002000000001</v>
      </c>
      <c r="F67">
        <v>52300</v>
      </c>
      <c r="G67">
        <v>56.977240999999999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57.68</v>
      </c>
      <c r="C68">
        <v>57.959999000000003</v>
      </c>
      <c r="D68">
        <v>57.360000999999997</v>
      </c>
      <c r="E68">
        <v>57.439999</v>
      </c>
      <c r="F68">
        <v>55300</v>
      </c>
      <c r="G68">
        <v>56.524569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58.57</v>
      </c>
      <c r="C69">
        <v>58.709999000000003</v>
      </c>
      <c r="D69">
        <v>57.939999</v>
      </c>
      <c r="E69">
        <v>58.07</v>
      </c>
      <c r="F69">
        <v>52100</v>
      </c>
      <c r="G69">
        <v>57.144528999999999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59.450001</v>
      </c>
      <c r="C70">
        <v>59.450001</v>
      </c>
      <c r="D70">
        <v>58.34</v>
      </c>
      <c r="E70">
        <v>58.369999</v>
      </c>
      <c r="F70">
        <v>109300</v>
      </c>
      <c r="G70">
        <v>57.439748000000002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58.580002</v>
      </c>
      <c r="C71">
        <v>59.57</v>
      </c>
      <c r="D71">
        <v>57.900002000000001</v>
      </c>
      <c r="E71">
        <v>59.369999</v>
      </c>
      <c r="F71">
        <v>93200</v>
      </c>
      <c r="G71">
        <v>58.423810000000003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58.27</v>
      </c>
      <c r="C72">
        <v>58.73</v>
      </c>
      <c r="D72">
        <v>58</v>
      </c>
      <c r="E72">
        <v>58.389999000000003</v>
      </c>
      <c r="F72">
        <v>60500</v>
      </c>
      <c r="G72">
        <v>57.459429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60</v>
      </c>
      <c r="C73">
        <v>60</v>
      </c>
      <c r="D73">
        <v>57.73</v>
      </c>
      <c r="E73">
        <v>58.119999</v>
      </c>
      <c r="F73">
        <v>69600</v>
      </c>
      <c r="G73">
        <v>57.193731999999997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57.540000999999997</v>
      </c>
      <c r="C74">
        <v>58.900002000000001</v>
      </c>
      <c r="D74">
        <v>57.060001</v>
      </c>
      <c r="E74">
        <v>58.07</v>
      </c>
      <c r="F74">
        <v>132100</v>
      </c>
      <c r="G74">
        <v>57.144528999999999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56.290000999999997</v>
      </c>
      <c r="C75">
        <v>57.610000999999997</v>
      </c>
      <c r="D75">
        <v>56.290000999999997</v>
      </c>
      <c r="E75">
        <v>57.41</v>
      </c>
      <c r="F75">
        <v>60300</v>
      </c>
      <c r="G75">
        <v>56.495047999999997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57.77</v>
      </c>
      <c r="C76">
        <v>57.779998999999997</v>
      </c>
      <c r="D76">
        <v>56.099997999999999</v>
      </c>
      <c r="E76">
        <v>56.220001000000003</v>
      </c>
      <c r="F76">
        <v>78500</v>
      </c>
      <c r="G76">
        <v>55.324015000000003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56.52</v>
      </c>
      <c r="C77">
        <v>58.110000999999997</v>
      </c>
      <c r="D77">
        <v>56.52</v>
      </c>
      <c r="E77">
        <v>57.82</v>
      </c>
      <c r="F77">
        <v>78900</v>
      </c>
      <c r="G77">
        <v>56.898513999999999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57.380001</v>
      </c>
      <c r="C78">
        <v>57.759998000000003</v>
      </c>
      <c r="D78">
        <v>56.360000999999997</v>
      </c>
      <c r="E78">
        <v>56.41</v>
      </c>
      <c r="F78">
        <v>101800</v>
      </c>
      <c r="G78">
        <v>55.510984999999998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56.43</v>
      </c>
      <c r="C79">
        <v>57.16</v>
      </c>
      <c r="D79">
        <v>56.23</v>
      </c>
      <c r="E79">
        <v>56.810001</v>
      </c>
      <c r="F79">
        <v>158500</v>
      </c>
      <c r="G79">
        <v>55.904612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57.419998</v>
      </c>
      <c r="C80">
        <v>57.639999000000003</v>
      </c>
      <c r="D80">
        <v>56.560001</v>
      </c>
      <c r="E80">
        <v>56.580002</v>
      </c>
      <c r="F80">
        <v>92700</v>
      </c>
      <c r="G80">
        <v>55.678277999999999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58.950001</v>
      </c>
      <c r="C81">
        <v>58.950001</v>
      </c>
      <c r="D81">
        <v>56.889999000000003</v>
      </c>
      <c r="E81">
        <v>57.349997999999999</v>
      </c>
      <c r="F81">
        <v>78000</v>
      </c>
      <c r="G81">
        <v>56.436002999999999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59.950001</v>
      </c>
      <c r="C82">
        <v>59.950001</v>
      </c>
      <c r="D82">
        <v>58.650002000000001</v>
      </c>
      <c r="E82">
        <v>59.290000999999997</v>
      </c>
      <c r="F82">
        <v>93100</v>
      </c>
      <c r="G82">
        <v>58.345086999999999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60.77</v>
      </c>
      <c r="C83">
        <v>60.959999000000003</v>
      </c>
      <c r="D83">
        <v>59.630001</v>
      </c>
      <c r="E83">
        <v>60.110000999999997</v>
      </c>
      <c r="F83">
        <v>90200</v>
      </c>
      <c r="G83">
        <v>59.152019000000003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61.389999000000003</v>
      </c>
      <c r="C84">
        <v>61.48</v>
      </c>
      <c r="D84">
        <v>60.18</v>
      </c>
      <c r="E84">
        <v>60.470001000000003</v>
      </c>
      <c r="F84">
        <v>75200</v>
      </c>
      <c r="G84">
        <v>59.506281999999999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61.200001</v>
      </c>
      <c r="C85">
        <v>61.799999</v>
      </c>
      <c r="D85">
        <v>60.779998999999997</v>
      </c>
      <c r="E85">
        <v>61.41</v>
      </c>
      <c r="F85">
        <v>72100</v>
      </c>
      <c r="G85">
        <v>60.431299000000003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62.540000999999997</v>
      </c>
      <c r="C86">
        <v>62.540000999999997</v>
      </c>
      <c r="D86">
        <v>61.139999000000003</v>
      </c>
      <c r="E86">
        <v>61.369999</v>
      </c>
      <c r="F86">
        <v>78700</v>
      </c>
      <c r="G86">
        <v>60.391936000000001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62.310001</v>
      </c>
      <c r="C87">
        <v>62.84</v>
      </c>
      <c r="D87">
        <v>62.07</v>
      </c>
      <c r="E87">
        <v>62.209999000000003</v>
      </c>
      <c r="F87">
        <v>97800</v>
      </c>
      <c r="G87">
        <v>61.218549000000003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62.619999</v>
      </c>
      <c r="C88">
        <v>62.709999000000003</v>
      </c>
      <c r="D88">
        <v>62.200001</v>
      </c>
      <c r="E88">
        <v>62.400002000000001</v>
      </c>
      <c r="F88">
        <v>85000</v>
      </c>
      <c r="G88">
        <v>61.405523000000002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62.799999</v>
      </c>
      <c r="C89">
        <v>63.25</v>
      </c>
      <c r="D89">
        <v>62.400002000000001</v>
      </c>
      <c r="E89">
        <v>63</v>
      </c>
      <c r="F89">
        <v>115800</v>
      </c>
      <c r="G89">
        <v>61.995959999999997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61.200001</v>
      </c>
      <c r="C90">
        <v>62.759998000000003</v>
      </c>
      <c r="D90">
        <v>60.990001999999997</v>
      </c>
      <c r="E90">
        <v>62.490001999999997</v>
      </c>
      <c r="F90">
        <v>98200</v>
      </c>
      <c r="G90">
        <v>61.494089000000002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61.040000999999997</v>
      </c>
      <c r="C91">
        <v>61.580002</v>
      </c>
      <c r="D91">
        <v>60.98</v>
      </c>
      <c r="E91">
        <v>60.98</v>
      </c>
      <c r="F91">
        <v>66900</v>
      </c>
      <c r="G91">
        <v>60.008152000000003</v>
      </c>
      <c r="H91">
        <f t="shared" si="1"/>
        <v>90</v>
      </c>
    </row>
    <row r="92" spans="1:16">
      <c r="A92" s="1">
        <v>42632</v>
      </c>
      <c r="B92">
        <v>60.43</v>
      </c>
      <c r="C92">
        <v>60.889999000000003</v>
      </c>
      <c r="D92">
        <v>59.709999000000003</v>
      </c>
      <c r="E92">
        <v>60.849997999999999</v>
      </c>
      <c r="F92">
        <v>80900</v>
      </c>
      <c r="G92">
        <v>59.880223000000001</v>
      </c>
      <c r="H92">
        <f t="shared" si="1"/>
        <v>91</v>
      </c>
      <c r="J92" s="2"/>
      <c r="M92" s="3"/>
    </row>
    <row r="93" spans="1:16">
      <c r="A93" s="1">
        <v>42629</v>
      </c>
      <c r="B93">
        <v>59.310001</v>
      </c>
      <c r="C93">
        <v>60.189999</v>
      </c>
      <c r="D93">
        <v>58.77</v>
      </c>
      <c r="E93">
        <v>60.130001</v>
      </c>
      <c r="F93">
        <v>239900</v>
      </c>
      <c r="G93">
        <v>59.171700000000001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58.220001000000003</v>
      </c>
      <c r="C94">
        <v>59.419998</v>
      </c>
      <c r="D94">
        <v>58.220001000000003</v>
      </c>
      <c r="E94">
        <v>59.16</v>
      </c>
      <c r="F94">
        <v>154600</v>
      </c>
      <c r="G94">
        <v>58.217157999999998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58.619999</v>
      </c>
      <c r="C95">
        <v>59.209999000000003</v>
      </c>
      <c r="D95">
        <v>57.959999000000003</v>
      </c>
      <c r="E95">
        <v>58.220001000000003</v>
      </c>
      <c r="F95">
        <v>75100</v>
      </c>
      <c r="G95">
        <v>57.292140000000003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59.32</v>
      </c>
      <c r="C96">
        <v>59.32</v>
      </c>
      <c r="D96">
        <v>58.41</v>
      </c>
      <c r="E96">
        <v>58.599997999999999</v>
      </c>
      <c r="F96">
        <v>122700</v>
      </c>
      <c r="G96">
        <v>57.666082000000003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59.27</v>
      </c>
      <c r="C97">
        <v>59.650002000000001</v>
      </c>
      <c r="D97">
        <v>58.459999000000003</v>
      </c>
      <c r="E97">
        <v>59.549999</v>
      </c>
      <c r="F97">
        <v>114600</v>
      </c>
      <c r="G97">
        <v>58.600942000000003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60.720001000000003</v>
      </c>
      <c r="C98">
        <v>60.779998999999997</v>
      </c>
      <c r="D98">
        <v>59.099997999999999</v>
      </c>
      <c r="E98">
        <v>59.130001</v>
      </c>
      <c r="F98">
        <v>143100</v>
      </c>
      <c r="G98">
        <v>58.187637000000002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60.970001000000003</v>
      </c>
      <c r="C99">
        <v>62.029998999999997</v>
      </c>
      <c r="D99">
        <v>60.919998</v>
      </c>
      <c r="E99">
        <v>61.360000999999997</v>
      </c>
      <c r="F99">
        <v>64800</v>
      </c>
      <c r="G99">
        <v>60.382097000000002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60.580002</v>
      </c>
      <c r="C100">
        <v>61.43</v>
      </c>
      <c r="D100">
        <v>60.040000999999997</v>
      </c>
      <c r="E100">
        <v>61.330002</v>
      </c>
      <c r="F100">
        <v>94600</v>
      </c>
      <c r="G100">
        <v>60.352575999999999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60.18</v>
      </c>
      <c r="C101">
        <v>60.75</v>
      </c>
      <c r="D101">
        <v>60.060001</v>
      </c>
      <c r="E101">
        <v>60.43</v>
      </c>
      <c r="F101">
        <v>82900</v>
      </c>
      <c r="G101">
        <v>59.466918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59.619999</v>
      </c>
      <c r="C102">
        <v>60.450001</v>
      </c>
      <c r="D102">
        <v>59.540000999999997</v>
      </c>
      <c r="E102">
        <v>60.43</v>
      </c>
      <c r="F102">
        <v>73300</v>
      </c>
      <c r="G102">
        <v>59.466918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59.400002000000001</v>
      </c>
      <c r="C103">
        <v>59.740001999999997</v>
      </c>
      <c r="D103">
        <v>59.189999</v>
      </c>
      <c r="E103">
        <v>59.450001</v>
      </c>
      <c r="F103">
        <v>58100</v>
      </c>
      <c r="G103">
        <v>58.502536999999997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60</v>
      </c>
      <c r="C104">
        <v>60.099997999999999</v>
      </c>
      <c r="D104">
        <v>59.470001000000003</v>
      </c>
      <c r="E104">
        <v>59.73</v>
      </c>
      <c r="F104">
        <v>119900</v>
      </c>
      <c r="G104">
        <v>58.778073999999997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60.740001999999997</v>
      </c>
      <c r="C105">
        <v>60.810001</v>
      </c>
      <c r="D105">
        <v>59.889999000000003</v>
      </c>
      <c r="E105">
        <v>59.970001000000003</v>
      </c>
      <c r="F105">
        <v>57600</v>
      </c>
      <c r="G105">
        <v>59.014249999999997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60.360000999999997</v>
      </c>
      <c r="C106">
        <v>61.400002000000001</v>
      </c>
      <c r="D106">
        <v>60.360000999999997</v>
      </c>
      <c r="E106">
        <v>60.599997999999999</v>
      </c>
      <c r="F106">
        <v>86500</v>
      </c>
      <c r="G106">
        <v>59.634207000000004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61.77</v>
      </c>
      <c r="C107">
        <v>62.259998000000003</v>
      </c>
      <c r="D107">
        <v>60.220001000000003</v>
      </c>
      <c r="E107">
        <v>60.23</v>
      </c>
      <c r="F107">
        <v>86000</v>
      </c>
      <c r="G107">
        <v>59.270105000000001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61.009998000000003</v>
      </c>
      <c r="C108">
        <v>61.849997999999999</v>
      </c>
      <c r="D108">
        <v>60.889999000000003</v>
      </c>
      <c r="E108">
        <v>61.700001</v>
      </c>
      <c r="F108">
        <v>84000</v>
      </c>
      <c r="G108">
        <v>60.716678999999999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61.639999000000003</v>
      </c>
      <c r="C109">
        <v>61.639999000000003</v>
      </c>
      <c r="D109">
        <v>60.349997999999999</v>
      </c>
      <c r="E109">
        <v>61.310001</v>
      </c>
      <c r="F109">
        <v>89100</v>
      </c>
      <c r="G109">
        <v>60.332895000000001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61.639999000000003</v>
      </c>
      <c r="C110">
        <v>62.02</v>
      </c>
      <c r="D110">
        <v>61.459999000000003</v>
      </c>
      <c r="E110">
        <v>61.52</v>
      </c>
      <c r="F110">
        <v>108500</v>
      </c>
      <c r="G110">
        <v>60.539546999999999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61.41</v>
      </c>
      <c r="C111">
        <v>61.709999000000003</v>
      </c>
      <c r="D111">
        <v>60.490001999999997</v>
      </c>
      <c r="E111">
        <v>61.52</v>
      </c>
      <c r="F111">
        <v>164400</v>
      </c>
      <c r="G111">
        <v>60.539546999999999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62.59</v>
      </c>
      <c r="C112">
        <v>62.59</v>
      </c>
      <c r="D112">
        <v>60.84</v>
      </c>
      <c r="E112">
        <v>61.080002</v>
      </c>
      <c r="F112">
        <v>127600</v>
      </c>
      <c r="G112">
        <v>60.106560999999999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61.380001</v>
      </c>
      <c r="C113">
        <v>62.599997999999999</v>
      </c>
      <c r="D113">
        <v>60.619999</v>
      </c>
      <c r="E113">
        <v>62.25</v>
      </c>
      <c r="F113">
        <v>135600</v>
      </c>
      <c r="G113">
        <v>61.257911999999997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60.849997999999999</v>
      </c>
      <c r="C114">
        <v>61.59</v>
      </c>
      <c r="D114">
        <v>60.380001</v>
      </c>
      <c r="E114">
        <v>61.41</v>
      </c>
      <c r="F114">
        <v>153300</v>
      </c>
      <c r="G114">
        <v>60.431299000000003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62.389999000000003</v>
      </c>
      <c r="C115">
        <v>62.52</v>
      </c>
      <c r="D115">
        <v>60.810001</v>
      </c>
      <c r="E115">
        <v>60.91</v>
      </c>
      <c r="F115">
        <v>181900</v>
      </c>
      <c r="G115">
        <v>59.939267999999998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63.349997999999999</v>
      </c>
      <c r="C116">
        <v>63.619999</v>
      </c>
      <c r="D116">
        <v>62.630001</v>
      </c>
      <c r="E116">
        <v>62.650002000000001</v>
      </c>
      <c r="F116">
        <v>104900</v>
      </c>
      <c r="G116">
        <v>61.651539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63.459999000000003</v>
      </c>
      <c r="C117">
        <v>63.919998</v>
      </c>
      <c r="D117">
        <v>63.119999</v>
      </c>
      <c r="E117">
        <v>63.330002</v>
      </c>
      <c r="F117">
        <v>60600</v>
      </c>
      <c r="G117">
        <v>62.320701999999997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63.200001</v>
      </c>
      <c r="C118">
        <v>63.490001999999997</v>
      </c>
      <c r="D118">
        <v>63.110000999999997</v>
      </c>
      <c r="E118">
        <v>63.18</v>
      </c>
      <c r="F118">
        <v>78500</v>
      </c>
      <c r="G118">
        <v>62.173090999999999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63.330002</v>
      </c>
      <c r="C119">
        <v>63.450001</v>
      </c>
      <c r="D119">
        <v>63</v>
      </c>
      <c r="E119">
        <v>63.34</v>
      </c>
      <c r="F119">
        <v>101800</v>
      </c>
      <c r="G119">
        <v>62.330540999999997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63.48</v>
      </c>
      <c r="C120">
        <v>63.52</v>
      </c>
      <c r="D120">
        <v>63.119999</v>
      </c>
      <c r="E120">
        <v>63.34</v>
      </c>
      <c r="F120">
        <v>118100</v>
      </c>
      <c r="G120">
        <v>62.330540999999997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63.490001999999997</v>
      </c>
      <c r="C121">
        <v>63.950001</v>
      </c>
      <c r="D121">
        <v>62.490001999999997</v>
      </c>
      <c r="E121">
        <v>63.310001</v>
      </c>
      <c r="F121">
        <v>97900</v>
      </c>
      <c r="G121">
        <v>62.301020000000001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64.180000000000007</v>
      </c>
      <c r="C122">
        <v>64.180000000000007</v>
      </c>
      <c r="D122">
        <v>62.900002000000001</v>
      </c>
      <c r="E122">
        <v>63.830002</v>
      </c>
      <c r="F122">
        <v>96500</v>
      </c>
      <c r="G122">
        <v>62.812733999999999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64.279999000000004</v>
      </c>
      <c r="C123">
        <v>65.220000999999996</v>
      </c>
      <c r="D123">
        <v>64.110000999999997</v>
      </c>
      <c r="E123">
        <v>64.319999999999993</v>
      </c>
      <c r="F123">
        <v>128800</v>
      </c>
      <c r="G123">
        <v>63.294922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65.319999999999993</v>
      </c>
      <c r="C124">
        <v>65.389999000000003</v>
      </c>
      <c r="D124">
        <v>64.25</v>
      </c>
      <c r="E124">
        <v>64.510002</v>
      </c>
      <c r="F124">
        <v>120500</v>
      </c>
      <c r="G124">
        <v>63.481896999999996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64.239998</v>
      </c>
      <c r="C125">
        <v>65.529999000000004</v>
      </c>
      <c r="D125">
        <v>64.239998</v>
      </c>
      <c r="E125">
        <v>65.040001000000004</v>
      </c>
      <c r="F125">
        <v>133200</v>
      </c>
      <c r="G125">
        <v>64.003449000000003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64.610000999999997</v>
      </c>
      <c r="C126">
        <v>65.160004000000001</v>
      </c>
      <c r="D126">
        <v>64.25</v>
      </c>
      <c r="E126">
        <v>64.330001999999993</v>
      </c>
      <c r="F126">
        <v>225800</v>
      </c>
      <c r="G126">
        <v>63.304765000000003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64.870002999999997</v>
      </c>
      <c r="C127">
        <v>65.5</v>
      </c>
      <c r="D127">
        <v>64.819999999999993</v>
      </c>
      <c r="E127">
        <v>64.940002000000007</v>
      </c>
      <c r="F127">
        <v>107600</v>
      </c>
      <c r="G127">
        <v>63.905043999999997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64.440002000000007</v>
      </c>
      <c r="C128">
        <v>64.919998000000007</v>
      </c>
      <c r="D128">
        <v>64.279999000000004</v>
      </c>
      <c r="E128">
        <v>64.760002</v>
      </c>
      <c r="F128">
        <v>65500</v>
      </c>
      <c r="G128">
        <v>63.727912000000003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65</v>
      </c>
      <c r="C129">
        <v>65.059997999999993</v>
      </c>
      <c r="D129">
        <v>63.720001000000003</v>
      </c>
      <c r="E129">
        <v>64.480002999999996</v>
      </c>
      <c r="F129">
        <v>187100</v>
      </c>
      <c r="G129">
        <v>63.452376000000001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65.519997000000004</v>
      </c>
      <c r="C130">
        <v>66.169998000000007</v>
      </c>
      <c r="D130">
        <v>65.290001000000004</v>
      </c>
      <c r="E130">
        <v>65.440002000000007</v>
      </c>
      <c r="F130">
        <v>107300</v>
      </c>
      <c r="G130">
        <v>63.936532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65.230002999999996</v>
      </c>
      <c r="C131">
        <v>65.660004000000001</v>
      </c>
      <c r="D131">
        <v>65.169998000000007</v>
      </c>
      <c r="E131">
        <v>65.599997999999999</v>
      </c>
      <c r="F131">
        <v>78300</v>
      </c>
      <c r="G131">
        <v>64.092851999999993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64.800003000000004</v>
      </c>
      <c r="C132">
        <v>65.930000000000007</v>
      </c>
      <c r="D132">
        <v>64.730002999999996</v>
      </c>
      <c r="E132">
        <v>65.489998</v>
      </c>
      <c r="F132">
        <v>74500</v>
      </c>
      <c r="G132">
        <v>63.985379000000002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64</v>
      </c>
      <c r="C133">
        <v>65.150002000000001</v>
      </c>
      <c r="D133">
        <v>64</v>
      </c>
      <c r="E133">
        <v>65.059997999999993</v>
      </c>
      <c r="F133">
        <v>96900</v>
      </c>
      <c r="G133">
        <v>63.565258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64.360000999999997</v>
      </c>
      <c r="C134">
        <v>64.699996999999996</v>
      </c>
      <c r="D134">
        <v>64.269997000000004</v>
      </c>
      <c r="E134">
        <v>64.489998</v>
      </c>
      <c r="F134">
        <v>81900</v>
      </c>
      <c r="G134">
        <v>63.008353999999997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64.839995999999999</v>
      </c>
      <c r="C135">
        <v>64.849997999999999</v>
      </c>
      <c r="D135">
        <v>64.470000999999996</v>
      </c>
      <c r="E135">
        <v>64.580001999999993</v>
      </c>
      <c r="F135">
        <v>87800</v>
      </c>
      <c r="G135">
        <v>63.096290000000003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64.900002000000001</v>
      </c>
      <c r="C136">
        <v>65.190002000000007</v>
      </c>
      <c r="D136">
        <v>64.540001000000004</v>
      </c>
      <c r="E136">
        <v>64.639999000000003</v>
      </c>
      <c r="F136">
        <v>72000</v>
      </c>
      <c r="G136">
        <v>63.154909000000004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64.410004000000001</v>
      </c>
      <c r="C137">
        <v>65.139999000000003</v>
      </c>
      <c r="D137">
        <v>64.209998999999996</v>
      </c>
      <c r="E137">
        <v>64.940002000000007</v>
      </c>
      <c r="F137">
        <v>89900</v>
      </c>
      <c r="G137">
        <v>63.44802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65.309997999999993</v>
      </c>
      <c r="C138">
        <v>65.309997999999993</v>
      </c>
      <c r="D138">
        <v>63.490001999999997</v>
      </c>
      <c r="E138">
        <v>64.389999000000003</v>
      </c>
      <c r="F138">
        <v>126500</v>
      </c>
      <c r="G138">
        <v>62.910653000000003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64.629997000000003</v>
      </c>
      <c r="C139">
        <v>65.370002999999997</v>
      </c>
      <c r="D139">
        <v>64.629997000000003</v>
      </c>
      <c r="E139">
        <v>65.309997999999993</v>
      </c>
      <c r="F139">
        <v>113200</v>
      </c>
      <c r="G139">
        <v>63.809514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64.300003000000004</v>
      </c>
      <c r="C140">
        <v>64.650002000000001</v>
      </c>
      <c r="D140">
        <v>63.75</v>
      </c>
      <c r="E140">
        <v>64.260002</v>
      </c>
      <c r="F140">
        <v>139400</v>
      </c>
      <c r="G140">
        <v>62.783642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64.629997000000003</v>
      </c>
      <c r="C141">
        <v>64.970000999999996</v>
      </c>
      <c r="D141">
        <v>63.630001</v>
      </c>
      <c r="E141">
        <v>64.910004000000001</v>
      </c>
      <c r="F141">
        <v>111600</v>
      </c>
      <c r="G141">
        <v>63.418709999999997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63.700001</v>
      </c>
      <c r="C142">
        <v>64.940002000000007</v>
      </c>
      <c r="D142">
        <v>63.259998000000003</v>
      </c>
      <c r="E142">
        <v>64.830001999999993</v>
      </c>
      <c r="F142">
        <v>104300</v>
      </c>
      <c r="G142">
        <v>63.340546000000003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64.879997000000003</v>
      </c>
      <c r="C143">
        <v>64.879997000000003</v>
      </c>
      <c r="D143">
        <v>63.669998</v>
      </c>
      <c r="E143">
        <v>63.799999</v>
      </c>
      <c r="F143">
        <v>127700</v>
      </c>
      <c r="G143">
        <v>62.334207999999997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65.190002000000007</v>
      </c>
      <c r="C144">
        <v>65.75</v>
      </c>
      <c r="D144">
        <v>64.779999000000004</v>
      </c>
      <c r="E144">
        <v>65.230002999999996</v>
      </c>
      <c r="F144">
        <v>94200</v>
      </c>
      <c r="G144">
        <v>63.731358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64.879997000000003</v>
      </c>
      <c r="C145">
        <v>65.580001999999993</v>
      </c>
      <c r="D145">
        <v>64.650002000000001</v>
      </c>
      <c r="E145">
        <v>65.370002999999997</v>
      </c>
      <c r="F145">
        <v>148400</v>
      </c>
      <c r="G145">
        <v>63.868141000000001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65</v>
      </c>
      <c r="C146">
        <v>65.529999000000004</v>
      </c>
      <c r="D146">
        <v>64.029999000000004</v>
      </c>
      <c r="E146">
        <v>64.580001999999993</v>
      </c>
      <c r="F146">
        <v>111100</v>
      </c>
      <c r="G146">
        <v>63.096290000000003</v>
      </c>
      <c r="H146">
        <f t="shared" si="3"/>
        <v>145</v>
      </c>
    </row>
    <row r="147" spans="1:16">
      <c r="A147" s="1">
        <v>42551</v>
      </c>
      <c r="B147">
        <v>62.689999</v>
      </c>
      <c r="C147">
        <v>64.839995999999999</v>
      </c>
      <c r="D147">
        <v>62.689999</v>
      </c>
      <c r="E147">
        <v>64.819999999999993</v>
      </c>
      <c r="F147">
        <v>213400</v>
      </c>
      <c r="G147">
        <v>63.330773999999998</v>
      </c>
      <c r="H147">
        <f t="shared" si="3"/>
        <v>146</v>
      </c>
    </row>
    <row r="148" spans="1:16">
      <c r="A148" s="1">
        <v>42550</v>
      </c>
      <c r="B148">
        <v>62.669998</v>
      </c>
      <c r="C148">
        <v>63.68</v>
      </c>
      <c r="D148">
        <v>62.560001</v>
      </c>
      <c r="E148">
        <v>62.700001</v>
      </c>
      <c r="F148">
        <v>140900</v>
      </c>
      <c r="G148">
        <v>61.259481000000001</v>
      </c>
      <c r="H148">
        <f t="shared" si="3"/>
        <v>147</v>
      </c>
    </row>
    <row r="149" spans="1:16">
      <c r="A149" s="1">
        <v>42549</v>
      </c>
      <c r="B149">
        <v>62.950001</v>
      </c>
      <c r="C149">
        <v>63.18</v>
      </c>
      <c r="D149">
        <v>62.200001</v>
      </c>
      <c r="E149">
        <v>62.299999</v>
      </c>
      <c r="F149">
        <v>167300</v>
      </c>
      <c r="G149">
        <v>60.868670000000002</v>
      </c>
      <c r="H149">
        <f t="shared" si="3"/>
        <v>148</v>
      </c>
    </row>
    <row r="150" spans="1:16">
      <c r="A150" s="1">
        <v>42548</v>
      </c>
      <c r="B150">
        <v>61.68</v>
      </c>
      <c r="C150">
        <v>62.889999000000003</v>
      </c>
      <c r="D150">
        <v>61.529998999999997</v>
      </c>
      <c r="E150">
        <v>62.66</v>
      </c>
      <c r="F150">
        <v>215000</v>
      </c>
      <c r="G150">
        <v>61.220399999999998</v>
      </c>
      <c r="H150">
        <f t="shared" si="3"/>
        <v>149</v>
      </c>
    </row>
    <row r="151" spans="1:16">
      <c r="A151" s="1">
        <v>42545</v>
      </c>
      <c r="B151">
        <v>60.919998</v>
      </c>
      <c r="C151">
        <v>62.25</v>
      </c>
      <c r="D151">
        <v>60.57</v>
      </c>
      <c r="E151">
        <v>61.830002</v>
      </c>
      <c r="F151">
        <v>275300</v>
      </c>
      <c r="G151">
        <v>60.409471000000003</v>
      </c>
      <c r="H151">
        <f t="shared" si="3"/>
        <v>150</v>
      </c>
    </row>
    <row r="152" spans="1:16">
      <c r="A152" s="1">
        <v>42544</v>
      </c>
      <c r="B152">
        <v>60.509998000000003</v>
      </c>
      <c r="C152">
        <v>61.169998</v>
      </c>
      <c r="D152">
        <v>60.400002000000001</v>
      </c>
      <c r="E152">
        <v>61.150002000000001</v>
      </c>
      <c r="F152">
        <v>127300</v>
      </c>
      <c r="G152">
        <v>59.745092999999997</v>
      </c>
      <c r="H152">
        <f t="shared" si="3"/>
        <v>151</v>
      </c>
    </row>
    <row r="153" spans="1:16">
      <c r="A153" s="1">
        <v>42543</v>
      </c>
      <c r="B153">
        <v>60.630001</v>
      </c>
      <c r="C153">
        <v>60.970001000000003</v>
      </c>
      <c r="D153">
        <v>60.279998999999997</v>
      </c>
      <c r="E153">
        <v>60.580002</v>
      </c>
      <c r="F153">
        <v>159700</v>
      </c>
      <c r="G153">
        <v>59.188189000000001</v>
      </c>
      <c r="H153">
        <f t="shared" si="3"/>
        <v>152</v>
      </c>
    </row>
    <row r="154" spans="1:16">
      <c r="A154" s="1">
        <v>42542</v>
      </c>
      <c r="B154">
        <v>60.48</v>
      </c>
      <c r="C154">
        <v>60.98</v>
      </c>
      <c r="D154">
        <v>59.560001</v>
      </c>
      <c r="E154">
        <v>60.630001</v>
      </c>
      <c r="F154">
        <v>116100</v>
      </c>
      <c r="G154">
        <v>59.23704</v>
      </c>
      <c r="H154">
        <f t="shared" si="3"/>
        <v>153</v>
      </c>
    </row>
    <row r="155" spans="1:16">
      <c r="A155" s="1">
        <v>42541</v>
      </c>
      <c r="B155">
        <v>60.59</v>
      </c>
      <c r="C155">
        <v>60.810001</v>
      </c>
      <c r="D155">
        <v>60.009998000000003</v>
      </c>
      <c r="E155">
        <v>60.450001</v>
      </c>
      <c r="F155">
        <v>113400</v>
      </c>
      <c r="G155">
        <v>59.061174999999999</v>
      </c>
      <c r="H155">
        <f t="shared" si="3"/>
        <v>154</v>
      </c>
    </row>
    <row r="156" spans="1:16">
      <c r="A156" s="1">
        <v>42538</v>
      </c>
      <c r="B156">
        <v>60.810001</v>
      </c>
      <c r="C156">
        <v>60.810001</v>
      </c>
      <c r="D156">
        <v>59.82</v>
      </c>
      <c r="E156">
        <v>60.639999000000003</v>
      </c>
      <c r="F156">
        <v>309500</v>
      </c>
      <c r="G156">
        <v>59.246808000000001</v>
      </c>
      <c r="H156">
        <f t="shared" si="3"/>
        <v>155</v>
      </c>
    </row>
    <row r="157" spans="1:16">
      <c r="A157" s="1">
        <v>42537</v>
      </c>
      <c r="B157">
        <v>60</v>
      </c>
      <c r="C157">
        <v>61.23</v>
      </c>
      <c r="D157">
        <v>59.630001</v>
      </c>
      <c r="E157">
        <v>61</v>
      </c>
      <c r="F157">
        <v>217700</v>
      </c>
      <c r="G157">
        <v>59.598537999999998</v>
      </c>
      <c r="H157">
        <f t="shared" si="3"/>
        <v>156</v>
      </c>
    </row>
    <row r="158" spans="1:16">
      <c r="A158" s="1">
        <v>42536</v>
      </c>
      <c r="B158">
        <v>59.860000999999997</v>
      </c>
      <c r="C158">
        <v>60.200001</v>
      </c>
      <c r="D158">
        <v>59.209999000000003</v>
      </c>
      <c r="E158">
        <v>59.970001000000003</v>
      </c>
      <c r="F158">
        <v>209000</v>
      </c>
      <c r="G158">
        <v>58.592202999999998</v>
      </c>
      <c r="H158">
        <f t="shared" si="3"/>
        <v>157</v>
      </c>
    </row>
    <row r="159" spans="1:16">
      <c r="A159" s="1">
        <v>42535</v>
      </c>
      <c r="B159">
        <v>59.200001</v>
      </c>
      <c r="C159">
        <v>59.580002</v>
      </c>
      <c r="D159">
        <v>59</v>
      </c>
      <c r="E159">
        <v>59.549999</v>
      </c>
      <c r="F159">
        <v>142300</v>
      </c>
      <c r="G159">
        <v>58.181851000000002</v>
      </c>
      <c r="H159">
        <f t="shared" si="3"/>
        <v>158</v>
      </c>
    </row>
    <row r="160" spans="1:16">
      <c r="A160" s="1">
        <v>42534</v>
      </c>
      <c r="B160">
        <v>59.220001000000003</v>
      </c>
      <c r="C160">
        <v>59.549999</v>
      </c>
      <c r="D160">
        <v>59.02</v>
      </c>
      <c r="E160">
        <v>59.200001</v>
      </c>
      <c r="F160">
        <v>159800</v>
      </c>
      <c r="G160">
        <v>57.839893000000004</v>
      </c>
      <c r="H160">
        <f t="shared" si="3"/>
        <v>159</v>
      </c>
    </row>
    <row r="161" spans="1:8">
      <c r="A161" s="1">
        <v>42531</v>
      </c>
      <c r="B161">
        <v>59.07</v>
      </c>
      <c r="C161">
        <v>59.43</v>
      </c>
      <c r="D161">
        <v>58.830002</v>
      </c>
      <c r="E161">
        <v>59.34</v>
      </c>
      <c r="F161">
        <v>134000</v>
      </c>
      <c r="G161">
        <v>57.976675999999998</v>
      </c>
      <c r="H161">
        <f t="shared" si="3"/>
        <v>160</v>
      </c>
    </row>
    <row r="162" spans="1:8">
      <c r="A162" s="1">
        <v>42530</v>
      </c>
      <c r="B162">
        <v>58.380001</v>
      </c>
      <c r="C162">
        <v>59.189999</v>
      </c>
      <c r="D162">
        <v>58.130001</v>
      </c>
      <c r="E162">
        <v>59.099997999999999</v>
      </c>
      <c r="F162">
        <v>122100</v>
      </c>
      <c r="G162">
        <v>57.742187999999999</v>
      </c>
      <c r="H162">
        <f t="shared" si="3"/>
        <v>161</v>
      </c>
    </row>
    <row r="163" spans="1:8">
      <c r="A163" s="1">
        <v>42529</v>
      </c>
      <c r="B163">
        <v>57.509998000000003</v>
      </c>
      <c r="C163">
        <v>58.259998000000003</v>
      </c>
      <c r="D163">
        <v>57.099997999999999</v>
      </c>
      <c r="E163">
        <v>58.259998000000003</v>
      </c>
      <c r="F163">
        <v>127900</v>
      </c>
      <c r="G163">
        <v>56.921486999999999</v>
      </c>
      <c r="H163">
        <f t="shared" si="3"/>
        <v>162</v>
      </c>
    </row>
    <row r="164" spans="1:8">
      <c r="A164" s="1">
        <v>42528</v>
      </c>
      <c r="B164">
        <v>57</v>
      </c>
      <c r="C164">
        <v>57.799999</v>
      </c>
      <c r="D164">
        <v>56.709999000000003</v>
      </c>
      <c r="E164">
        <v>57.560001</v>
      </c>
      <c r="F164">
        <v>168300</v>
      </c>
      <c r="G164">
        <v>56.237572</v>
      </c>
      <c r="H164">
        <f t="shared" si="3"/>
        <v>163</v>
      </c>
    </row>
    <row r="165" spans="1:8">
      <c r="A165" s="1">
        <v>42527</v>
      </c>
      <c r="B165">
        <v>56.810001</v>
      </c>
      <c r="C165">
        <v>57.16</v>
      </c>
      <c r="D165">
        <v>56.310001</v>
      </c>
      <c r="E165">
        <v>56.799999</v>
      </c>
      <c r="F165">
        <v>112700</v>
      </c>
      <c r="G165">
        <v>55.495030999999997</v>
      </c>
      <c r="H165">
        <f t="shared" si="3"/>
        <v>164</v>
      </c>
    </row>
    <row r="166" spans="1:8">
      <c r="A166" s="1">
        <v>42524</v>
      </c>
      <c r="B166">
        <v>56.490001999999997</v>
      </c>
      <c r="C166">
        <v>57.09</v>
      </c>
      <c r="D166">
        <v>56.09</v>
      </c>
      <c r="E166">
        <v>56.790000999999997</v>
      </c>
      <c r="F166">
        <v>160200</v>
      </c>
      <c r="G166">
        <v>55.485263000000003</v>
      </c>
      <c r="H166">
        <f t="shared" si="3"/>
        <v>165</v>
      </c>
    </row>
    <row r="167" spans="1:8">
      <c r="A167" s="1">
        <v>42523</v>
      </c>
      <c r="B167">
        <v>55.75</v>
      </c>
      <c r="C167">
        <v>56.009998000000003</v>
      </c>
      <c r="D167">
        <v>55.18</v>
      </c>
      <c r="E167">
        <v>56</v>
      </c>
      <c r="F167">
        <v>107800</v>
      </c>
      <c r="G167">
        <v>54.713411999999998</v>
      </c>
      <c r="H167">
        <f t="shared" si="3"/>
        <v>166</v>
      </c>
    </row>
    <row r="168" spans="1:8">
      <c r="A168" s="1">
        <v>42522</v>
      </c>
      <c r="B168">
        <v>55.130001</v>
      </c>
      <c r="C168">
        <v>55.68</v>
      </c>
      <c r="D168">
        <v>55.060001</v>
      </c>
      <c r="E168">
        <v>55.639999000000003</v>
      </c>
      <c r="F168">
        <v>144300</v>
      </c>
      <c r="G168">
        <v>54.361682000000002</v>
      </c>
      <c r="H168">
        <f t="shared" si="3"/>
        <v>167</v>
      </c>
    </row>
    <row r="169" spans="1:8">
      <c r="A169" s="1">
        <v>42521</v>
      </c>
      <c r="B169">
        <v>55.150002000000001</v>
      </c>
      <c r="C169">
        <v>55.25</v>
      </c>
      <c r="D169">
        <v>54.529998999999997</v>
      </c>
      <c r="E169">
        <v>54.900002000000001</v>
      </c>
      <c r="F169">
        <v>143100</v>
      </c>
      <c r="G169">
        <v>53.638686</v>
      </c>
      <c r="H169">
        <f t="shared" si="3"/>
        <v>168</v>
      </c>
    </row>
    <row r="170" spans="1:8">
      <c r="A170" s="1">
        <v>42517</v>
      </c>
      <c r="B170">
        <v>54.77</v>
      </c>
      <c r="C170">
        <v>55.240001999999997</v>
      </c>
      <c r="D170">
        <v>54.509998000000003</v>
      </c>
      <c r="E170">
        <v>55.060001</v>
      </c>
      <c r="F170">
        <v>174200</v>
      </c>
      <c r="G170">
        <v>53.795009</v>
      </c>
      <c r="H170">
        <f t="shared" si="3"/>
        <v>169</v>
      </c>
    </row>
    <row r="171" spans="1:8">
      <c r="A171" s="1">
        <v>42516</v>
      </c>
      <c r="B171">
        <v>54.68</v>
      </c>
      <c r="C171">
        <v>55.259998000000003</v>
      </c>
      <c r="D171">
        <v>54.099997999999999</v>
      </c>
      <c r="E171">
        <v>54.810001</v>
      </c>
      <c r="F171">
        <v>219300</v>
      </c>
      <c r="G171">
        <v>53.550753</v>
      </c>
      <c r="H171">
        <f t="shared" si="3"/>
        <v>170</v>
      </c>
    </row>
    <row r="172" spans="1:8">
      <c r="A172" s="1">
        <v>42515</v>
      </c>
      <c r="B172">
        <v>55.639999000000003</v>
      </c>
      <c r="C172">
        <v>55.639999000000003</v>
      </c>
      <c r="D172">
        <v>55</v>
      </c>
      <c r="E172">
        <v>55.119999</v>
      </c>
      <c r="F172">
        <v>115500</v>
      </c>
      <c r="G172">
        <v>53.853628999999998</v>
      </c>
      <c r="H172">
        <f t="shared" si="3"/>
        <v>171</v>
      </c>
    </row>
    <row r="173" spans="1:8">
      <c r="A173" s="1">
        <v>42514</v>
      </c>
      <c r="B173">
        <v>54.560001</v>
      </c>
      <c r="C173">
        <v>55.73</v>
      </c>
      <c r="D173">
        <v>54.560001</v>
      </c>
      <c r="E173">
        <v>55.709999000000003</v>
      </c>
      <c r="F173">
        <v>139800</v>
      </c>
      <c r="G173">
        <v>54.430073999999998</v>
      </c>
      <c r="H173">
        <f t="shared" si="3"/>
        <v>172</v>
      </c>
    </row>
    <row r="174" spans="1:8">
      <c r="A174" s="1">
        <v>42513</v>
      </c>
      <c r="B174">
        <v>55.169998</v>
      </c>
      <c r="C174">
        <v>55.389999000000003</v>
      </c>
      <c r="D174">
        <v>54.84</v>
      </c>
      <c r="E174">
        <v>54.869999</v>
      </c>
      <c r="F174">
        <v>129700</v>
      </c>
      <c r="G174">
        <v>53.609372</v>
      </c>
      <c r="H174">
        <f t="shared" si="3"/>
        <v>173</v>
      </c>
    </row>
    <row r="175" spans="1:8">
      <c r="A175" s="1">
        <v>42510</v>
      </c>
      <c r="B175">
        <v>55.209999000000003</v>
      </c>
      <c r="C175">
        <v>55.400002000000001</v>
      </c>
      <c r="D175">
        <v>54.73</v>
      </c>
      <c r="E175">
        <v>55.25</v>
      </c>
      <c r="F175">
        <v>180300</v>
      </c>
      <c r="G175">
        <v>53.980643000000001</v>
      </c>
      <c r="H175">
        <f t="shared" si="3"/>
        <v>174</v>
      </c>
    </row>
    <row r="176" spans="1:8">
      <c r="A176" s="1">
        <v>42509</v>
      </c>
      <c r="B176">
        <v>54.18</v>
      </c>
      <c r="C176">
        <v>55.259998000000003</v>
      </c>
      <c r="D176">
        <v>54.09</v>
      </c>
      <c r="E176">
        <v>55.150002000000001</v>
      </c>
      <c r="F176">
        <v>155900</v>
      </c>
      <c r="G176">
        <v>53.882942</v>
      </c>
      <c r="H176">
        <f t="shared" si="3"/>
        <v>175</v>
      </c>
    </row>
    <row r="177" spans="1:8">
      <c r="A177" s="1">
        <v>42508</v>
      </c>
      <c r="B177">
        <v>55.25</v>
      </c>
      <c r="C177">
        <v>55.84</v>
      </c>
      <c r="D177">
        <v>54.349997999999999</v>
      </c>
      <c r="E177">
        <v>54.619999</v>
      </c>
      <c r="F177">
        <v>234900</v>
      </c>
      <c r="G177">
        <v>53.365116</v>
      </c>
      <c r="H177">
        <f t="shared" si="3"/>
        <v>176</v>
      </c>
    </row>
    <row r="178" spans="1:8">
      <c r="A178" s="1">
        <v>42507</v>
      </c>
      <c r="B178">
        <v>57.43</v>
      </c>
      <c r="C178">
        <v>57.43</v>
      </c>
      <c r="D178">
        <v>55.169998</v>
      </c>
      <c r="E178">
        <v>55.700001</v>
      </c>
      <c r="F178">
        <v>238300</v>
      </c>
      <c r="G178">
        <v>54.420304999999999</v>
      </c>
      <c r="H178">
        <f t="shared" si="3"/>
        <v>177</v>
      </c>
    </row>
    <row r="179" spans="1:8">
      <c r="A179" s="1">
        <v>42506</v>
      </c>
      <c r="B179">
        <v>57.43</v>
      </c>
      <c r="C179">
        <v>57.740001999999997</v>
      </c>
      <c r="D179">
        <v>56.959999000000003</v>
      </c>
      <c r="E179">
        <v>57.689999</v>
      </c>
      <c r="F179">
        <v>115200</v>
      </c>
      <c r="G179">
        <v>56.364583000000003</v>
      </c>
      <c r="H179">
        <f t="shared" si="3"/>
        <v>178</v>
      </c>
    </row>
    <row r="180" spans="1:8">
      <c r="A180" s="1">
        <v>42503</v>
      </c>
      <c r="B180">
        <v>57.389999000000003</v>
      </c>
      <c r="C180">
        <v>57.950001</v>
      </c>
      <c r="D180">
        <v>56.990001999999997</v>
      </c>
      <c r="E180">
        <v>57.48</v>
      </c>
      <c r="F180">
        <v>174100</v>
      </c>
      <c r="G180">
        <v>56.159408999999997</v>
      </c>
      <c r="H180">
        <f t="shared" si="3"/>
        <v>179</v>
      </c>
    </row>
    <row r="181" spans="1:8">
      <c r="A181" s="1">
        <v>42502</v>
      </c>
      <c r="B181">
        <v>56.580002</v>
      </c>
      <c r="C181">
        <v>57.48</v>
      </c>
      <c r="D181">
        <v>56.34</v>
      </c>
      <c r="E181">
        <v>57.450001</v>
      </c>
      <c r="F181">
        <v>193700</v>
      </c>
      <c r="G181">
        <v>56.130099000000001</v>
      </c>
      <c r="H181">
        <f t="shared" si="3"/>
        <v>180</v>
      </c>
    </row>
    <row r="182" spans="1:8">
      <c r="A182" s="1">
        <v>42501</v>
      </c>
      <c r="B182">
        <v>56.540000999999997</v>
      </c>
      <c r="C182">
        <v>56.82</v>
      </c>
      <c r="D182">
        <v>56.150002000000001</v>
      </c>
      <c r="E182">
        <v>56.470001000000003</v>
      </c>
      <c r="F182">
        <v>121600</v>
      </c>
      <c r="G182">
        <v>55.172615</v>
      </c>
      <c r="H182">
        <f t="shared" si="3"/>
        <v>181</v>
      </c>
    </row>
    <row r="183" spans="1:8">
      <c r="A183" s="1">
        <v>42500</v>
      </c>
      <c r="B183">
        <v>56.98</v>
      </c>
      <c r="C183">
        <v>57.119999</v>
      </c>
      <c r="D183">
        <v>56.34</v>
      </c>
      <c r="E183">
        <v>56.599997999999999</v>
      </c>
      <c r="F183">
        <v>162500</v>
      </c>
      <c r="G183">
        <v>55.299624999999999</v>
      </c>
      <c r="H183">
        <f t="shared" si="3"/>
        <v>182</v>
      </c>
    </row>
    <row r="184" spans="1:8">
      <c r="A184" s="1">
        <v>42499</v>
      </c>
      <c r="B184">
        <v>56.040000999999997</v>
      </c>
      <c r="C184">
        <v>56.790000999999997</v>
      </c>
      <c r="D184">
        <v>55.080002</v>
      </c>
      <c r="E184">
        <v>56.77</v>
      </c>
      <c r="F184">
        <v>270000</v>
      </c>
      <c r="G184">
        <v>55.465722</v>
      </c>
      <c r="H184">
        <f t="shared" si="3"/>
        <v>183</v>
      </c>
    </row>
    <row r="185" spans="1:8">
      <c r="A185" s="1">
        <v>42496</v>
      </c>
      <c r="B185">
        <v>55.009998000000003</v>
      </c>
      <c r="C185">
        <v>55.98</v>
      </c>
      <c r="D185">
        <v>54.790000999999997</v>
      </c>
      <c r="E185">
        <v>55.98</v>
      </c>
      <c r="F185">
        <v>222200</v>
      </c>
      <c r="G185">
        <v>54.693871000000001</v>
      </c>
      <c r="H185">
        <f t="shared" si="3"/>
        <v>184</v>
      </c>
    </row>
    <row r="186" spans="1:8">
      <c r="A186" s="1">
        <v>42495</v>
      </c>
      <c r="B186">
        <v>54.869999</v>
      </c>
      <c r="C186">
        <v>55.91</v>
      </c>
      <c r="D186">
        <v>54.279998999999997</v>
      </c>
      <c r="E186">
        <v>55.459999000000003</v>
      </c>
      <c r="F186">
        <v>350900</v>
      </c>
      <c r="G186">
        <v>54.185817</v>
      </c>
      <c r="H186">
        <f t="shared" si="3"/>
        <v>185</v>
      </c>
    </row>
    <row r="187" spans="1:8">
      <c r="A187" s="1">
        <v>42494</v>
      </c>
      <c r="B187">
        <v>53.880001</v>
      </c>
      <c r="C187">
        <v>55.080002</v>
      </c>
      <c r="D187">
        <v>53.380001</v>
      </c>
      <c r="E187">
        <v>54.919998</v>
      </c>
      <c r="F187">
        <v>318800</v>
      </c>
      <c r="G187">
        <v>53.658223</v>
      </c>
      <c r="H187">
        <f t="shared" si="3"/>
        <v>186</v>
      </c>
    </row>
    <row r="188" spans="1:8">
      <c r="A188" s="1">
        <v>42493</v>
      </c>
      <c r="B188">
        <v>53.799999</v>
      </c>
      <c r="C188">
        <v>54</v>
      </c>
      <c r="D188">
        <v>52.75</v>
      </c>
      <c r="E188">
        <v>53.77</v>
      </c>
      <c r="F188">
        <v>299800</v>
      </c>
      <c r="G188">
        <v>52.534646000000002</v>
      </c>
      <c r="H188">
        <f t="shared" si="3"/>
        <v>187</v>
      </c>
    </row>
    <row r="189" spans="1:8">
      <c r="A189" s="1">
        <v>42492</v>
      </c>
      <c r="B189">
        <v>51.580002</v>
      </c>
      <c r="C189">
        <v>52.48</v>
      </c>
      <c r="D189">
        <v>51.119999</v>
      </c>
      <c r="E189">
        <v>52.349997999999999</v>
      </c>
      <c r="F189">
        <v>241700</v>
      </c>
      <c r="G189">
        <v>51.147267999999997</v>
      </c>
      <c r="H189">
        <f t="shared" si="3"/>
        <v>188</v>
      </c>
    </row>
    <row r="190" spans="1:8">
      <c r="A190" s="1">
        <v>42489</v>
      </c>
      <c r="B190">
        <v>51.360000999999997</v>
      </c>
      <c r="C190">
        <v>51.849997999999999</v>
      </c>
      <c r="D190">
        <v>50.939999</v>
      </c>
      <c r="E190">
        <v>51.540000999999997</v>
      </c>
      <c r="F190">
        <v>178100</v>
      </c>
      <c r="G190">
        <v>50.355879999999999</v>
      </c>
      <c r="H190">
        <f t="shared" si="3"/>
        <v>189</v>
      </c>
    </row>
    <row r="191" spans="1:8">
      <c r="A191" s="1">
        <v>42488</v>
      </c>
      <c r="B191">
        <v>51.259998000000003</v>
      </c>
      <c r="C191">
        <v>51.880001</v>
      </c>
      <c r="D191">
        <v>50.849997999999999</v>
      </c>
      <c r="E191">
        <v>51.599997999999999</v>
      </c>
      <c r="F191">
        <v>189800</v>
      </c>
      <c r="G191">
        <v>50.414498999999999</v>
      </c>
      <c r="H191">
        <f t="shared" si="3"/>
        <v>190</v>
      </c>
    </row>
    <row r="192" spans="1:8">
      <c r="A192" s="1">
        <v>42487</v>
      </c>
      <c r="B192">
        <v>51.41</v>
      </c>
      <c r="C192">
        <v>51.919998</v>
      </c>
      <c r="D192">
        <v>51.040000999999997</v>
      </c>
      <c r="E192">
        <v>51.630001</v>
      </c>
      <c r="F192">
        <v>253400</v>
      </c>
      <c r="G192">
        <v>50.443812999999999</v>
      </c>
    </row>
    <row r="193" spans="1:7">
      <c r="A193" s="1">
        <v>42486</v>
      </c>
      <c r="B193">
        <v>51.279998999999997</v>
      </c>
      <c r="C193">
        <v>51.82</v>
      </c>
      <c r="D193">
        <v>51.279998999999997</v>
      </c>
      <c r="E193">
        <v>51.68</v>
      </c>
      <c r="F193">
        <v>216700</v>
      </c>
      <c r="G193">
        <v>50.035415999999998</v>
      </c>
    </row>
    <row r="194" spans="1:7">
      <c r="A194" s="1">
        <v>42485</v>
      </c>
      <c r="B194">
        <v>51.009998000000003</v>
      </c>
      <c r="C194">
        <v>51.82</v>
      </c>
      <c r="D194">
        <v>50.720001000000003</v>
      </c>
      <c r="E194">
        <v>51.360000999999997</v>
      </c>
      <c r="F194">
        <v>253400</v>
      </c>
      <c r="G194">
        <v>49.7256</v>
      </c>
    </row>
    <row r="195" spans="1:7">
      <c r="A195" s="1">
        <v>42482</v>
      </c>
      <c r="B195">
        <v>49.700001</v>
      </c>
      <c r="C195">
        <v>50.66</v>
      </c>
      <c r="D195">
        <v>49.700001</v>
      </c>
      <c r="E195">
        <v>50.52</v>
      </c>
      <c r="F195">
        <v>228600</v>
      </c>
      <c r="G195">
        <v>48.912331000000002</v>
      </c>
    </row>
    <row r="196" spans="1:7">
      <c r="A196" s="1">
        <v>42481</v>
      </c>
      <c r="B196">
        <v>50.630001</v>
      </c>
      <c r="C196">
        <v>50.759998000000003</v>
      </c>
      <c r="D196">
        <v>49.459999000000003</v>
      </c>
      <c r="E196">
        <v>49.549999</v>
      </c>
      <c r="F196">
        <v>105900</v>
      </c>
      <c r="G196">
        <v>47.973196999999999</v>
      </c>
    </row>
    <row r="197" spans="1:7">
      <c r="A197" s="1">
        <v>42480</v>
      </c>
      <c r="B197">
        <v>51.959999000000003</v>
      </c>
      <c r="C197">
        <v>52.130001</v>
      </c>
      <c r="D197">
        <v>50.810001</v>
      </c>
      <c r="E197">
        <v>50.830002</v>
      </c>
      <c r="F197">
        <v>151400</v>
      </c>
      <c r="G197">
        <v>49.212466999999997</v>
      </c>
    </row>
    <row r="198" spans="1:7">
      <c r="A198" s="1">
        <v>42479</v>
      </c>
      <c r="B198">
        <v>52.18</v>
      </c>
      <c r="C198">
        <v>52.360000999999997</v>
      </c>
      <c r="D198">
        <v>51.709999000000003</v>
      </c>
      <c r="E198">
        <v>52.16</v>
      </c>
      <c r="F198">
        <v>183200</v>
      </c>
      <c r="G198">
        <v>50.500140999999999</v>
      </c>
    </row>
    <row r="199" spans="1:7">
      <c r="A199" s="1">
        <v>42478</v>
      </c>
      <c r="B199">
        <v>51.849997999999999</v>
      </c>
      <c r="C199">
        <v>51.959999000000003</v>
      </c>
      <c r="D199">
        <v>51.560001</v>
      </c>
      <c r="E199">
        <v>51.900002000000001</v>
      </c>
      <c r="F199">
        <v>136000</v>
      </c>
      <c r="G199">
        <v>50.248417000000003</v>
      </c>
    </row>
    <row r="200" spans="1:7">
      <c r="A200" s="1">
        <v>42475</v>
      </c>
      <c r="B200">
        <v>51.25</v>
      </c>
      <c r="C200">
        <v>52.119999</v>
      </c>
      <c r="D200">
        <v>51.25</v>
      </c>
      <c r="E200">
        <v>51.799999</v>
      </c>
      <c r="F200">
        <v>109800</v>
      </c>
      <c r="G200">
        <v>50.151597000000002</v>
      </c>
    </row>
    <row r="201" spans="1:7">
      <c r="A201" s="1">
        <v>42474</v>
      </c>
      <c r="B201">
        <v>51.32</v>
      </c>
      <c r="C201">
        <v>51.610000999999997</v>
      </c>
      <c r="D201">
        <v>51.200001</v>
      </c>
      <c r="E201">
        <v>51.299999</v>
      </c>
      <c r="F201">
        <v>86600</v>
      </c>
      <c r="G201">
        <v>49.667507999999998</v>
      </c>
    </row>
    <row r="202" spans="1:7">
      <c r="A202" s="1">
        <v>42473</v>
      </c>
      <c r="B202">
        <v>51.830002</v>
      </c>
      <c r="C202">
        <v>52.349997999999999</v>
      </c>
      <c r="D202">
        <v>51.130001</v>
      </c>
      <c r="E202">
        <v>51.490001999999997</v>
      </c>
      <c r="F202">
        <v>133900</v>
      </c>
      <c r="G202">
        <v>49.851464</v>
      </c>
    </row>
    <row r="203" spans="1:7">
      <c r="A203" s="1">
        <v>42472</v>
      </c>
      <c r="B203">
        <v>51.689999</v>
      </c>
      <c r="C203">
        <v>52.049999</v>
      </c>
      <c r="D203">
        <v>51.630001</v>
      </c>
      <c r="E203">
        <v>51.830002</v>
      </c>
      <c r="F203">
        <v>98200</v>
      </c>
      <c r="G203">
        <v>50.180644999999998</v>
      </c>
    </row>
    <row r="204" spans="1:7">
      <c r="A204" s="1">
        <v>42471</v>
      </c>
      <c r="B204">
        <v>51.73</v>
      </c>
      <c r="C204">
        <v>52.240001999999997</v>
      </c>
      <c r="D204">
        <v>51.73</v>
      </c>
      <c r="E204">
        <v>51.889999000000003</v>
      </c>
      <c r="F204">
        <v>130300</v>
      </c>
      <c r="G204">
        <v>50.238733000000003</v>
      </c>
    </row>
    <row r="205" spans="1:7">
      <c r="A205" s="1">
        <v>42468</v>
      </c>
      <c r="B205">
        <v>51.799999</v>
      </c>
      <c r="C205">
        <v>52.139999000000003</v>
      </c>
      <c r="D205">
        <v>51.669998</v>
      </c>
      <c r="E205">
        <v>51.799999</v>
      </c>
      <c r="F205">
        <v>142300</v>
      </c>
      <c r="G205">
        <v>50.151597000000002</v>
      </c>
    </row>
    <row r="206" spans="1:7">
      <c r="A206" s="1">
        <v>42467</v>
      </c>
      <c r="B206">
        <v>51.5</v>
      </c>
      <c r="C206">
        <v>52.220001000000003</v>
      </c>
      <c r="D206">
        <v>51.439999</v>
      </c>
      <c r="E206">
        <v>51.84</v>
      </c>
      <c r="F206">
        <v>153100</v>
      </c>
      <c r="G206">
        <v>50.190325000000001</v>
      </c>
    </row>
    <row r="207" spans="1:7">
      <c r="A207" s="1">
        <v>42466</v>
      </c>
      <c r="B207">
        <v>51.75</v>
      </c>
      <c r="C207">
        <v>51.830002</v>
      </c>
      <c r="D207">
        <v>51.400002000000001</v>
      </c>
      <c r="E207">
        <v>51.540000999999997</v>
      </c>
      <c r="F207">
        <v>96100</v>
      </c>
      <c r="G207">
        <v>49.899872000000002</v>
      </c>
    </row>
    <row r="208" spans="1:7">
      <c r="A208" s="1">
        <v>42465</v>
      </c>
      <c r="B208">
        <v>52.790000999999997</v>
      </c>
      <c r="C208">
        <v>52.849997999999999</v>
      </c>
      <c r="D208">
        <v>51.720001000000003</v>
      </c>
      <c r="E208">
        <v>51.75</v>
      </c>
      <c r="F208">
        <v>165100</v>
      </c>
      <c r="G208">
        <v>50.103189</v>
      </c>
    </row>
    <row r="209" spans="1:7">
      <c r="A209" s="1">
        <v>42464</v>
      </c>
      <c r="B209">
        <v>53.959999000000003</v>
      </c>
      <c r="C209">
        <v>53.959999000000003</v>
      </c>
      <c r="D209">
        <v>52.68</v>
      </c>
      <c r="E209">
        <v>52.779998999999997</v>
      </c>
      <c r="F209">
        <v>188100</v>
      </c>
      <c r="G209">
        <v>51.100409999999997</v>
      </c>
    </row>
    <row r="210" spans="1:7">
      <c r="A210" s="1">
        <v>42461</v>
      </c>
      <c r="B210">
        <v>53.799999</v>
      </c>
      <c r="C210">
        <v>54.290000999999997</v>
      </c>
      <c r="D210">
        <v>53.650002000000001</v>
      </c>
      <c r="E210">
        <v>53.869999</v>
      </c>
      <c r="F210">
        <v>139100</v>
      </c>
      <c r="G210">
        <v>52.155723999999999</v>
      </c>
    </row>
    <row r="211" spans="1:7">
      <c r="A211" s="1">
        <v>42460</v>
      </c>
      <c r="B211">
        <v>54.110000999999997</v>
      </c>
      <c r="C211">
        <v>54.130001</v>
      </c>
      <c r="D211">
        <v>53.810001</v>
      </c>
      <c r="E211">
        <v>53.849997999999999</v>
      </c>
      <c r="F211">
        <v>118400</v>
      </c>
      <c r="G211">
        <v>52.136360000000003</v>
      </c>
    </row>
    <row r="212" spans="1:7">
      <c r="A212" s="1">
        <v>42459</v>
      </c>
      <c r="B212">
        <v>54.23</v>
      </c>
      <c r="C212">
        <v>54.509998000000003</v>
      </c>
      <c r="D212">
        <v>53.689999</v>
      </c>
      <c r="E212">
        <v>54.150002000000001</v>
      </c>
      <c r="F212">
        <v>138700</v>
      </c>
      <c r="G212">
        <v>52.426816000000002</v>
      </c>
    </row>
    <row r="213" spans="1:7">
      <c r="A213" s="1">
        <v>42458</v>
      </c>
      <c r="B213">
        <v>52.68</v>
      </c>
      <c r="C213">
        <v>54.330002</v>
      </c>
      <c r="D213">
        <v>52.330002</v>
      </c>
      <c r="E213">
        <v>54.220001000000003</v>
      </c>
      <c r="F213">
        <v>123200</v>
      </c>
      <c r="G213">
        <v>52.494588</v>
      </c>
    </row>
    <row r="214" spans="1:7">
      <c r="A214" s="1">
        <v>42457</v>
      </c>
      <c r="B214">
        <v>52.189999</v>
      </c>
      <c r="C214">
        <v>52.75</v>
      </c>
      <c r="D214">
        <v>52.060001</v>
      </c>
      <c r="E214">
        <v>52.689999</v>
      </c>
      <c r="F214">
        <v>88600</v>
      </c>
      <c r="G214">
        <v>51.013274000000003</v>
      </c>
    </row>
    <row r="215" spans="1:7">
      <c r="A215" s="1">
        <v>42453</v>
      </c>
      <c r="B215">
        <v>51.919998</v>
      </c>
      <c r="C215">
        <v>52.349997999999999</v>
      </c>
      <c r="D215">
        <v>51.77</v>
      </c>
      <c r="E215">
        <v>52.27</v>
      </c>
      <c r="F215">
        <v>72000</v>
      </c>
      <c r="G215">
        <v>50.606641000000003</v>
      </c>
    </row>
    <row r="216" spans="1:7">
      <c r="A216" s="1">
        <v>42452</v>
      </c>
      <c r="B216">
        <v>51.919998</v>
      </c>
      <c r="C216">
        <v>52.279998999999997</v>
      </c>
      <c r="D216">
        <v>51.77</v>
      </c>
      <c r="E216">
        <v>51.970001000000003</v>
      </c>
      <c r="F216">
        <v>117900</v>
      </c>
      <c r="G216">
        <v>50.316189000000001</v>
      </c>
    </row>
    <row r="217" spans="1:7">
      <c r="A217" s="1">
        <v>42451</v>
      </c>
      <c r="B217">
        <v>51.75</v>
      </c>
      <c r="C217">
        <v>52.330002</v>
      </c>
      <c r="D217">
        <v>51.459999000000003</v>
      </c>
      <c r="E217">
        <v>51.91</v>
      </c>
      <c r="F217">
        <v>99800</v>
      </c>
      <c r="G217">
        <v>50.258096999999999</v>
      </c>
    </row>
    <row r="218" spans="1:7">
      <c r="A218" s="1">
        <v>42450</v>
      </c>
      <c r="B218">
        <v>51.959999000000003</v>
      </c>
      <c r="C218">
        <v>52.279998999999997</v>
      </c>
      <c r="D218">
        <v>51.290000999999997</v>
      </c>
      <c r="E218">
        <v>51.869999</v>
      </c>
      <c r="F218">
        <v>120000</v>
      </c>
      <c r="G218">
        <v>50.219369</v>
      </c>
    </row>
    <row r="219" spans="1:7">
      <c r="A219" s="1">
        <v>42447</v>
      </c>
      <c r="B219">
        <v>52.450001</v>
      </c>
      <c r="C219">
        <v>52.509998000000003</v>
      </c>
      <c r="D219">
        <v>51.689999</v>
      </c>
      <c r="E219">
        <v>52.009998000000003</v>
      </c>
      <c r="F219">
        <v>324700</v>
      </c>
      <c r="G219">
        <v>50.354913000000003</v>
      </c>
    </row>
    <row r="220" spans="1:7">
      <c r="A220" s="1">
        <v>42446</v>
      </c>
      <c r="B220">
        <v>50.950001</v>
      </c>
      <c r="C220">
        <v>52.610000999999997</v>
      </c>
      <c r="D220">
        <v>50.950001</v>
      </c>
      <c r="E220">
        <v>52.189999</v>
      </c>
      <c r="F220">
        <v>196000</v>
      </c>
      <c r="G220">
        <v>50.529184999999998</v>
      </c>
    </row>
    <row r="221" spans="1:7">
      <c r="A221" s="1">
        <v>42445</v>
      </c>
      <c r="B221">
        <v>51.009998000000003</v>
      </c>
      <c r="C221">
        <v>51.23</v>
      </c>
      <c r="D221">
        <v>50.290000999999997</v>
      </c>
      <c r="E221">
        <v>51.110000999999997</v>
      </c>
      <c r="F221">
        <v>113300</v>
      </c>
      <c r="G221">
        <v>49.483556</v>
      </c>
    </row>
    <row r="222" spans="1:7">
      <c r="A222" s="1">
        <v>42444</v>
      </c>
      <c r="B222">
        <v>50.849997999999999</v>
      </c>
      <c r="C222">
        <v>51.470001000000003</v>
      </c>
      <c r="D222">
        <v>50.599997999999999</v>
      </c>
      <c r="E222">
        <v>51.139999000000003</v>
      </c>
      <c r="F222">
        <v>107000</v>
      </c>
      <c r="G222">
        <v>49.512599999999999</v>
      </c>
    </row>
    <row r="223" spans="1:7">
      <c r="A223" s="1">
        <v>42443</v>
      </c>
      <c r="B223">
        <v>51.32</v>
      </c>
      <c r="C223">
        <v>51.34</v>
      </c>
      <c r="D223">
        <v>50.75</v>
      </c>
      <c r="E223">
        <v>50.75</v>
      </c>
      <c r="F223">
        <v>93400</v>
      </c>
      <c r="G223">
        <v>49.135010999999999</v>
      </c>
    </row>
    <row r="224" spans="1:7">
      <c r="A224" s="1">
        <v>42440</v>
      </c>
      <c r="B224">
        <v>51.52</v>
      </c>
      <c r="C224">
        <v>51.73</v>
      </c>
      <c r="D224">
        <v>51.09</v>
      </c>
      <c r="E224">
        <v>51.32</v>
      </c>
      <c r="F224">
        <v>75500</v>
      </c>
      <c r="G224">
        <v>49.686872000000001</v>
      </c>
    </row>
    <row r="225" spans="1:7">
      <c r="A225" s="1">
        <v>42439</v>
      </c>
      <c r="B225">
        <v>51.5</v>
      </c>
      <c r="C225">
        <v>51.990001999999997</v>
      </c>
      <c r="D225">
        <v>51.169998</v>
      </c>
      <c r="E225">
        <v>51.32</v>
      </c>
      <c r="F225">
        <v>199600</v>
      </c>
      <c r="G225">
        <v>49.686872000000001</v>
      </c>
    </row>
    <row r="226" spans="1:7">
      <c r="A226" s="1">
        <v>42438</v>
      </c>
      <c r="B226">
        <v>51.02</v>
      </c>
      <c r="C226">
        <v>51.77</v>
      </c>
      <c r="D226">
        <v>51.02</v>
      </c>
      <c r="E226">
        <v>51.459999000000003</v>
      </c>
      <c r="F226">
        <v>158800</v>
      </c>
      <c r="G226">
        <v>49.822415999999997</v>
      </c>
    </row>
    <row r="227" spans="1:7">
      <c r="A227" s="1">
        <v>42437</v>
      </c>
      <c r="B227">
        <v>50.73</v>
      </c>
      <c r="C227">
        <v>51.360000999999997</v>
      </c>
      <c r="D227">
        <v>50.459999000000003</v>
      </c>
      <c r="E227">
        <v>51.189999</v>
      </c>
      <c r="F227">
        <v>167700</v>
      </c>
      <c r="G227">
        <v>49.561008000000001</v>
      </c>
    </row>
    <row r="228" spans="1:7">
      <c r="A228" s="1">
        <v>42436</v>
      </c>
      <c r="B228">
        <v>49.919998</v>
      </c>
      <c r="C228">
        <v>50.650002000000001</v>
      </c>
      <c r="D228">
        <v>49.799999</v>
      </c>
      <c r="E228">
        <v>50.549999</v>
      </c>
      <c r="F228">
        <v>238600</v>
      </c>
      <c r="G228">
        <v>48.941375000000001</v>
      </c>
    </row>
    <row r="229" spans="1:7">
      <c r="A229" s="1">
        <v>42433</v>
      </c>
      <c r="B229">
        <v>49.48</v>
      </c>
      <c r="C229">
        <v>50.130001</v>
      </c>
      <c r="D229">
        <v>49.34</v>
      </c>
      <c r="E229">
        <v>50.009998000000003</v>
      </c>
      <c r="F229">
        <v>190200</v>
      </c>
      <c r="G229">
        <v>48.418557999999997</v>
      </c>
    </row>
    <row r="230" spans="1:7">
      <c r="A230" s="1">
        <v>42432</v>
      </c>
      <c r="B230">
        <v>50.099997999999999</v>
      </c>
      <c r="C230">
        <v>50.130001</v>
      </c>
      <c r="D230">
        <v>49.43</v>
      </c>
      <c r="E230">
        <v>49.700001</v>
      </c>
      <c r="F230">
        <v>208700</v>
      </c>
      <c r="G230">
        <v>48.118425000000002</v>
      </c>
    </row>
    <row r="231" spans="1:7">
      <c r="A231" s="1">
        <v>42431</v>
      </c>
      <c r="B231">
        <v>49.240001999999997</v>
      </c>
      <c r="C231">
        <v>50.200001</v>
      </c>
      <c r="D231">
        <v>48.900002000000001</v>
      </c>
      <c r="E231">
        <v>50.169998</v>
      </c>
      <c r="F231">
        <v>286800</v>
      </c>
      <c r="G231">
        <v>48.573466000000003</v>
      </c>
    </row>
    <row r="232" spans="1:7">
      <c r="A232" s="1">
        <v>42430</v>
      </c>
      <c r="B232">
        <v>50.110000999999997</v>
      </c>
      <c r="C232">
        <v>50.259998000000003</v>
      </c>
      <c r="D232">
        <v>49.040000999999997</v>
      </c>
      <c r="E232">
        <v>49.439999</v>
      </c>
      <c r="F232">
        <v>253100</v>
      </c>
      <c r="G232">
        <v>47.866697000000002</v>
      </c>
    </row>
    <row r="233" spans="1:7">
      <c r="A233" s="1">
        <v>42429</v>
      </c>
      <c r="B233">
        <v>49.82</v>
      </c>
      <c r="C233">
        <v>50.48</v>
      </c>
      <c r="D233">
        <v>49.41</v>
      </c>
      <c r="E233">
        <v>49.889999000000003</v>
      </c>
      <c r="F233">
        <v>337900</v>
      </c>
      <c r="G233">
        <v>48.302377999999997</v>
      </c>
    </row>
    <row r="234" spans="1:7">
      <c r="A234" s="1">
        <v>42426</v>
      </c>
      <c r="B234">
        <v>53.880001</v>
      </c>
      <c r="C234">
        <v>53.880001</v>
      </c>
      <c r="D234">
        <v>49.57</v>
      </c>
      <c r="E234">
        <v>50.150002000000001</v>
      </c>
      <c r="F234">
        <v>184100</v>
      </c>
      <c r="G234">
        <v>48.554105999999997</v>
      </c>
    </row>
    <row r="235" spans="1:7">
      <c r="A235" s="1">
        <v>42425</v>
      </c>
      <c r="B235">
        <v>52.650002000000001</v>
      </c>
      <c r="C235">
        <v>53.25</v>
      </c>
      <c r="D235">
        <v>52.419998</v>
      </c>
      <c r="E235">
        <v>52.610000999999997</v>
      </c>
      <c r="F235">
        <v>109300</v>
      </c>
      <c r="G235">
        <v>50.935822000000002</v>
      </c>
    </row>
    <row r="236" spans="1:7">
      <c r="A236" s="1">
        <v>42424</v>
      </c>
      <c r="B236">
        <v>52.380001</v>
      </c>
      <c r="C236">
        <v>52.91</v>
      </c>
      <c r="D236">
        <v>51.970001000000003</v>
      </c>
      <c r="E236">
        <v>52.540000999999997</v>
      </c>
      <c r="F236">
        <v>124300</v>
      </c>
      <c r="G236">
        <v>50.868049999999997</v>
      </c>
    </row>
    <row r="237" spans="1:7">
      <c r="A237" s="1">
        <v>42423</v>
      </c>
      <c r="B237">
        <v>52.439999</v>
      </c>
      <c r="C237">
        <v>52.810001</v>
      </c>
      <c r="D237">
        <v>52.040000999999997</v>
      </c>
      <c r="E237">
        <v>52.349997999999999</v>
      </c>
      <c r="F237">
        <v>79700</v>
      </c>
      <c r="G237">
        <v>50.684094000000002</v>
      </c>
    </row>
    <row r="238" spans="1:7">
      <c r="A238" s="1">
        <v>42422</v>
      </c>
      <c r="B238">
        <v>52.32</v>
      </c>
      <c r="C238">
        <v>52.810001</v>
      </c>
      <c r="D238">
        <v>52.240001999999997</v>
      </c>
      <c r="E238">
        <v>52.439999</v>
      </c>
      <c r="F238">
        <v>126100</v>
      </c>
      <c r="G238">
        <v>50.771230000000003</v>
      </c>
    </row>
    <row r="239" spans="1:7">
      <c r="A239" s="1">
        <v>42419</v>
      </c>
      <c r="B239">
        <v>51.860000999999997</v>
      </c>
      <c r="C239">
        <v>52.869999</v>
      </c>
      <c r="D239">
        <v>51.860000999999997</v>
      </c>
      <c r="E239">
        <v>52.32</v>
      </c>
      <c r="F239">
        <v>140000</v>
      </c>
      <c r="G239">
        <v>50.655048999999998</v>
      </c>
    </row>
    <row r="240" spans="1:7">
      <c r="A240" s="1">
        <v>42418</v>
      </c>
      <c r="B240">
        <v>51.759998000000003</v>
      </c>
      <c r="C240">
        <v>52.43</v>
      </c>
      <c r="D240">
        <v>51.759998000000003</v>
      </c>
      <c r="E240">
        <v>52.209999000000003</v>
      </c>
      <c r="F240">
        <v>147200</v>
      </c>
      <c r="G240">
        <v>50.548549000000001</v>
      </c>
    </row>
    <row r="241" spans="1:7">
      <c r="A241" s="1">
        <v>42417</v>
      </c>
      <c r="B241">
        <v>52.549999</v>
      </c>
      <c r="C241">
        <v>52.549999</v>
      </c>
      <c r="D241">
        <v>51.830002</v>
      </c>
      <c r="E241">
        <v>51.849997999999999</v>
      </c>
      <c r="F241">
        <v>120700</v>
      </c>
      <c r="G241">
        <v>50.200004999999997</v>
      </c>
    </row>
    <row r="242" spans="1:7">
      <c r="A242" s="1">
        <v>42416</v>
      </c>
      <c r="B242">
        <v>52.970001000000003</v>
      </c>
      <c r="C242">
        <v>52.98</v>
      </c>
      <c r="D242">
        <v>52.23</v>
      </c>
      <c r="E242">
        <v>52.599997999999999</v>
      </c>
      <c r="F242">
        <v>105700</v>
      </c>
      <c r="G242">
        <v>50.926138000000002</v>
      </c>
    </row>
    <row r="243" spans="1:7">
      <c r="A243" s="1">
        <v>42412</v>
      </c>
      <c r="B243">
        <v>52.93</v>
      </c>
      <c r="C243">
        <v>53.09</v>
      </c>
      <c r="D243">
        <v>52.080002</v>
      </c>
      <c r="E243">
        <v>52.560001</v>
      </c>
      <c r="F243">
        <v>150200</v>
      </c>
      <c r="G243">
        <v>50.887414</v>
      </c>
    </row>
    <row r="244" spans="1:7">
      <c r="A244" s="1">
        <v>42411</v>
      </c>
      <c r="B244">
        <v>52.82</v>
      </c>
      <c r="C244">
        <v>53.220001000000003</v>
      </c>
      <c r="D244">
        <v>52.509998000000003</v>
      </c>
      <c r="E244">
        <v>52.68</v>
      </c>
      <c r="F244">
        <v>137500</v>
      </c>
      <c r="G244">
        <v>51.003594</v>
      </c>
    </row>
    <row r="245" spans="1:7">
      <c r="A245" s="1">
        <v>42410</v>
      </c>
      <c r="B245">
        <v>53.330002</v>
      </c>
      <c r="C245">
        <v>53.540000999999997</v>
      </c>
      <c r="D245">
        <v>52.669998</v>
      </c>
      <c r="E245">
        <v>53.060001</v>
      </c>
      <c r="F245">
        <v>138200</v>
      </c>
      <c r="G245">
        <v>51.371502999999997</v>
      </c>
    </row>
    <row r="246" spans="1:7">
      <c r="A246" s="1">
        <v>42409</v>
      </c>
      <c r="B246">
        <v>52.720001000000003</v>
      </c>
      <c r="C246">
        <v>53.389999000000003</v>
      </c>
      <c r="D246">
        <v>52.59</v>
      </c>
      <c r="E246">
        <v>53.150002000000001</v>
      </c>
      <c r="F246">
        <v>174800</v>
      </c>
      <c r="G246">
        <v>51.458638999999998</v>
      </c>
    </row>
    <row r="247" spans="1:7">
      <c r="A247" s="1">
        <v>42408</v>
      </c>
      <c r="B247">
        <v>51.610000999999997</v>
      </c>
      <c r="C247">
        <v>53</v>
      </c>
      <c r="D247">
        <v>51.610000999999997</v>
      </c>
      <c r="E247">
        <v>52.830002</v>
      </c>
      <c r="F247">
        <v>261000</v>
      </c>
      <c r="G247">
        <v>51.148822000000003</v>
      </c>
    </row>
    <row r="248" spans="1:7">
      <c r="A248" s="1">
        <v>42405</v>
      </c>
      <c r="B248">
        <v>52.080002</v>
      </c>
      <c r="C248">
        <v>52.279998999999997</v>
      </c>
      <c r="D248">
        <v>51.57</v>
      </c>
      <c r="E248">
        <v>51.830002</v>
      </c>
      <c r="F248">
        <v>211200</v>
      </c>
      <c r="G248">
        <v>50.180644999999998</v>
      </c>
    </row>
    <row r="249" spans="1:7">
      <c r="A249" s="1">
        <v>42404</v>
      </c>
      <c r="B249">
        <v>52.73</v>
      </c>
      <c r="C249">
        <v>52.830002</v>
      </c>
      <c r="D249">
        <v>52.110000999999997</v>
      </c>
      <c r="E249">
        <v>52.299999</v>
      </c>
      <c r="F249">
        <v>179700</v>
      </c>
      <c r="G249">
        <v>50.635685000000002</v>
      </c>
    </row>
    <row r="250" spans="1:7">
      <c r="A250" s="1">
        <v>42403</v>
      </c>
      <c r="B250">
        <v>52.5</v>
      </c>
      <c r="C250">
        <v>53.119999</v>
      </c>
      <c r="D250">
        <v>52.349997999999999</v>
      </c>
      <c r="E250">
        <v>52.799999</v>
      </c>
      <c r="F250">
        <v>170400</v>
      </c>
      <c r="G250">
        <v>51.119774</v>
      </c>
    </row>
    <row r="251" spans="1:7">
      <c r="A251" s="1">
        <v>42402</v>
      </c>
      <c r="B251">
        <v>52.09</v>
      </c>
      <c r="C251">
        <v>52.48</v>
      </c>
      <c r="D251">
        <v>51.889999000000003</v>
      </c>
      <c r="E251">
        <v>52.48</v>
      </c>
      <c r="F251">
        <v>272500</v>
      </c>
      <c r="G251">
        <v>50.809958000000002</v>
      </c>
    </row>
    <row r="252" spans="1:7">
      <c r="A252" s="1">
        <v>42401</v>
      </c>
      <c r="B252">
        <v>51.810001</v>
      </c>
      <c r="C252">
        <v>52.490001999999997</v>
      </c>
      <c r="D252">
        <v>51.470001000000003</v>
      </c>
      <c r="E252">
        <v>52.189999</v>
      </c>
      <c r="F252">
        <v>150300</v>
      </c>
      <c r="G252">
        <v>50.529184999999998</v>
      </c>
    </row>
    <row r="253" spans="1:7">
      <c r="A253" s="1">
        <v>42398</v>
      </c>
      <c r="B253">
        <v>51</v>
      </c>
      <c r="C253">
        <v>52.009998000000003</v>
      </c>
      <c r="D253">
        <v>50.990001999999997</v>
      </c>
      <c r="E253">
        <v>51.950001</v>
      </c>
      <c r="F253">
        <v>353700</v>
      </c>
      <c r="G253">
        <v>50.296824999999998</v>
      </c>
    </row>
    <row r="254" spans="1:7">
      <c r="A254" s="1">
        <v>42397</v>
      </c>
      <c r="B254">
        <v>49.630001</v>
      </c>
      <c r="C254">
        <v>50.860000999999997</v>
      </c>
      <c r="D254">
        <v>49.599997999999999</v>
      </c>
      <c r="E254">
        <v>50.689999</v>
      </c>
      <c r="F254">
        <v>187800</v>
      </c>
      <c r="G254">
        <v>49.076918999999997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A2" sqref="A2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/>
      <c r="H2">
        <v>1</v>
      </c>
      <c r="J2" s="4" t="e">
        <f>AVERAGE(G2:G31)</f>
        <v>#DIV/0!</v>
      </c>
      <c r="K2" s="4" t="e">
        <f>AVERAGE(G2:G91)</f>
        <v>#DIV/0!</v>
      </c>
      <c r="L2" s="4" t="e">
        <f>AVERAGE(G2:G181)</f>
        <v>#DIV/0!</v>
      </c>
      <c r="M2" s="4"/>
      <c r="N2" s="4"/>
      <c r="O2" s="4"/>
      <c r="P2" s="4"/>
    </row>
    <row r="3" spans="1:16">
      <c r="A3" s="1"/>
      <c r="H3">
        <f>H2+1</f>
        <v>2</v>
      </c>
      <c r="I3">
        <v>1.0900000000000001</v>
      </c>
      <c r="J3" s="5" t="e">
        <f>$I3/J2</f>
        <v>#DIV/0!</v>
      </c>
      <c r="K3" s="5" t="e">
        <f>$I3/K2</f>
        <v>#DIV/0!</v>
      </c>
      <c r="L3" s="5" t="e">
        <f>$I3/L2</f>
        <v>#DIV/0!</v>
      </c>
      <c r="M3" s="4"/>
      <c r="N3" s="4"/>
      <c r="O3" s="4"/>
      <c r="P3" s="4"/>
    </row>
    <row r="4" spans="1:16">
      <c r="A4" s="1"/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/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/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/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/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/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/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/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/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/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/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/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/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/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/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/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/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/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/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/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/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/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/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/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/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/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/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/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/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/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/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/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/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/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/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/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/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/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/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/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/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/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/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/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/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/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/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/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/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/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/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/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/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/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/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/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/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/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/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/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/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/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/>
      <c r="H66">
        <f t="shared" si="0"/>
        <v>65</v>
      </c>
      <c r="M66" s="4"/>
      <c r="N66" s="4"/>
      <c r="O66" s="4"/>
      <c r="P66" s="4"/>
    </row>
    <row r="67" spans="1:17">
      <c r="A67" s="1"/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/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/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/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/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/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/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/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/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/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/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/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/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/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/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/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/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/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/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/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/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/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/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/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/>
      <c r="H91">
        <f t="shared" si="1"/>
        <v>90</v>
      </c>
    </row>
    <row r="92" spans="1:16">
      <c r="A92" s="1"/>
      <c r="H92">
        <f t="shared" si="1"/>
        <v>91</v>
      </c>
      <c r="J92" s="2"/>
      <c r="M92" s="3"/>
    </row>
    <row r="93" spans="1:16">
      <c r="A93" s="1"/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/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/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/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/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/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/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/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/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/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/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/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/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/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/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/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/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/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/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/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/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/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/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/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/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/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/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/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/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/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/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/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/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/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/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/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/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/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/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/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/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/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/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/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/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/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/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/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/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/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/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/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/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/>
      <c r="H146">
        <f t="shared" si="3"/>
        <v>145</v>
      </c>
    </row>
    <row r="147" spans="1:16">
      <c r="A147" s="1"/>
      <c r="H147">
        <f t="shared" si="3"/>
        <v>146</v>
      </c>
    </row>
    <row r="148" spans="1:16">
      <c r="A148" s="1"/>
      <c r="H148">
        <f t="shared" si="3"/>
        <v>147</v>
      </c>
    </row>
    <row r="149" spans="1:16">
      <c r="A149" s="1"/>
      <c r="H149">
        <f t="shared" si="3"/>
        <v>148</v>
      </c>
    </row>
    <row r="150" spans="1:16">
      <c r="A150" s="1"/>
      <c r="H150">
        <f t="shared" si="3"/>
        <v>149</v>
      </c>
    </row>
    <row r="151" spans="1:16">
      <c r="A151" s="1"/>
      <c r="H151">
        <f t="shared" si="3"/>
        <v>150</v>
      </c>
    </row>
    <row r="152" spans="1:16">
      <c r="A152" s="1"/>
      <c r="H152">
        <f t="shared" si="3"/>
        <v>151</v>
      </c>
    </row>
    <row r="153" spans="1:16">
      <c r="A153" s="1"/>
      <c r="H153">
        <f t="shared" si="3"/>
        <v>152</v>
      </c>
    </row>
    <row r="154" spans="1:16">
      <c r="A154" s="1"/>
      <c r="H154">
        <f t="shared" si="3"/>
        <v>153</v>
      </c>
    </row>
    <row r="155" spans="1:16">
      <c r="A155" s="1"/>
      <c r="H155">
        <f t="shared" si="3"/>
        <v>154</v>
      </c>
    </row>
    <row r="156" spans="1:16">
      <c r="A156" s="1"/>
      <c r="H156">
        <f t="shared" si="3"/>
        <v>155</v>
      </c>
    </row>
    <row r="157" spans="1:16">
      <c r="A157" s="1"/>
      <c r="H157">
        <f t="shared" si="3"/>
        <v>156</v>
      </c>
    </row>
    <row r="158" spans="1:16">
      <c r="A158" s="1"/>
      <c r="H158">
        <f t="shared" si="3"/>
        <v>157</v>
      </c>
    </row>
    <row r="159" spans="1:16">
      <c r="A159" s="1"/>
      <c r="H159">
        <f t="shared" si="3"/>
        <v>158</v>
      </c>
    </row>
    <row r="160" spans="1:16">
      <c r="A160" s="1"/>
      <c r="H160">
        <f t="shared" si="3"/>
        <v>159</v>
      </c>
    </row>
    <row r="161" spans="1:8">
      <c r="A161" s="1"/>
      <c r="H161">
        <f t="shared" si="3"/>
        <v>160</v>
      </c>
    </row>
    <row r="162" spans="1:8">
      <c r="A162" s="1"/>
      <c r="H162">
        <f t="shared" si="3"/>
        <v>161</v>
      </c>
    </row>
    <row r="163" spans="1:8">
      <c r="A163" s="1"/>
      <c r="H163">
        <f t="shared" si="3"/>
        <v>162</v>
      </c>
    </row>
    <row r="164" spans="1:8">
      <c r="A164" s="1"/>
      <c r="H164">
        <f t="shared" si="3"/>
        <v>163</v>
      </c>
    </row>
    <row r="165" spans="1:8">
      <c r="A165" s="1"/>
      <c r="H165">
        <f t="shared" si="3"/>
        <v>164</v>
      </c>
    </row>
    <row r="166" spans="1:8">
      <c r="A166" s="1"/>
      <c r="H166">
        <f t="shared" si="3"/>
        <v>165</v>
      </c>
    </row>
    <row r="167" spans="1:8">
      <c r="A167" s="1"/>
      <c r="H167">
        <f t="shared" si="3"/>
        <v>166</v>
      </c>
    </row>
    <row r="168" spans="1:8">
      <c r="A168" s="1"/>
      <c r="H168">
        <f t="shared" si="3"/>
        <v>167</v>
      </c>
    </row>
    <row r="169" spans="1:8">
      <c r="A169" s="1"/>
      <c r="H169">
        <f t="shared" si="3"/>
        <v>168</v>
      </c>
    </row>
    <row r="170" spans="1:8">
      <c r="A170" s="1"/>
      <c r="H170">
        <f t="shared" si="3"/>
        <v>169</v>
      </c>
    </row>
    <row r="171" spans="1:8">
      <c r="A171" s="1"/>
      <c r="H171">
        <f t="shared" si="3"/>
        <v>170</v>
      </c>
    </row>
    <row r="172" spans="1:8">
      <c r="A172" s="1"/>
      <c r="H172">
        <f t="shared" si="3"/>
        <v>171</v>
      </c>
    </row>
    <row r="173" spans="1:8">
      <c r="A173" s="1"/>
      <c r="H173">
        <f t="shared" si="3"/>
        <v>172</v>
      </c>
    </row>
    <row r="174" spans="1:8">
      <c r="A174" s="1"/>
      <c r="H174">
        <f t="shared" si="3"/>
        <v>173</v>
      </c>
    </row>
    <row r="175" spans="1:8">
      <c r="A175" s="1"/>
      <c r="H175">
        <f t="shared" si="3"/>
        <v>174</v>
      </c>
    </row>
    <row r="176" spans="1:8">
      <c r="A176" s="1"/>
      <c r="H176">
        <f t="shared" si="3"/>
        <v>175</v>
      </c>
    </row>
    <row r="177" spans="1:8">
      <c r="A177" s="1"/>
      <c r="H177">
        <f t="shared" si="3"/>
        <v>176</v>
      </c>
    </row>
    <row r="178" spans="1:8">
      <c r="A178" s="1"/>
      <c r="H178">
        <f t="shared" si="3"/>
        <v>177</v>
      </c>
    </row>
    <row r="179" spans="1:8">
      <c r="A179" s="1"/>
      <c r="H179">
        <f t="shared" si="3"/>
        <v>178</v>
      </c>
    </row>
    <row r="180" spans="1:8">
      <c r="A180" s="1"/>
      <c r="H180">
        <f t="shared" si="3"/>
        <v>179</v>
      </c>
    </row>
    <row r="181" spans="1:8">
      <c r="A181" s="1"/>
      <c r="H181">
        <f t="shared" si="3"/>
        <v>180</v>
      </c>
    </row>
    <row r="182" spans="1:8">
      <c r="A182" s="1"/>
      <c r="H182">
        <f t="shared" si="3"/>
        <v>181</v>
      </c>
    </row>
    <row r="183" spans="1:8">
      <c r="A183" s="1"/>
      <c r="H183">
        <f t="shared" si="3"/>
        <v>182</v>
      </c>
    </row>
    <row r="184" spans="1:8">
      <c r="A184" s="1"/>
      <c r="H184">
        <f t="shared" si="3"/>
        <v>183</v>
      </c>
    </row>
    <row r="185" spans="1:8">
      <c r="A185" s="1"/>
      <c r="H185">
        <f t="shared" si="3"/>
        <v>184</v>
      </c>
    </row>
    <row r="186" spans="1:8">
      <c r="A186" s="1"/>
      <c r="H186">
        <f t="shared" si="3"/>
        <v>185</v>
      </c>
    </row>
    <row r="187" spans="1:8">
      <c r="A187" s="1"/>
      <c r="H187">
        <f t="shared" si="3"/>
        <v>186</v>
      </c>
    </row>
    <row r="188" spans="1:8">
      <c r="A188" s="1"/>
      <c r="H188">
        <f t="shared" si="3"/>
        <v>187</v>
      </c>
    </row>
    <row r="189" spans="1:8">
      <c r="A189" s="1"/>
      <c r="H189">
        <f t="shared" si="3"/>
        <v>188</v>
      </c>
    </row>
    <row r="190" spans="1:8">
      <c r="A190" s="1"/>
      <c r="H190">
        <f t="shared" si="3"/>
        <v>189</v>
      </c>
    </row>
    <row r="191" spans="1:8">
      <c r="A191" s="1"/>
      <c r="H191">
        <f t="shared" si="3"/>
        <v>190</v>
      </c>
    </row>
    <row r="192" spans="1:8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32.639999000000003</v>
      </c>
      <c r="C2">
        <v>32.639999000000003</v>
      </c>
      <c r="D2">
        <v>32.25</v>
      </c>
      <c r="E2">
        <v>32.5</v>
      </c>
      <c r="F2">
        <v>214700</v>
      </c>
      <c r="G2">
        <v>32.5</v>
      </c>
      <c r="H2">
        <v>1</v>
      </c>
      <c r="J2" s="4">
        <f>AVERAGE(G2:G31)</f>
        <v>33.145333133333331</v>
      </c>
      <c r="K2" s="4">
        <f>AVERAGE(G2:G91)</f>
        <v>31.197738133333345</v>
      </c>
      <c r="L2" s="4">
        <f>AVERAGE(G2:G181)</f>
        <v>30.433038066666658</v>
      </c>
      <c r="M2" s="4"/>
      <c r="N2" s="4"/>
      <c r="O2" s="4"/>
      <c r="P2" s="4"/>
    </row>
    <row r="3" spans="1:16">
      <c r="A3" s="1">
        <v>42761</v>
      </c>
      <c r="B3">
        <v>32.310001</v>
      </c>
      <c r="C3">
        <v>32.439999</v>
      </c>
      <c r="D3">
        <v>32.110000999999997</v>
      </c>
      <c r="E3">
        <v>32.439999</v>
      </c>
      <c r="F3">
        <v>353200</v>
      </c>
      <c r="G3">
        <v>32.439999</v>
      </c>
      <c r="H3">
        <f>H2+1</f>
        <v>2</v>
      </c>
      <c r="I3">
        <v>1.0900000000000001</v>
      </c>
      <c r="J3" s="5">
        <f>$I3/J2</f>
        <v>3.2885474272208101E-2</v>
      </c>
      <c r="K3" s="5">
        <f>$I3/K2</f>
        <v>3.4938430322786297E-2</v>
      </c>
      <c r="L3" s="5">
        <f>$I3/L2</f>
        <v>3.5816338730699331E-2</v>
      </c>
      <c r="M3" s="4"/>
      <c r="N3" s="4"/>
      <c r="O3" s="4"/>
      <c r="P3" s="4"/>
    </row>
    <row r="4" spans="1:16">
      <c r="A4" s="1">
        <v>42760</v>
      </c>
      <c r="B4">
        <v>32.130001</v>
      </c>
      <c r="C4">
        <v>32.389999000000003</v>
      </c>
      <c r="D4">
        <v>31.950001</v>
      </c>
      <c r="E4">
        <v>32.009998000000003</v>
      </c>
      <c r="F4">
        <v>602400</v>
      </c>
      <c r="G4">
        <v>32.009998000000003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32.090000000000003</v>
      </c>
      <c r="C5">
        <v>32.090000000000003</v>
      </c>
      <c r="D5">
        <v>31.73</v>
      </c>
      <c r="E5">
        <v>32.009998000000003</v>
      </c>
      <c r="F5">
        <v>324800</v>
      </c>
      <c r="G5">
        <v>32.009998000000003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32.159999999999997</v>
      </c>
      <c r="C6">
        <v>32.279998999999997</v>
      </c>
      <c r="D6">
        <v>31.860001</v>
      </c>
      <c r="E6">
        <v>32</v>
      </c>
      <c r="F6">
        <v>251300</v>
      </c>
      <c r="G6">
        <v>32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31.940000999999999</v>
      </c>
      <c r="C7">
        <v>32.099997999999999</v>
      </c>
      <c r="D7">
        <v>31.82</v>
      </c>
      <c r="E7">
        <v>32.080002</v>
      </c>
      <c r="F7">
        <v>396700</v>
      </c>
      <c r="G7">
        <v>32.080002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32.290000999999997</v>
      </c>
      <c r="C8">
        <v>32.409999999999997</v>
      </c>
      <c r="D8">
        <v>31.969999000000001</v>
      </c>
      <c r="E8">
        <v>32.020000000000003</v>
      </c>
      <c r="F8">
        <v>260200</v>
      </c>
      <c r="G8">
        <v>32.020000000000003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32.200001</v>
      </c>
      <c r="C9">
        <v>32.5</v>
      </c>
      <c r="D9">
        <v>32.029998999999997</v>
      </c>
      <c r="E9">
        <v>32.419998</v>
      </c>
      <c r="F9">
        <v>377100</v>
      </c>
      <c r="G9">
        <v>32.419998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32.07</v>
      </c>
      <c r="C10">
        <v>32.330002</v>
      </c>
      <c r="D10">
        <v>31.85</v>
      </c>
      <c r="E10">
        <v>32.18</v>
      </c>
      <c r="F10">
        <v>328900</v>
      </c>
      <c r="G10">
        <v>32.18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31.860001</v>
      </c>
      <c r="C11">
        <v>32.43</v>
      </c>
      <c r="D11">
        <v>31.780000999999999</v>
      </c>
      <c r="E11">
        <v>31.969999000000001</v>
      </c>
      <c r="F11">
        <v>403200</v>
      </c>
      <c r="G11">
        <v>31.969999000000001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31.99</v>
      </c>
      <c r="C12">
        <v>32.009998000000003</v>
      </c>
      <c r="D12">
        <v>31.450001</v>
      </c>
      <c r="E12">
        <v>31.99</v>
      </c>
      <c r="F12">
        <v>527400</v>
      </c>
      <c r="G12">
        <v>31.99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31.57</v>
      </c>
      <c r="C13">
        <v>32.189999</v>
      </c>
      <c r="D13">
        <v>31.450001</v>
      </c>
      <c r="E13">
        <v>31.91</v>
      </c>
      <c r="F13">
        <v>487600</v>
      </c>
      <c r="G13">
        <v>31.91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31.879999000000002</v>
      </c>
      <c r="C14">
        <v>32.020000000000003</v>
      </c>
      <c r="D14">
        <v>31.389999</v>
      </c>
      <c r="E14">
        <v>31.5</v>
      </c>
      <c r="F14">
        <v>637600</v>
      </c>
      <c r="G14">
        <v>31.5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32.93</v>
      </c>
      <c r="C15">
        <v>32.990001999999997</v>
      </c>
      <c r="D15">
        <v>31.870000999999998</v>
      </c>
      <c r="E15">
        <v>31.9</v>
      </c>
      <c r="F15">
        <v>837800</v>
      </c>
      <c r="G15">
        <v>31.9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33.720001000000003</v>
      </c>
      <c r="C16">
        <v>33.869999</v>
      </c>
      <c r="D16">
        <v>33.360000999999997</v>
      </c>
      <c r="E16">
        <v>33.380001</v>
      </c>
      <c r="F16">
        <v>385000</v>
      </c>
      <c r="G16">
        <v>33.380001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34.25</v>
      </c>
      <c r="C17">
        <v>34.25</v>
      </c>
      <c r="D17">
        <v>33.770000000000003</v>
      </c>
      <c r="E17">
        <v>33.799999</v>
      </c>
      <c r="F17">
        <v>333400</v>
      </c>
      <c r="G17">
        <v>33.799999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33.770000000000003</v>
      </c>
      <c r="C18">
        <v>34.380001</v>
      </c>
      <c r="D18">
        <v>33.770000000000003</v>
      </c>
      <c r="E18">
        <v>34.209999000000003</v>
      </c>
      <c r="F18">
        <v>517900</v>
      </c>
      <c r="G18">
        <v>34.209999000000003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33.659999999999997</v>
      </c>
      <c r="C19">
        <v>33.840000000000003</v>
      </c>
      <c r="D19">
        <v>33.099997999999999</v>
      </c>
      <c r="E19">
        <v>33.639999000000003</v>
      </c>
      <c r="F19">
        <v>565700</v>
      </c>
      <c r="G19">
        <v>33.639999000000003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34.439999</v>
      </c>
      <c r="C20">
        <v>34.439999</v>
      </c>
      <c r="D20">
        <v>33.590000000000003</v>
      </c>
      <c r="E20">
        <v>33.689999</v>
      </c>
      <c r="F20">
        <v>437900</v>
      </c>
      <c r="G20">
        <v>33.689999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33.869999</v>
      </c>
      <c r="C21">
        <v>34.700001</v>
      </c>
      <c r="D21">
        <v>33.68</v>
      </c>
      <c r="E21">
        <v>34.340000000000003</v>
      </c>
      <c r="F21">
        <v>404900</v>
      </c>
      <c r="G21">
        <v>34.340000000000003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34.389999000000003</v>
      </c>
      <c r="C22">
        <v>34.490001999999997</v>
      </c>
      <c r="D22">
        <v>33.729999999999997</v>
      </c>
      <c r="E22">
        <v>33.810001</v>
      </c>
      <c r="F22">
        <v>254200</v>
      </c>
      <c r="G22">
        <v>33.810001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34.25</v>
      </c>
      <c r="C23">
        <v>34.619999</v>
      </c>
      <c r="D23">
        <v>34.200001</v>
      </c>
      <c r="E23">
        <v>34.439999</v>
      </c>
      <c r="F23">
        <v>355100</v>
      </c>
      <c r="G23">
        <v>34.439999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34.340000000000003</v>
      </c>
      <c r="C24">
        <v>34.520000000000003</v>
      </c>
      <c r="D24">
        <v>34.080002</v>
      </c>
      <c r="E24">
        <v>34.240001999999997</v>
      </c>
      <c r="F24">
        <v>170700</v>
      </c>
      <c r="G24">
        <v>34.240001999999997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34.349997999999999</v>
      </c>
      <c r="C25">
        <v>34.479999999999997</v>
      </c>
      <c r="D25">
        <v>34.07</v>
      </c>
      <c r="E25">
        <v>34.279998999999997</v>
      </c>
      <c r="F25">
        <v>245100</v>
      </c>
      <c r="G25">
        <v>34.279998999999997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34.639999000000003</v>
      </c>
      <c r="C26">
        <v>34.810001</v>
      </c>
      <c r="D26">
        <v>34.310001</v>
      </c>
      <c r="E26">
        <v>34.330002</v>
      </c>
      <c r="F26">
        <v>248600</v>
      </c>
      <c r="G26">
        <v>34.330002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34.520000000000003</v>
      </c>
      <c r="C27">
        <v>34.849997999999999</v>
      </c>
      <c r="D27">
        <v>34.5</v>
      </c>
      <c r="E27">
        <v>34.590000000000003</v>
      </c>
      <c r="F27">
        <v>305400</v>
      </c>
      <c r="G27">
        <v>34.590000000000003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34.159999999999997</v>
      </c>
      <c r="C28">
        <v>34.75</v>
      </c>
      <c r="D28">
        <v>33.799999</v>
      </c>
      <c r="E28">
        <v>34.68</v>
      </c>
      <c r="F28">
        <v>528600</v>
      </c>
      <c r="G28">
        <v>34.68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34.25</v>
      </c>
      <c r="C29">
        <v>34.529998999999997</v>
      </c>
      <c r="D29">
        <v>33.759998000000003</v>
      </c>
      <c r="E29">
        <v>33.950001</v>
      </c>
      <c r="F29">
        <v>3153100</v>
      </c>
      <c r="G29">
        <v>33.950001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33.889999000000003</v>
      </c>
      <c r="C30">
        <v>34.700001</v>
      </c>
      <c r="D30">
        <v>33.540000999999997</v>
      </c>
      <c r="E30">
        <v>34.169998</v>
      </c>
      <c r="F30">
        <v>468700</v>
      </c>
      <c r="G30">
        <v>34.169998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34.709999000000003</v>
      </c>
      <c r="C31">
        <v>34.740001999999997</v>
      </c>
      <c r="D31">
        <v>33.650002000000001</v>
      </c>
      <c r="E31">
        <v>33.880001</v>
      </c>
      <c r="F31">
        <v>480700</v>
      </c>
      <c r="G31">
        <v>33.880001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34.270000000000003</v>
      </c>
      <c r="C32">
        <v>34.729999999999997</v>
      </c>
      <c r="D32">
        <v>34.090000000000003</v>
      </c>
      <c r="E32">
        <v>34.650002000000001</v>
      </c>
      <c r="F32">
        <v>458100</v>
      </c>
      <c r="G32">
        <v>34.650002000000001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33.740001999999997</v>
      </c>
      <c r="C33">
        <v>34.159999999999997</v>
      </c>
      <c r="D33">
        <v>33.689999</v>
      </c>
      <c r="E33">
        <v>33.979999999999997</v>
      </c>
      <c r="F33">
        <v>458400</v>
      </c>
      <c r="G33">
        <v>33.979999999999997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34.020000000000003</v>
      </c>
      <c r="C34">
        <v>34.279998999999997</v>
      </c>
      <c r="D34">
        <v>33.779998999999997</v>
      </c>
      <c r="E34">
        <v>34.049999</v>
      </c>
      <c r="F34">
        <v>405300</v>
      </c>
      <c r="G34">
        <v>34.049999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33.159999999999997</v>
      </c>
      <c r="C35">
        <v>34.060001</v>
      </c>
      <c r="D35">
        <v>32.970001000000003</v>
      </c>
      <c r="E35">
        <v>33.979999999999997</v>
      </c>
      <c r="F35">
        <v>321400</v>
      </c>
      <c r="G35">
        <v>33.979999999999997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32.790000999999997</v>
      </c>
      <c r="C36">
        <v>33.57</v>
      </c>
      <c r="D36">
        <v>32.759998000000003</v>
      </c>
      <c r="E36">
        <v>33.5</v>
      </c>
      <c r="F36">
        <v>257300</v>
      </c>
      <c r="G36">
        <v>33.5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33</v>
      </c>
      <c r="C37">
        <v>33.209999000000003</v>
      </c>
      <c r="D37">
        <v>32.759998000000003</v>
      </c>
      <c r="E37">
        <v>33.009998000000003</v>
      </c>
      <c r="F37">
        <v>348600</v>
      </c>
      <c r="G37">
        <v>32.736998999999997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32.900002000000001</v>
      </c>
      <c r="C38">
        <v>32.979999999999997</v>
      </c>
      <c r="D38">
        <v>32.369999</v>
      </c>
      <c r="E38">
        <v>32.939999</v>
      </c>
      <c r="F38">
        <v>365800</v>
      </c>
      <c r="G38">
        <v>32.667577999999999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33.009998000000003</v>
      </c>
      <c r="C39">
        <v>33.520000000000003</v>
      </c>
      <c r="D39">
        <v>32.650002000000001</v>
      </c>
      <c r="E39">
        <v>33.060001</v>
      </c>
      <c r="F39">
        <v>263400</v>
      </c>
      <c r="G39">
        <v>32.786588000000002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32.770000000000003</v>
      </c>
      <c r="C40">
        <v>33.659999999999997</v>
      </c>
      <c r="D40">
        <v>32.540000999999997</v>
      </c>
      <c r="E40">
        <v>32.700001</v>
      </c>
      <c r="F40">
        <v>541700</v>
      </c>
      <c r="G40">
        <v>32.429564999999997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33.040000999999997</v>
      </c>
      <c r="C41">
        <v>33.590000000000003</v>
      </c>
      <c r="D41">
        <v>32.619999</v>
      </c>
      <c r="E41">
        <v>33</v>
      </c>
      <c r="F41">
        <v>666300</v>
      </c>
      <c r="G41">
        <v>32.727083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33.610000999999997</v>
      </c>
      <c r="C42">
        <v>34.080002</v>
      </c>
      <c r="D42">
        <v>33.369999</v>
      </c>
      <c r="E42">
        <v>33.849997999999999</v>
      </c>
      <c r="F42">
        <v>758500</v>
      </c>
      <c r="G42">
        <v>33.570051999999997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32.830002</v>
      </c>
      <c r="C43">
        <v>33.610000999999997</v>
      </c>
      <c r="D43">
        <v>32.529998999999997</v>
      </c>
      <c r="E43">
        <v>33.610000999999997</v>
      </c>
      <c r="F43">
        <v>504300</v>
      </c>
      <c r="G43">
        <v>33.332039000000002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32.229999999999997</v>
      </c>
      <c r="C44">
        <v>32.849997999999999</v>
      </c>
      <c r="D44">
        <v>32.229999999999997</v>
      </c>
      <c r="E44">
        <v>32.849997999999999</v>
      </c>
      <c r="F44">
        <v>89700</v>
      </c>
      <c r="G44">
        <v>32.578322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32.400002000000001</v>
      </c>
      <c r="C45">
        <v>32.82</v>
      </c>
      <c r="D45">
        <v>31.969999000000001</v>
      </c>
      <c r="E45">
        <v>32.220001000000003</v>
      </c>
      <c r="F45">
        <v>510900</v>
      </c>
      <c r="G45">
        <v>31.953534999999999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32.979999999999997</v>
      </c>
      <c r="C46">
        <v>33.409999999999997</v>
      </c>
      <c r="D46">
        <v>32.799999</v>
      </c>
      <c r="E46">
        <v>33.380001</v>
      </c>
      <c r="F46">
        <v>394700</v>
      </c>
      <c r="G46">
        <v>33.103942000000004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32.169998</v>
      </c>
      <c r="C47">
        <v>32.950001</v>
      </c>
      <c r="D47">
        <v>32.169998</v>
      </c>
      <c r="E47">
        <v>32.950001</v>
      </c>
      <c r="F47">
        <v>285900</v>
      </c>
      <c r="G47">
        <v>32.677498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31.629999000000002</v>
      </c>
      <c r="C48">
        <v>31.99</v>
      </c>
      <c r="D48">
        <v>31.5</v>
      </c>
      <c r="E48">
        <v>31.98</v>
      </c>
      <c r="F48">
        <v>386000</v>
      </c>
      <c r="G48">
        <v>31.715517999999999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31.52</v>
      </c>
      <c r="C49">
        <v>31.889999</v>
      </c>
      <c r="D49">
        <v>31.299999</v>
      </c>
      <c r="E49">
        <v>31.6</v>
      </c>
      <c r="F49">
        <v>230800</v>
      </c>
      <c r="G49">
        <v>31.338661999999999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31.309999000000001</v>
      </c>
      <c r="C50">
        <v>31.530000999999999</v>
      </c>
      <c r="D50">
        <v>31.09</v>
      </c>
      <c r="E50">
        <v>31.52</v>
      </c>
      <c r="F50">
        <v>250500</v>
      </c>
      <c r="G50">
        <v>31.259323999999999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31.07</v>
      </c>
      <c r="C51">
        <v>31.58</v>
      </c>
      <c r="D51">
        <v>31.07</v>
      </c>
      <c r="E51">
        <v>31.309999000000001</v>
      </c>
      <c r="F51">
        <v>275000</v>
      </c>
      <c r="G51">
        <v>31.051058999999999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30.41</v>
      </c>
      <c r="C52">
        <v>31.09</v>
      </c>
      <c r="D52">
        <v>30.23</v>
      </c>
      <c r="E52">
        <v>31</v>
      </c>
      <c r="F52">
        <v>320300</v>
      </c>
      <c r="G52">
        <v>30.743624000000001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30.209999</v>
      </c>
      <c r="C53">
        <v>30.68</v>
      </c>
      <c r="D53">
        <v>30.129999000000002</v>
      </c>
      <c r="E53">
        <v>30.5</v>
      </c>
      <c r="F53">
        <v>887100</v>
      </c>
      <c r="G53">
        <v>30.247758999999999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29.98</v>
      </c>
      <c r="C54">
        <v>30.75</v>
      </c>
      <c r="D54">
        <v>29.15</v>
      </c>
      <c r="E54">
        <v>30.26</v>
      </c>
      <c r="F54">
        <v>493200</v>
      </c>
      <c r="G54">
        <v>30.009744000000001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30.1</v>
      </c>
      <c r="C55">
        <v>30.209999</v>
      </c>
      <c r="D55">
        <v>29.59</v>
      </c>
      <c r="E55">
        <v>30.01</v>
      </c>
      <c r="F55">
        <v>544400</v>
      </c>
      <c r="G55">
        <v>29.761811000000002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30.23</v>
      </c>
      <c r="C56">
        <v>30.73</v>
      </c>
      <c r="D56">
        <v>30.23</v>
      </c>
      <c r="E56">
        <v>30.549999</v>
      </c>
      <c r="F56">
        <v>396200</v>
      </c>
      <c r="G56">
        <v>30.297345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29.780000999999999</v>
      </c>
      <c r="C57">
        <v>30.52</v>
      </c>
      <c r="D57">
        <v>29.780000999999999</v>
      </c>
      <c r="E57">
        <v>30.41</v>
      </c>
      <c r="F57">
        <v>418600</v>
      </c>
      <c r="G57">
        <v>30.158503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29.75</v>
      </c>
      <c r="C58">
        <v>30.299999</v>
      </c>
      <c r="D58">
        <v>29.209999</v>
      </c>
      <c r="E58">
        <v>29.68</v>
      </c>
      <c r="F58">
        <v>724200</v>
      </c>
      <c r="G58">
        <v>29.434540999999999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28.139999</v>
      </c>
      <c r="C59">
        <v>28.690000999999999</v>
      </c>
      <c r="D59">
        <v>28.040001</v>
      </c>
      <c r="E59">
        <v>28.459999</v>
      </c>
      <c r="F59">
        <v>254400</v>
      </c>
      <c r="G59">
        <v>28.224629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28.700001</v>
      </c>
      <c r="C60">
        <v>29</v>
      </c>
      <c r="D60">
        <v>28.200001</v>
      </c>
      <c r="E60">
        <v>28.219999000000001</v>
      </c>
      <c r="F60">
        <v>173600</v>
      </c>
      <c r="G60">
        <v>27.986613999999999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29.620000999999998</v>
      </c>
      <c r="C61">
        <v>29.629999000000002</v>
      </c>
      <c r="D61">
        <v>28.700001</v>
      </c>
      <c r="E61">
        <v>28.76</v>
      </c>
      <c r="F61">
        <v>269300</v>
      </c>
      <c r="G61">
        <v>28.522148999999999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28.77</v>
      </c>
      <c r="C62">
        <v>29.719999000000001</v>
      </c>
      <c r="D62">
        <v>28.75</v>
      </c>
      <c r="E62">
        <v>29.65</v>
      </c>
      <c r="F62">
        <v>348300</v>
      </c>
      <c r="G62">
        <v>29.404788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28.870000999999998</v>
      </c>
      <c r="C63">
        <v>29.139999</v>
      </c>
      <c r="D63">
        <v>28.780000999999999</v>
      </c>
      <c r="E63">
        <v>28.83</v>
      </c>
      <c r="F63">
        <v>171800</v>
      </c>
      <c r="G63">
        <v>28.591570000000001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28.65</v>
      </c>
      <c r="C64">
        <v>28.889999</v>
      </c>
      <c r="D64">
        <v>28.58</v>
      </c>
      <c r="E64">
        <v>28.85</v>
      </c>
      <c r="F64">
        <v>214900</v>
      </c>
      <c r="G64">
        <v>28.611405000000001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28.77</v>
      </c>
      <c r="C65">
        <v>28.91</v>
      </c>
      <c r="D65">
        <v>28.66</v>
      </c>
      <c r="E65">
        <v>28.780000999999999</v>
      </c>
      <c r="F65">
        <v>182900</v>
      </c>
      <c r="G65">
        <v>28.541983999999999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28.379999000000002</v>
      </c>
      <c r="C66">
        <v>28.83</v>
      </c>
      <c r="D66">
        <v>28.35</v>
      </c>
      <c r="E66">
        <v>28.83</v>
      </c>
      <c r="F66">
        <v>178600</v>
      </c>
      <c r="G66">
        <v>28.591570000000001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28.309999000000001</v>
      </c>
      <c r="C67">
        <v>28.719999000000001</v>
      </c>
      <c r="D67">
        <v>28.200001</v>
      </c>
      <c r="E67">
        <v>28.379999000000002</v>
      </c>
      <c r="F67">
        <v>220100</v>
      </c>
      <c r="G67">
        <v>28.145291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28.34</v>
      </c>
      <c r="C68">
        <v>28.57</v>
      </c>
      <c r="D68">
        <v>28.139999</v>
      </c>
      <c r="E68">
        <v>28.26</v>
      </c>
      <c r="F68">
        <v>173800</v>
      </c>
      <c r="G68">
        <v>28.026284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28.690000999999999</v>
      </c>
      <c r="C69">
        <v>28.790001</v>
      </c>
      <c r="D69">
        <v>28.41</v>
      </c>
      <c r="E69">
        <v>28.51</v>
      </c>
      <c r="F69">
        <v>163900</v>
      </c>
      <c r="G69">
        <v>28.274217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28.610001</v>
      </c>
      <c r="C70">
        <v>28.82</v>
      </c>
      <c r="D70">
        <v>28.440000999999999</v>
      </c>
      <c r="E70">
        <v>28.629999000000002</v>
      </c>
      <c r="F70">
        <v>186800</v>
      </c>
      <c r="G70">
        <v>28.393222999999999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28.49</v>
      </c>
      <c r="C71">
        <v>28.799999</v>
      </c>
      <c r="D71">
        <v>28.27</v>
      </c>
      <c r="E71">
        <v>28.610001</v>
      </c>
      <c r="F71">
        <v>172500</v>
      </c>
      <c r="G71">
        <v>28.373390000000001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28.27</v>
      </c>
      <c r="C72">
        <v>28.51</v>
      </c>
      <c r="D72">
        <v>28.219999000000001</v>
      </c>
      <c r="E72">
        <v>28.42</v>
      </c>
      <c r="F72">
        <v>241400</v>
      </c>
      <c r="G72">
        <v>28.184961000000001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28.309999000000001</v>
      </c>
      <c r="C73">
        <v>28.75</v>
      </c>
      <c r="D73">
        <v>28.18</v>
      </c>
      <c r="E73">
        <v>28.34</v>
      </c>
      <c r="F73">
        <v>223400</v>
      </c>
      <c r="G73">
        <v>28.105623000000001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27.92</v>
      </c>
      <c r="C74">
        <v>28.99</v>
      </c>
      <c r="D74">
        <v>27.799999</v>
      </c>
      <c r="E74">
        <v>28.440000999999999</v>
      </c>
      <c r="F74">
        <v>412000</v>
      </c>
      <c r="G74">
        <v>28.204796000000002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27.549999</v>
      </c>
      <c r="C75">
        <v>27.969999000000001</v>
      </c>
      <c r="D75">
        <v>27.549999</v>
      </c>
      <c r="E75">
        <v>27.9</v>
      </c>
      <c r="F75">
        <v>314700</v>
      </c>
      <c r="G75">
        <v>27.669260999999999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27.959999</v>
      </c>
      <c r="C76">
        <v>27.969999000000001</v>
      </c>
      <c r="D76">
        <v>27.51</v>
      </c>
      <c r="E76">
        <v>27.52</v>
      </c>
      <c r="F76">
        <v>318600</v>
      </c>
      <c r="G76">
        <v>27.292404000000001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27.67</v>
      </c>
      <c r="C77">
        <v>28.129999000000002</v>
      </c>
      <c r="D77">
        <v>27.67</v>
      </c>
      <c r="E77">
        <v>28.08</v>
      </c>
      <c r="F77">
        <v>242700</v>
      </c>
      <c r="G77">
        <v>27.847773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28.01</v>
      </c>
      <c r="C78">
        <v>28.17</v>
      </c>
      <c r="D78">
        <v>27.66</v>
      </c>
      <c r="E78">
        <v>27.74</v>
      </c>
      <c r="F78">
        <v>361700</v>
      </c>
      <c r="G78">
        <v>27.510584000000001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27.889999</v>
      </c>
      <c r="C79">
        <v>28</v>
      </c>
      <c r="D79">
        <v>27.74</v>
      </c>
      <c r="E79">
        <v>27.91</v>
      </c>
      <c r="F79">
        <v>352000</v>
      </c>
      <c r="G79">
        <v>27.679178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28.459999</v>
      </c>
      <c r="C80">
        <v>28.5</v>
      </c>
      <c r="D80">
        <v>27.860001</v>
      </c>
      <c r="E80">
        <v>28.030000999999999</v>
      </c>
      <c r="F80">
        <v>478500</v>
      </c>
      <c r="G80">
        <v>27.798186999999999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29.139999</v>
      </c>
      <c r="C81">
        <v>29.200001</v>
      </c>
      <c r="D81">
        <v>28.219999000000001</v>
      </c>
      <c r="E81">
        <v>28.33</v>
      </c>
      <c r="F81">
        <v>486600</v>
      </c>
      <c r="G81">
        <v>28.095704999999999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29.51</v>
      </c>
      <c r="C82">
        <v>29.6</v>
      </c>
      <c r="D82">
        <v>28.91</v>
      </c>
      <c r="E82">
        <v>29.27</v>
      </c>
      <c r="F82">
        <v>381200</v>
      </c>
      <c r="G82">
        <v>29.027932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29.799999</v>
      </c>
      <c r="C83">
        <v>30.01</v>
      </c>
      <c r="D83">
        <v>29.360001</v>
      </c>
      <c r="E83">
        <v>29.549999</v>
      </c>
      <c r="F83">
        <v>363800</v>
      </c>
      <c r="G83">
        <v>29.305615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30.209999</v>
      </c>
      <c r="C84">
        <v>30.209999</v>
      </c>
      <c r="D84">
        <v>29.6</v>
      </c>
      <c r="E84">
        <v>29.76</v>
      </c>
      <c r="F84">
        <v>245100</v>
      </c>
      <c r="G84">
        <v>29.513878999999999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30.42</v>
      </c>
      <c r="C85">
        <v>30.52</v>
      </c>
      <c r="D85">
        <v>29.84</v>
      </c>
      <c r="E85">
        <v>30.25</v>
      </c>
      <c r="F85">
        <v>332700</v>
      </c>
      <c r="G85">
        <v>29.999825999999999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30.83</v>
      </c>
      <c r="C86">
        <v>31.049999</v>
      </c>
      <c r="D86">
        <v>30.51</v>
      </c>
      <c r="E86">
        <v>30.59</v>
      </c>
      <c r="F86">
        <v>370100</v>
      </c>
      <c r="G86">
        <v>30.337015000000001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30.559999000000001</v>
      </c>
      <c r="C87">
        <v>30.870000999999998</v>
      </c>
      <c r="D87">
        <v>30.459999</v>
      </c>
      <c r="E87">
        <v>30.67</v>
      </c>
      <c r="F87">
        <v>271200</v>
      </c>
      <c r="G87">
        <v>30.416353000000001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30.790001</v>
      </c>
      <c r="C88">
        <v>30.85</v>
      </c>
      <c r="D88">
        <v>30.530000999999999</v>
      </c>
      <c r="E88">
        <v>30.68</v>
      </c>
      <c r="F88">
        <v>379200</v>
      </c>
      <c r="G88">
        <v>30.426269999999999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30.25</v>
      </c>
      <c r="C89">
        <v>30.93</v>
      </c>
      <c r="D89">
        <v>30.16</v>
      </c>
      <c r="E89">
        <v>30.93</v>
      </c>
      <c r="F89">
        <v>487100</v>
      </c>
      <c r="G89">
        <v>30.674202999999999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29.43</v>
      </c>
      <c r="C90">
        <v>30.1</v>
      </c>
      <c r="D90">
        <v>29.35</v>
      </c>
      <c r="E90">
        <v>30.07</v>
      </c>
      <c r="F90">
        <v>257600</v>
      </c>
      <c r="G90">
        <v>29.821314999999998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29.440000999999999</v>
      </c>
      <c r="C91">
        <v>29.629999000000002</v>
      </c>
      <c r="D91">
        <v>29.299999</v>
      </c>
      <c r="E91">
        <v>29.34</v>
      </c>
      <c r="F91">
        <v>214100</v>
      </c>
      <c r="G91">
        <v>29.097352000000001</v>
      </c>
      <c r="H91">
        <f t="shared" si="1"/>
        <v>90</v>
      </c>
    </row>
    <row r="92" spans="1:16">
      <c r="A92" s="1">
        <v>42632</v>
      </c>
      <c r="B92">
        <v>28.940000999999999</v>
      </c>
      <c r="C92">
        <v>29.32</v>
      </c>
      <c r="D92">
        <v>28.879999000000002</v>
      </c>
      <c r="E92">
        <v>29.32</v>
      </c>
      <c r="F92">
        <v>256300</v>
      </c>
      <c r="G92">
        <v>29.077517</v>
      </c>
      <c r="H92">
        <f t="shared" si="1"/>
        <v>91</v>
      </c>
      <c r="J92" s="2"/>
      <c r="M92" s="3"/>
    </row>
    <row r="93" spans="1:16">
      <c r="A93" s="1">
        <v>42629</v>
      </c>
      <c r="B93">
        <v>28.469999000000001</v>
      </c>
      <c r="C93">
        <v>28.959999</v>
      </c>
      <c r="D93">
        <v>28.200001</v>
      </c>
      <c r="E93">
        <v>28.92</v>
      </c>
      <c r="F93">
        <v>571100</v>
      </c>
      <c r="G93">
        <v>28.680826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28.290001</v>
      </c>
      <c r="C94">
        <v>28.450001</v>
      </c>
      <c r="D94">
        <v>28.190000999999999</v>
      </c>
      <c r="E94">
        <v>28.42</v>
      </c>
      <c r="F94">
        <v>348700</v>
      </c>
      <c r="G94">
        <v>28.184961000000001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28.66</v>
      </c>
      <c r="C95">
        <v>28.73</v>
      </c>
      <c r="D95">
        <v>28.17</v>
      </c>
      <c r="E95">
        <v>28.27</v>
      </c>
      <c r="F95">
        <v>344100</v>
      </c>
      <c r="G95">
        <v>28.036201999999999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28.879999000000002</v>
      </c>
      <c r="C96">
        <v>28.940000999999999</v>
      </c>
      <c r="D96">
        <v>28.48</v>
      </c>
      <c r="E96">
        <v>28.629999000000002</v>
      </c>
      <c r="F96">
        <v>246000</v>
      </c>
      <c r="G96">
        <v>28.393222999999999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28.67</v>
      </c>
      <c r="C97">
        <v>29.08</v>
      </c>
      <c r="D97">
        <v>28.59</v>
      </c>
      <c r="E97">
        <v>28.99</v>
      </c>
      <c r="F97">
        <v>307800</v>
      </c>
      <c r="G97">
        <v>28.750247000000002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29.65</v>
      </c>
      <c r="C98">
        <v>29.65</v>
      </c>
      <c r="D98">
        <v>28.700001</v>
      </c>
      <c r="E98">
        <v>28.719999000000001</v>
      </c>
      <c r="F98">
        <v>367300</v>
      </c>
      <c r="G98">
        <v>28.482479000000001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29.82</v>
      </c>
      <c r="C99">
        <v>30.27</v>
      </c>
      <c r="D99">
        <v>29.5</v>
      </c>
      <c r="E99">
        <v>29.93</v>
      </c>
      <c r="F99">
        <v>344600</v>
      </c>
      <c r="G99">
        <v>29.682473000000002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29.9</v>
      </c>
      <c r="C100">
        <v>30.120000999999998</v>
      </c>
      <c r="D100">
        <v>29.58</v>
      </c>
      <c r="E100">
        <v>30.110001</v>
      </c>
      <c r="F100">
        <v>291000</v>
      </c>
      <c r="G100">
        <v>29.860984999999999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29.959999</v>
      </c>
      <c r="C101">
        <v>30.42</v>
      </c>
      <c r="D101">
        <v>29.809999000000001</v>
      </c>
      <c r="E101">
        <v>30.219999000000001</v>
      </c>
      <c r="F101">
        <v>494300</v>
      </c>
      <c r="G101">
        <v>29.708255999999999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29.5</v>
      </c>
      <c r="C102">
        <v>30.120000999999998</v>
      </c>
      <c r="D102">
        <v>29.5</v>
      </c>
      <c r="E102">
        <v>29.92</v>
      </c>
      <c r="F102">
        <v>489600</v>
      </c>
      <c r="G102">
        <v>29.413336999999999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29.59</v>
      </c>
      <c r="C103">
        <v>29.620000999999998</v>
      </c>
      <c r="D103">
        <v>29.23</v>
      </c>
      <c r="E103">
        <v>29.35</v>
      </c>
      <c r="F103">
        <v>443400</v>
      </c>
      <c r="G103">
        <v>28.852989999999998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29.9</v>
      </c>
      <c r="C104">
        <v>29.9</v>
      </c>
      <c r="D104">
        <v>29.389999</v>
      </c>
      <c r="E104">
        <v>29.68</v>
      </c>
      <c r="F104">
        <v>1043100</v>
      </c>
      <c r="G104">
        <v>29.177402000000001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30.15</v>
      </c>
      <c r="C105">
        <v>30.299999</v>
      </c>
      <c r="D105">
        <v>29.799999</v>
      </c>
      <c r="E105">
        <v>29.82</v>
      </c>
      <c r="F105">
        <v>288500</v>
      </c>
      <c r="G105">
        <v>29.31503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29.73</v>
      </c>
      <c r="C106">
        <v>30.200001</v>
      </c>
      <c r="D106">
        <v>29.73</v>
      </c>
      <c r="E106">
        <v>30.09</v>
      </c>
      <c r="F106">
        <v>247300</v>
      </c>
      <c r="G106">
        <v>29.580459000000001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30.379999000000002</v>
      </c>
      <c r="C107">
        <v>30.719999000000001</v>
      </c>
      <c r="D107">
        <v>29.68</v>
      </c>
      <c r="E107">
        <v>29.77</v>
      </c>
      <c r="F107">
        <v>369700</v>
      </c>
      <c r="G107">
        <v>29.265878000000001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30.33</v>
      </c>
      <c r="C108">
        <v>30.530000999999999</v>
      </c>
      <c r="D108">
        <v>30.24</v>
      </c>
      <c r="E108">
        <v>30.360001</v>
      </c>
      <c r="F108">
        <v>565400</v>
      </c>
      <c r="G108">
        <v>29.845887000000001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30.52</v>
      </c>
      <c r="C109">
        <v>30.52</v>
      </c>
      <c r="D109">
        <v>30.17</v>
      </c>
      <c r="E109">
        <v>30.299999</v>
      </c>
      <c r="F109">
        <v>454300</v>
      </c>
      <c r="G109">
        <v>29.786902000000001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30.57</v>
      </c>
      <c r="C110">
        <v>30.940000999999999</v>
      </c>
      <c r="D110">
        <v>30.52</v>
      </c>
      <c r="E110">
        <v>30.52</v>
      </c>
      <c r="F110">
        <v>358000</v>
      </c>
      <c r="G110">
        <v>30.003177000000001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30.27</v>
      </c>
      <c r="C111">
        <v>30.49</v>
      </c>
      <c r="D111">
        <v>30.209999</v>
      </c>
      <c r="E111">
        <v>30.43</v>
      </c>
      <c r="F111">
        <v>347300</v>
      </c>
      <c r="G111">
        <v>29.914701000000001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30.799999</v>
      </c>
      <c r="C112">
        <v>30.799999</v>
      </c>
      <c r="D112">
        <v>30.17</v>
      </c>
      <c r="E112">
        <v>30.35</v>
      </c>
      <c r="F112">
        <v>322100</v>
      </c>
      <c r="G112">
        <v>29.836055999999999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30.4</v>
      </c>
      <c r="C113">
        <v>30.83</v>
      </c>
      <c r="D113">
        <v>30.4</v>
      </c>
      <c r="E113">
        <v>30.82</v>
      </c>
      <c r="F113">
        <v>253500</v>
      </c>
      <c r="G113">
        <v>30.298096000000001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30.08</v>
      </c>
      <c r="C114">
        <v>30.389999</v>
      </c>
      <c r="D114">
        <v>29.860001</v>
      </c>
      <c r="E114">
        <v>30.379999000000002</v>
      </c>
      <c r="F114">
        <v>283200</v>
      </c>
      <c r="G114">
        <v>29.865546999999999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30.9</v>
      </c>
      <c r="C115">
        <v>30.9</v>
      </c>
      <c r="D115">
        <v>30.059999000000001</v>
      </c>
      <c r="E115">
        <v>30.1</v>
      </c>
      <c r="F115">
        <v>557600</v>
      </c>
      <c r="G115">
        <v>29.590288999999999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31.120000999999998</v>
      </c>
      <c r="C116">
        <v>31.379999000000002</v>
      </c>
      <c r="D116">
        <v>30.889999</v>
      </c>
      <c r="E116">
        <v>30.9</v>
      </c>
      <c r="F116">
        <v>245600</v>
      </c>
      <c r="G116">
        <v>30.376742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31.280000999999999</v>
      </c>
      <c r="C117">
        <v>31.6</v>
      </c>
      <c r="D117">
        <v>31.129999000000002</v>
      </c>
      <c r="E117">
        <v>31.18</v>
      </c>
      <c r="F117">
        <v>270500</v>
      </c>
      <c r="G117">
        <v>30.652000999999998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31.299999</v>
      </c>
      <c r="C118">
        <v>31.35</v>
      </c>
      <c r="D118">
        <v>31.15</v>
      </c>
      <c r="E118">
        <v>31.190000999999999</v>
      </c>
      <c r="F118">
        <v>233700</v>
      </c>
      <c r="G118">
        <v>30.661832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31.299999</v>
      </c>
      <c r="C119">
        <v>31.33</v>
      </c>
      <c r="D119">
        <v>31.16</v>
      </c>
      <c r="E119">
        <v>31.280000999999999</v>
      </c>
      <c r="F119">
        <v>225800</v>
      </c>
      <c r="G119">
        <v>30.750308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31.190000999999999</v>
      </c>
      <c r="C120">
        <v>31.35</v>
      </c>
      <c r="D120">
        <v>31.120000999999998</v>
      </c>
      <c r="E120">
        <v>31.25</v>
      </c>
      <c r="F120">
        <v>303000</v>
      </c>
      <c r="G120">
        <v>30.720815000000002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31.08</v>
      </c>
      <c r="C121">
        <v>31.32</v>
      </c>
      <c r="D121">
        <v>30.42</v>
      </c>
      <c r="E121">
        <v>31.25</v>
      </c>
      <c r="F121">
        <v>435500</v>
      </c>
      <c r="G121">
        <v>30.720815000000002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31.33</v>
      </c>
      <c r="C122">
        <v>31.42</v>
      </c>
      <c r="D122">
        <v>30.959999</v>
      </c>
      <c r="E122">
        <v>31.110001</v>
      </c>
      <c r="F122">
        <v>427700</v>
      </c>
      <c r="G122">
        <v>30.583186000000001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31.41</v>
      </c>
      <c r="C123">
        <v>31.6</v>
      </c>
      <c r="D123">
        <v>31.389999</v>
      </c>
      <c r="E123">
        <v>31.51</v>
      </c>
      <c r="F123">
        <v>453700</v>
      </c>
      <c r="G123">
        <v>30.976412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31.540001</v>
      </c>
      <c r="C124">
        <v>31.59</v>
      </c>
      <c r="D124">
        <v>31.190000999999999</v>
      </c>
      <c r="E124">
        <v>31.49</v>
      </c>
      <c r="F124">
        <v>382200</v>
      </c>
      <c r="G124">
        <v>30.956751000000001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31.790001</v>
      </c>
      <c r="C125">
        <v>31.799999</v>
      </c>
      <c r="D125">
        <v>31.34</v>
      </c>
      <c r="E125">
        <v>31.469999000000001</v>
      </c>
      <c r="F125">
        <v>381000</v>
      </c>
      <c r="G125">
        <v>30.937089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31.9</v>
      </c>
      <c r="C126">
        <v>32.029998999999997</v>
      </c>
      <c r="D126">
        <v>31.67</v>
      </c>
      <c r="E126">
        <v>31.84</v>
      </c>
      <c r="F126">
        <v>376700</v>
      </c>
      <c r="G126">
        <v>31.300823999999999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31.68</v>
      </c>
      <c r="C127">
        <v>32</v>
      </c>
      <c r="D127">
        <v>31.639999</v>
      </c>
      <c r="E127">
        <v>31.879999000000002</v>
      </c>
      <c r="F127">
        <v>556400</v>
      </c>
      <c r="G127">
        <v>31.340146000000001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31.459999</v>
      </c>
      <c r="C128">
        <v>31.74</v>
      </c>
      <c r="D128">
        <v>31.389999</v>
      </c>
      <c r="E128">
        <v>31.65</v>
      </c>
      <c r="F128">
        <v>345800</v>
      </c>
      <c r="G128">
        <v>31.114041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31.84</v>
      </c>
      <c r="C129">
        <v>31.84</v>
      </c>
      <c r="D129">
        <v>31.07</v>
      </c>
      <c r="E129">
        <v>31.4</v>
      </c>
      <c r="F129">
        <v>415100</v>
      </c>
      <c r="G129">
        <v>30.868275000000001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31.83</v>
      </c>
      <c r="C130">
        <v>31.860001</v>
      </c>
      <c r="D130">
        <v>31.559999000000001</v>
      </c>
      <c r="E130">
        <v>31.73</v>
      </c>
      <c r="F130">
        <v>233100</v>
      </c>
      <c r="G130">
        <v>31.192685999999998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31.620000999999998</v>
      </c>
      <c r="C131">
        <v>31.76</v>
      </c>
      <c r="D131">
        <v>30.870000999999998</v>
      </c>
      <c r="E131">
        <v>31.75</v>
      </c>
      <c r="F131">
        <v>253700</v>
      </c>
      <c r="G131">
        <v>31.212347999999999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31.309999000000001</v>
      </c>
      <c r="C132">
        <v>31.639999</v>
      </c>
      <c r="D132">
        <v>31.23</v>
      </c>
      <c r="E132">
        <v>31.49</v>
      </c>
      <c r="F132">
        <v>230000</v>
      </c>
      <c r="G132">
        <v>30.956751000000001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31.15</v>
      </c>
      <c r="C133">
        <v>31.34</v>
      </c>
      <c r="D133">
        <v>30.950001</v>
      </c>
      <c r="E133">
        <v>31.299999</v>
      </c>
      <c r="F133">
        <v>390000</v>
      </c>
      <c r="G133">
        <v>30.769967999999999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31.32</v>
      </c>
      <c r="C134">
        <v>31.32</v>
      </c>
      <c r="D134">
        <v>31.15</v>
      </c>
      <c r="E134">
        <v>31.18</v>
      </c>
      <c r="F134">
        <v>176700</v>
      </c>
      <c r="G134">
        <v>30.652000999999998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31.450001</v>
      </c>
      <c r="C135">
        <v>31.450001</v>
      </c>
      <c r="D135">
        <v>31.139999</v>
      </c>
      <c r="E135">
        <v>31.290001</v>
      </c>
      <c r="F135">
        <v>219700</v>
      </c>
      <c r="G135">
        <v>30.760138999999999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31.370000999999998</v>
      </c>
      <c r="C136">
        <v>31.52</v>
      </c>
      <c r="D136">
        <v>31.280000999999999</v>
      </c>
      <c r="E136">
        <v>31.35</v>
      </c>
      <c r="F136">
        <v>348600</v>
      </c>
      <c r="G136">
        <v>30.819122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31.23</v>
      </c>
      <c r="C137">
        <v>31.549999</v>
      </c>
      <c r="D137">
        <v>31.209999</v>
      </c>
      <c r="E137">
        <v>31.35</v>
      </c>
      <c r="F137">
        <v>342000</v>
      </c>
      <c r="G137">
        <v>30.819122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31.629999000000002</v>
      </c>
      <c r="C138">
        <v>31.719999000000001</v>
      </c>
      <c r="D138">
        <v>31.17</v>
      </c>
      <c r="E138">
        <v>31.209999</v>
      </c>
      <c r="F138">
        <v>366600</v>
      </c>
      <c r="G138">
        <v>30.681491999999999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31.639999</v>
      </c>
      <c r="C139">
        <v>31.83</v>
      </c>
      <c r="D139">
        <v>31.59</v>
      </c>
      <c r="E139">
        <v>31.690000999999999</v>
      </c>
      <c r="F139">
        <v>417400</v>
      </c>
      <c r="G139">
        <v>31.153365000000001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31.700001</v>
      </c>
      <c r="C140">
        <v>31.860001</v>
      </c>
      <c r="D140">
        <v>31.440000999999999</v>
      </c>
      <c r="E140">
        <v>31.48</v>
      </c>
      <c r="F140">
        <v>418500</v>
      </c>
      <c r="G140">
        <v>30.946919999999999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31.719999000000001</v>
      </c>
      <c r="C141">
        <v>31.92</v>
      </c>
      <c r="D141">
        <v>31.35</v>
      </c>
      <c r="E141">
        <v>31.85</v>
      </c>
      <c r="F141">
        <v>459000</v>
      </c>
      <c r="G141">
        <v>31.310655000000001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31.24</v>
      </c>
      <c r="C142">
        <v>31.66</v>
      </c>
      <c r="D142">
        <v>30.879999000000002</v>
      </c>
      <c r="E142">
        <v>31.620000999999998</v>
      </c>
      <c r="F142">
        <v>419000</v>
      </c>
      <c r="G142">
        <v>31.08455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31.66</v>
      </c>
      <c r="C143">
        <v>31.790001</v>
      </c>
      <c r="D143">
        <v>31.15</v>
      </c>
      <c r="E143">
        <v>31.27</v>
      </c>
      <c r="F143">
        <v>440600</v>
      </c>
      <c r="G143">
        <v>30.740476999999998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31.690000999999999</v>
      </c>
      <c r="C144">
        <v>31.85</v>
      </c>
      <c r="D144">
        <v>31.41</v>
      </c>
      <c r="E144">
        <v>31.77</v>
      </c>
      <c r="F144">
        <v>462800</v>
      </c>
      <c r="G144">
        <v>31.232009999999999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31.719999000000001</v>
      </c>
      <c r="C145">
        <v>31.889999</v>
      </c>
      <c r="D145">
        <v>31.200001</v>
      </c>
      <c r="E145">
        <v>31.790001</v>
      </c>
      <c r="F145">
        <v>515700</v>
      </c>
      <c r="G145">
        <v>31.251671999999999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31.91</v>
      </c>
      <c r="C146">
        <v>31.91</v>
      </c>
      <c r="D146">
        <v>31.280000999999999</v>
      </c>
      <c r="E146">
        <v>31.74</v>
      </c>
      <c r="F146">
        <v>374300</v>
      </c>
      <c r="G146">
        <v>31.202517</v>
      </c>
      <c r="H146">
        <f t="shared" si="3"/>
        <v>145</v>
      </c>
    </row>
    <row r="147" spans="1:16">
      <c r="A147" s="1">
        <v>42551</v>
      </c>
      <c r="B147">
        <v>30.629999000000002</v>
      </c>
      <c r="C147">
        <v>31.639999</v>
      </c>
      <c r="D147">
        <v>30.620000999999998</v>
      </c>
      <c r="E147">
        <v>31.620000999999998</v>
      </c>
      <c r="F147">
        <v>699500</v>
      </c>
      <c r="G147">
        <v>31.08455</v>
      </c>
      <c r="H147">
        <f t="shared" si="3"/>
        <v>146</v>
      </c>
    </row>
    <row r="148" spans="1:16">
      <c r="A148" s="1">
        <v>42550</v>
      </c>
      <c r="B148">
        <v>30.48</v>
      </c>
      <c r="C148">
        <v>30.709999</v>
      </c>
      <c r="D148">
        <v>30.280000999999999</v>
      </c>
      <c r="E148">
        <v>30.33</v>
      </c>
      <c r="F148">
        <v>378600</v>
      </c>
      <c r="G148">
        <v>29.816393999999999</v>
      </c>
      <c r="H148">
        <f t="shared" si="3"/>
        <v>147</v>
      </c>
    </row>
    <row r="149" spans="1:16">
      <c r="A149" s="1">
        <v>42549</v>
      </c>
      <c r="B149">
        <v>30.9</v>
      </c>
      <c r="C149">
        <v>30.9</v>
      </c>
      <c r="D149">
        <v>30.049999</v>
      </c>
      <c r="E149">
        <v>30.379999000000002</v>
      </c>
      <c r="F149">
        <v>785900</v>
      </c>
      <c r="G149">
        <v>29.865546999999999</v>
      </c>
      <c r="H149">
        <f t="shared" si="3"/>
        <v>148</v>
      </c>
    </row>
    <row r="150" spans="1:16">
      <c r="A150" s="1">
        <v>42548</v>
      </c>
      <c r="B150">
        <v>30.639999</v>
      </c>
      <c r="C150">
        <v>31.18</v>
      </c>
      <c r="D150">
        <v>30.5</v>
      </c>
      <c r="E150">
        <v>31.09</v>
      </c>
      <c r="F150">
        <v>615600</v>
      </c>
      <c r="G150">
        <v>30.563524999999998</v>
      </c>
      <c r="H150">
        <f t="shared" si="3"/>
        <v>149</v>
      </c>
    </row>
    <row r="151" spans="1:16">
      <c r="A151" s="1">
        <v>42545</v>
      </c>
      <c r="B151">
        <v>29.77</v>
      </c>
      <c r="C151">
        <v>30.940000999999999</v>
      </c>
      <c r="D151">
        <v>29.76</v>
      </c>
      <c r="E151">
        <v>30.65</v>
      </c>
      <c r="F151">
        <v>840400</v>
      </c>
      <c r="G151">
        <v>30.130974999999999</v>
      </c>
      <c r="H151">
        <f t="shared" si="3"/>
        <v>150</v>
      </c>
    </row>
    <row r="152" spans="1:16">
      <c r="A152" s="1">
        <v>42544</v>
      </c>
      <c r="B152">
        <v>30.5</v>
      </c>
      <c r="C152">
        <v>30.57</v>
      </c>
      <c r="D152">
        <v>30.190000999999999</v>
      </c>
      <c r="E152">
        <v>30.469999000000001</v>
      </c>
      <c r="F152">
        <v>278200</v>
      </c>
      <c r="G152">
        <v>29.954022999999999</v>
      </c>
      <c r="H152">
        <f t="shared" si="3"/>
        <v>151</v>
      </c>
    </row>
    <row r="153" spans="1:16">
      <c r="A153" s="1">
        <v>42543</v>
      </c>
      <c r="B153">
        <v>30.450001</v>
      </c>
      <c r="C153">
        <v>30.49</v>
      </c>
      <c r="D153">
        <v>30.24</v>
      </c>
      <c r="E153">
        <v>30.360001</v>
      </c>
      <c r="F153">
        <v>419100</v>
      </c>
      <c r="G153">
        <v>29.845887000000001</v>
      </c>
      <c r="H153">
        <f t="shared" si="3"/>
        <v>152</v>
      </c>
    </row>
    <row r="154" spans="1:16">
      <c r="A154" s="1">
        <v>42542</v>
      </c>
      <c r="B154">
        <v>30.030000999999999</v>
      </c>
      <c r="C154">
        <v>30.469999000000001</v>
      </c>
      <c r="D154">
        <v>29.77</v>
      </c>
      <c r="E154">
        <v>30.450001</v>
      </c>
      <c r="F154">
        <v>470700</v>
      </c>
      <c r="G154">
        <v>29.934363000000001</v>
      </c>
      <c r="H154">
        <f t="shared" si="3"/>
        <v>153</v>
      </c>
    </row>
    <row r="155" spans="1:16">
      <c r="A155" s="1">
        <v>42541</v>
      </c>
      <c r="B155">
        <v>30.15</v>
      </c>
      <c r="C155">
        <v>30.34</v>
      </c>
      <c r="D155">
        <v>29.959999</v>
      </c>
      <c r="E155">
        <v>30.110001</v>
      </c>
      <c r="F155">
        <v>452700</v>
      </c>
      <c r="G155">
        <v>29.60012</v>
      </c>
      <c r="H155">
        <f t="shared" si="3"/>
        <v>154</v>
      </c>
    </row>
    <row r="156" spans="1:16">
      <c r="A156" s="1">
        <v>42538</v>
      </c>
      <c r="B156">
        <v>30.209999</v>
      </c>
      <c r="C156">
        <v>30.209999</v>
      </c>
      <c r="D156">
        <v>29.809999000000001</v>
      </c>
      <c r="E156">
        <v>30.17</v>
      </c>
      <c r="F156">
        <v>1140400</v>
      </c>
      <c r="G156">
        <v>29.659103999999999</v>
      </c>
      <c r="H156">
        <f t="shared" si="3"/>
        <v>155</v>
      </c>
    </row>
    <row r="157" spans="1:16">
      <c r="A157" s="1">
        <v>42537</v>
      </c>
      <c r="B157">
        <v>30.129999000000002</v>
      </c>
      <c r="C157">
        <v>30.370000999999998</v>
      </c>
      <c r="D157">
        <v>30.02</v>
      </c>
      <c r="E157">
        <v>30.18</v>
      </c>
      <c r="F157">
        <v>385700</v>
      </c>
      <c r="G157">
        <v>29.668935000000001</v>
      </c>
      <c r="H157">
        <f t="shared" si="3"/>
        <v>156</v>
      </c>
    </row>
    <row r="158" spans="1:16">
      <c r="A158" s="1">
        <v>42536</v>
      </c>
      <c r="B158">
        <v>30.219999000000001</v>
      </c>
      <c r="C158">
        <v>30.219999000000001</v>
      </c>
      <c r="D158">
        <v>29.9</v>
      </c>
      <c r="E158">
        <v>30.139999</v>
      </c>
      <c r="F158">
        <v>315000</v>
      </c>
      <c r="G158">
        <v>29.629611000000001</v>
      </c>
      <c r="H158">
        <f t="shared" si="3"/>
        <v>157</v>
      </c>
    </row>
    <row r="159" spans="1:16">
      <c r="A159" s="1">
        <v>42535</v>
      </c>
      <c r="B159">
        <v>30</v>
      </c>
      <c r="C159">
        <v>30.23</v>
      </c>
      <c r="D159">
        <v>29.68</v>
      </c>
      <c r="E159">
        <v>30.129999000000002</v>
      </c>
      <c r="F159">
        <v>416100</v>
      </c>
      <c r="G159">
        <v>29.619779999999999</v>
      </c>
      <c r="H159">
        <f t="shared" si="3"/>
        <v>158</v>
      </c>
    </row>
    <row r="160" spans="1:16">
      <c r="A160" s="1">
        <v>42534</v>
      </c>
      <c r="B160">
        <v>30.049999</v>
      </c>
      <c r="C160">
        <v>30.35</v>
      </c>
      <c r="D160">
        <v>29.879999000000002</v>
      </c>
      <c r="E160">
        <v>30.110001</v>
      </c>
      <c r="F160">
        <v>446200</v>
      </c>
      <c r="G160">
        <v>29.60012</v>
      </c>
      <c r="H160">
        <f t="shared" si="3"/>
        <v>159</v>
      </c>
    </row>
    <row r="161" spans="1:8">
      <c r="A161" s="1">
        <v>42531</v>
      </c>
      <c r="B161">
        <v>29.950001</v>
      </c>
      <c r="C161">
        <v>30.200001</v>
      </c>
      <c r="D161">
        <v>29.780000999999999</v>
      </c>
      <c r="E161">
        <v>30.08</v>
      </c>
      <c r="F161">
        <v>425400</v>
      </c>
      <c r="G161">
        <v>29.570627999999999</v>
      </c>
      <c r="H161">
        <f t="shared" si="3"/>
        <v>160</v>
      </c>
    </row>
    <row r="162" spans="1:8">
      <c r="A162" s="1">
        <v>42530</v>
      </c>
      <c r="B162">
        <v>30.049999</v>
      </c>
      <c r="C162">
        <v>30.190000999999999</v>
      </c>
      <c r="D162">
        <v>29.879999000000002</v>
      </c>
      <c r="E162">
        <v>30.129999000000002</v>
      </c>
      <c r="F162">
        <v>467900</v>
      </c>
      <c r="G162">
        <v>29.619779999999999</v>
      </c>
      <c r="H162">
        <f t="shared" si="3"/>
        <v>161</v>
      </c>
    </row>
    <row r="163" spans="1:8">
      <c r="A163" s="1">
        <v>42529</v>
      </c>
      <c r="B163">
        <v>29.469999000000001</v>
      </c>
      <c r="C163">
        <v>30.030000999999999</v>
      </c>
      <c r="D163">
        <v>29.370000999999998</v>
      </c>
      <c r="E163">
        <v>29.99</v>
      </c>
      <c r="F163">
        <v>345300</v>
      </c>
      <c r="G163">
        <v>29.482151999999999</v>
      </c>
      <c r="H163">
        <f t="shared" si="3"/>
        <v>162</v>
      </c>
    </row>
    <row r="164" spans="1:8">
      <c r="A164" s="1">
        <v>42528</v>
      </c>
      <c r="B164">
        <v>29.41</v>
      </c>
      <c r="C164">
        <v>29.809999000000001</v>
      </c>
      <c r="D164">
        <v>29.41</v>
      </c>
      <c r="E164">
        <v>29.799999</v>
      </c>
      <c r="F164">
        <v>489100</v>
      </c>
      <c r="G164">
        <v>29.03584</v>
      </c>
      <c r="H164">
        <f t="shared" si="3"/>
        <v>163</v>
      </c>
    </row>
    <row r="165" spans="1:8">
      <c r="A165" s="1">
        <v>42527</v>
      </c>
      <c r="B165">
        <v>29.24</v>
      </c>
      <c r="C165">
        <v>29.4</v>
      </c>
      <c r="D165">
        <v>29.110001</v>
      </c>
      <c r="E165">
        <v>29.290001</v>
      </c>
      <c r="F165">
        <v>501200</v>
      </c>
      <c r="G165">
        <v>28.538919</v>
      </c>
      <c r="H165">
        <f t="shared" si="3"/>
        <v>164</v>
      </c>
    </row>
    <row r="166" spans="1:8">
      <c r="A166" s="1">
        <v>42524</v>
      </c>
      <c r="B166">
        <v>29.120000999999998</v>
      </c>
      <c r="C166">
        <v>29.540001</v>
      </c>
      <c r="D166">
        <v>28.98</v>
      </c>
      <c r="E166">
        <v>29.190000999999999</v>
      </c>
      <c r="F166">
        <v>400100</v>
      </c>
      <c r="G166">
        <v>28.441483000000002</v>
      </c>
      <c r="H166">
        <f t="shared" si="3"/>
        <v>165</v>
      </c>
    </row>
    <row r="167" spans="1:8">
      <c r="A167" s="1">
        <v>42523</v>
      </c>
      <c r="B167">
        <v>28.959999</v>
      </c>
      <c r="C167">
        <v>29</v>
      </c>
      <c r="D167">
        <v>28.52</v>
      </c>
      <c r="E167">
        <v>28.99</v>
      </c>
      <c r="F167">
        <v>348100</v>
      </c>
      <c r="G167">
        <v>28.246611000000001</v>
      </c>
      <c r="H167">
        <f t="shared" si="3"/>
        <v>166</v>
      </c>
    </row>
    <row r="168" spans="1:8">
      <c r="A168" s="1">
        <v>42522</v>
      </c>
      <c r="B168">
        <v>28.92</v>
      </c>
      <c r="C168">
        <v>29.040001</v>
      </c>
      <c r="D168">
        <v>28.77</v>
      </c>
      <c r="E168">
        <v>29.01</v>
      </c>
      <c r="F168">
        <v>405000</v>
      </c>
      <c r="G168">
        <v>28.266099000000001</v>
      </c>
      <c r="H168">
        <f t="shared" si="3"/>
        <v>167</v>
      </c>
    </row>
    <row r="169" spans="1:8">
      <c r="A169" s="1">
        <v>42521</v>
      </c>
      <c r="B169">
        <v>28.860001</v>
      </c>
      <c r="C169">
        <v>28.969999000000001</v>
      </c>
      <c r="D169">
        <v>28.58</v>
      </c>
      <c r="E169">
        <v>28.889999</v>
      </c>
      <c r="F169">
        <v>1776800</v>
      </c>
      <c r="G169">
        <v>28.149175</v>
      </c>
      <c r="H169">
        <f t="shared" si="3"/>
        <v>168</v>
      </c>
    </row>
    <row r="170" spans="1:8">
      <c r="A170" s="1">
        <v>42517</v>
      </c>
      <c r="B170">
        <v>28.76</v>
      </c>
      <c r="C170">
        <v>28.799999</v>
      </c>
      <c r="D170">
        <v>28.450001</v>
      </c>
      <c r="E170">
        <v>28.780000999999999</v>
      </c>
      <c r="F170">
        <v>311200</v>
      </c>
      <c r="G170">
        <v>28.041996999999999</v>
      </c>
      <c r="H170">
        <f t="shared" si="3"/>
        <v>169</v>
      </c>
    </row>
    <row r="171" spans="1:8">
      <c r="A171" s="1">
        <v>42516</v>
      </c>
      <c r="B171">
        <v>28.299999</v>
      </c>
      <c r="C171">
        <v>28.74</v>
      </c>
      <c r="D171">
        <v>28.209999</v>
      </c>
      <c r="E171">
        <v>28.620000999999998</v>
      </c>
      <c r="F171">
        <v>315400</v>
      </c>
      <c r="G171">
        <v>27.886099999999999</v>
      </c>
      <c r="H171">
        <f t="shared" si="3"/>
        <v>170</v>
      </c>
    </row>
    <row r="172" spans="1:8">
      <c r="A172" s="1">
        <v>42515</v>
      </c>
      <c r="B172">
        <v>28.360001</v>
      </c>
      <c r="C172">
        <v>28.57</v>
      </c>
      <c r="D172">
        <v>28.190000999999999</v>
      </c>
      <c r="E172">
        <v>28.280000999999999</v>
      </c>
      <c r="F172">
        <v>340300</v>
      </c>
      <c r="G172">
        <v>27.554818999999998</v>
      </c>
      <c r="H172">
        <f t="shared" si="3"/>
        <v>171</v>
      </c>
    </row>
    <row r="173" spans="1:8">
      <c r="A173" s="1">
        <v>42514</v>
      </c>
      <c r="B173">
        <v>28.15</v>
      </c>
      <c r="C173">
        <v>28.540001</v>
      </c>
      <c r="D173">
        <v>28.040001</v>
      </c>
      <c r="E173">
        <v>28.51</v>
      </c>
      <c r="F173">
        <v>446000</v>
      </c>
      <c r="G173">
        <v>27.778919999999999</v>
      </c>
      <c r="H173">
        <f t="shared" si="3"/>
        <v>172</v>
      </c>
    </row>
    <row r="174" spans="1:8">
      <c r="A174" s="1">
        <v>42513</v>
      </c>
      <c r="B174">
        <v>28.18</v>
      </c>
      <c r="C174">
        <v>28.18</v>
      </c>
      <c r="D174">
        <v>27.969999000000001</v>
      </c>
      <c r="E174">
        <v>28.02</v>
      </c>
      <c r="F174">
        <v>633400</v>
      </c>
      <c r="G174">
        <v>27.301486000000001</v>
      </c>
      <c r="H174">
        <f t="shared" si="3"/>
        <v>173</v>
      </c>
    </row>
    <row r="175" spans="1:8">
      <c r="A175" s="1">
        <v>42510</v>
      </c>
      <c r="B175">
        <v>28.18</v>
      </c>
      <c r="C175">
        <v>28.200001</v>
      </c>
      <c r="D175">
        <v>27.940000999999999</v>
      </c>
      <c r="E175">
        <v>28.190000999999999</v>
      </c>
      <c r="F175">
        <v>683500</v>
      </c>
      <c r="G175">
        <v>27.467126</v>
      </c>
      <c r="H175">
        <f t="shared" si="3"/>
        <v>174</v>
      </c>
    </row>
    <row r="176" spans="1:8">
      <c r="A176" s="1">
        <v>42509</v>
      </c>
      <c r="B176">
        <v>27.75</v>
      </c>
      <c r="C176">
        <v>28.18</v>
      </c>
      <c r="D176">
        <v>27.6</v>
      </c>
      <c r="E176">
        <v>28.129999000000002</v>
      </c>
      <c r="F176">
        <v>561400</v>
      </c>
      <c r="G176">
        <v>27.408664000000002</v>
      </c>
      <c r="H176">
        <f t="shared" si="3"/>
        <v>175</v>
      </c>
    </row>
    <row r="177" spans="1:8">
      <c r="A177" s="1">
        <v>42508</v>
      </c>
      <c r="B177">
        <v>27.92</v>
      </c>
      <c r="C177">
        <v>28.120000999999998</v>
      </c>
      <c r="D177">
        <v>27.5</v>
      </c>
      <c r="E177">
        <v>27.700001</v>
      </c>
      <c r="F177">
        <v>1217300</v>
      </c>
      <c r="G177">
        <v>26.989692000000002</v>
      </c>
      <c r="H177">
        <f t="shared" si="3"/>
        <v>176</v>
      </c>
    </row>
    <row r="178" spans="1:8">
      <c r="A178" s="1">
        <v>42507</v>
      </c>
      <c r="B178">
        <v>28.540001</v>
      </c>
      <c r="C178">
        <v>28.610001</v>
      </c>
      <c r="D178">
        <v>27.469999000000001</v>
      </c>
      <c r="E178">
        <v>27.92</v>
      </c>
      <c r="F178">
        <v>1479500</v>
      </c>
      <c r="G178">
        <v>27.204049000000001</v>
      </c>
      <c r="H178">
        <f t="shared" si="3"/>
        <v>177</v>
      </c>
    </row>
    <row r="179" spans="1:8">
      <c r="A179" s="1">
        <v>42506</v>
      </c>
      <c r="B179">
        <v>28.9</v>
      </c>
      <c r="C179">
        <v>28.91</v>
      </c>
      <c r="D179">
        <v>28.49</v>
      </c>
      <c r="E179">
        <v>28.6</v>
      </c>
      <c r="F179">
        <v>1031500</v>
      </c>
      <c r="G179">
        <v>27.866613000000001</v>
      </c>
      <c r="H179">
        <f t="shared" si="3"/>
        <v>178</v>
      </c>
    </row>
    <row r="180" spans="1:8">
      <c r="A180" s="1">
        <v>42503</v>
      </c>
      <c r="B180">
        <v>27.870000999999998</v>
      </c>
      <c r="C180">
        <v>28.690000999999999</v>
      </c>
      <c r="D180">
        <v>27.5</v>
      </c>
      <c r="E180">
        <v>28.67</v>
      </c>
      <c r="F180">
        <v>7376800</v>
      </c>
      <c r="G180">
        <v>27.934816999999999</v>
      </c>
      <c r="H180">
        <f t="shared" si="3"/>
        <v>179</v>
      </c>
    </row>
    <row r="181" spans="1:8">
      <c r="A181" s="1">
        <v>42502</v>
      </c>
      <c r="B181">
        <v>26.92</v>
      </c>
      <c r="C181">
        <v>27.01</v>
      </c>
      <c r="D181">
        <v>26.379999000000002</v>
      </c>
      <c r="E181">
        <v>26.73</v>
      </c>
      <c r="F181">
        <v>1140800</v>
      </c>
      <c r="G181">
        <v>26.044564000000001</v>
      </c>
      <c r="H181">
        <f t="shared" si="3"/>
        <v>180</v>
      </c>
    </row>
    <row r="182" spans="1:8">
      <c r="A182" s="1">
        <v>42501</v>
      </c>
      <c r="B182">
        <v>28</v>
      </c>
      <c r="C182">
        <v>28</v>
      </c>
      <c r="D182">
        <v>26.66</v>
      </c>
      <c r="E182">
        <v>27.030000999999999</v>
      </c>
      <c r="F182">
        <v>1005800</v>
      </c>
      <c r="G182">
        <v>26.336872</v>
      </c>
      <c r="H182">
        <f t="shared" si="3"/>
        <v>181</v>
      </c>
    </row>
    <row r="183" spans="1:8">
      <c r="A183" s="1">
        <v>42500</v>
      </c>
      <c r="B183">
        <v>27.6</v>
      </c>
      <c r="C183">
        <v>28.209999</v>
      </c>
      <c r="D183">
        <v>27.43</v>
      </c>
      <c r="E183">
        <v>28.190000999999999</v>
      </c>
      <c r="F183">
        <v>449200</v>
      </c>
      <c r="G183">
        <v>27.467126</v>
      </c>
      <c r="H183">
        <f t="shared" si="3"/>
        <v>182</v>
      </c>
    </row>
    <row r="184" spans="1:8">
      <c r="A184" s="1">
        <v>42499</v>
      </c>
      <c r="B184">
        <v>27.450001</v>
      </c>
      <c r="C184">
        <v>27.65</v>
      </c>
      <c r="D184">
        <v>27.280000999999999</v>
      </c>
      <c r="E184">
        <v>27.6</v>
      </c>
      <c r="F184">
        <v>500000</v>
      </c>
      <c r="G184">
        <v>26.892254999999999</v>
      </c>
      <c r="H184">
        <f t="shared" si="3"/>
        <v>183</v>
      </c>
    </row>
    <row r="185" spans="1:8">
      <c r="A185" s="1">
        <v>42496</v>
      </c>
      <c r="B185">
        <v>27.33</v>
      </c>
      <c r="C185">
        <v>27.4</v>
      </c>
      <c r="D185">
        <v>26.290001</v>
      </c>
      <c r="E185">
        <v>27.4</v>
      </c>
      <c r="F185">
        <v>680000</v>
      </c>
      <c r="G185">
        <v>26.697382999999999</v>
      </c>
      <c r="H185">
        <f t="shared" si="3"/>
        <v>184</v>
      </c>
    </row>
    <row r="186" spans="1:8">
      <c r="A186" s="1">
        <v>42495</v>
      </c>
      <c r="B186">
        <v>28.68</v>
      </c>
      <c r="C186">
        <v>28.73</v>
      </c>
      <c r="D186">
        <v>28.01</v>
      </c>
      <c r="E186">
        <v>28.1</v>
      </c>
      <c r="F186">
        <v>403900</v>
      </c>
      <c r="G186">
        <v>27.379434</v>
      </c>
      <c r="H186">
        <f t="shared" si="3"/>
        <v>185</v>
      </c>
    </row>
    <row r="187" spans="1:8">
      <c r="A187" s="1">
        <v>42494</v>
      </c>
      <c r="B187">
        <v>28.16</v>
      </c>
      <c r="C187">
        <v>28.92</v>
      </c>
      <c r="D187">
        <v>28.16</v>
      </c>
      <c r="E187">
        <v>28.67</v>
      </c>
      <c r="F187">
        <v>336100</v>
      </c>
      <c r="G187">
        <v>27.934816999999999</v>
      </c>
      <c r="H187">
        <f t="shared" si="3"/>
        <v>186</v>
      </c>
    </row>
    <row r="188" spans="1:8">
      <c r="A188" s="1">
        <v>42493</v>
      </c>
      <c r="B188">
        <v>28.27</v>
      </c>
      <c r="C188">
        <v>28.299999</v>
      </c>
      <c r="D188">
        <v>27.91</v>
      </c>
      <c r="E188">
        <v>28.18</v>
      </c>
      <c r="F188">
        <v>200600</v>
      </c>
      <c r="G188">
        <v>27.457381999999999</v>
      </c>
      <c r="H188">
        <f t="shared" si="3"/>
        <v>187</v>
      </c>
    </row>
    <row r="189" spans="1:8">
      <c r="A189" s="1">
        <v>42492</v>
      </c>
      <c r="B189">
        <v>27.879999000000002</v>
      </c>
      <c r="C189">
        <v>28.35</v>
      </c>
      <c r="D189">
        <v>27.879999000000002</v>
      </c>
      <c r="E189">
        <v>28.290001</v>
      </c>
      <c r="F189">
        <v>199700</v>
      </c>
      <c r="G189">
        <v>27.564561999999999</v>
      </c>
      <c r="H189">
        <f t="shared" si="3"/>
        <v>188</v>
      </c>
    </row>
    <row r="190" spans="1:8">
      <c r="A190" s="1">
        <v>42489</v>
      </c>
      <c r="B190">
        <v>27.790001</v>
      </c>
      <c r="C190">
        <v>28.040001</v>
      </c>
      <c r="D190">
        <v>27.6</v>
      </c>
      <c r="E190">
        <v>27.91</v>
      </c>
      <c r="F190">
        <v>221200</v>
      </c>
      <c r="G190">
        <v>27.194306000000001</v>
      </c>
      <c r="H190">
        <f t="shared" si="3"/>
        <v>189</v>
      </c>
    </row>
    <row r="191" spans="1:8">
      <c r="A191" s="1">
        <v>42488</v>
      </c>
      <c r="B191">
        <v>27.780000999999999</v>
      </c>
      <c r="C191">
        <v>28.040001</v>
      </c>
      <c r="D191">
        <v>27.690000999999999</v>
      </c>
      <c r="E191">
        <v>27.91</v>
      </c>
      <c r="F191">
        <v>191300</v>
      </c>
      <c r="G191">
        <v>27.194306000000001</v>
      </c>
      <c r="H191">
        <f t="shared" si="3"/>
        <v>190</v>
      </c>
    </row>
    <row r="192" spans="1:8">
      <c r="A192" s="1">
        <v>42487</v>
      </c>
      <c r="B192">
        <v>28.1</v>
      </c>
      <c r="C192">
        <v>28.35</v>
      </c>
      <c r="D192">
        <v>27.610001</v>
      </c>
      <c r="E192">
        <v>27.98</v>
      </c>
      <c r="F192">
        <v>290500</v>
      </c>
      <c r="G192">
        <v>27.262509999999999</v>
      </c>
    </row>
    <row r="193" spans="1:7">
      <c r="A193" s="1">
        <v>42486</v>
      </c>
      <c r="B193">
        <v>27.93</v>
      </c>
      <c r="C193">
        <v>28.08</v>
      </c>
      <c r="D193">
        <v>27.780000999999999</v>
      </c>
      <c r="E193">
        <v>28.07</v>
      </c>
      <c r="F193">
        <v>307500</v>
      </c>
      <c r="G193">
        <v>27.350203</v>
      </c>
    </row>
    <row r="194" spans="1:7">
      <c r="A194" s="1">
        <v>42485</v>
      </c>
      <c r="B194">
        <v>27.459999</v>
      </c>
      <c r="C194">
        <v>27.9</v>
      </c>
      <c r="D194">
        <v>27.309999000000001</v>
      </c>
      <c r="E194">
        <v>27.9</v>
      </c>
      <c r="F194">
        <v>268500</v>
      </c>
      <c r="G194">
        <v>27.184562</v>
      </c>
    </row>
    <row r="195" spans="1:7">
      <c r="A195" s="1">
        <v>42482</v>
      </c>
      <c r="B195">
        <v>27.35</v>
      </c>
      <c r="C195">
        <v>27.65</v>
      </c>
      <c r="D195">
        <v>27.25</v>
      </c>
      <c r="E195">
        <v>27.51</v>
      </c>
      <c r="F195">
        <v>241700</v>
      </c>
      <c r="G195">
        <v>26.804563000000002</v>
      </c>
    </row>
    <row r="196" spans="1:7">
      <c r="A196" s="1">
        <v>42481</v>
      </c>
      <c r="B196">
        <v>27.51</v>
      </c>
      <c r="C196">
        <v>27.549999</v>
      </c>
      <c r="D196">
        <v>27.209999</v>
      </c>
      <c r="E196">
        <v>27.34</v>
      </c>
      <c r="F196">
        <v>278900</v>
      </c>
      <c r="G196">
        <v>26.638922000000001</v>
      </c>
    </row>
    <row r="197" spans="1:7">
      <c r="A197" s="1">
        <v>42480</v>
      </c>
      <c r="B197">
        <v>28.049999</v>
      </c>
      <c r="C197">
        <v>28.16</v>
      </c>
      <c r="D197">
        <v>27.51</v>
      </c>
      <c r="E197">
        <v>27.530000999999999</v>
      </c>
      <c r="F197">
        <v>463200</v>
      </c>
      <c r="G197">
        <v>26.824051000000001</v>
      </c>
    </row>
    <row r="198" spans="1:7">
      <c r="A198" s="1">
        <v>42479</v>
      </c>
      <c r="B198">
        <v>28.01</v>
      </c>
      <c r="C198">
        <v>28.24</v>
      </c>
      <c r="D198">
        <v>27.870000999999998</v>
      </c>
      <c r="E198">
        <v>28.15</v>
      </c>
      <c r="F198">
        <v>305100</v>
      </c>
      <c r="G198">
        <v>27.428151</v>
      </c>
    </row>
    <row r="199" spans="1:7">
      <c r="A199" s="1">
        <v>42478</v>
      </c>
      <c r="B199">
        <v>27.870000999999998</v>
      </c>
      <c r="C199">
        <v>28.049999</v>
      </c>
      <c r="D199">
        <v>27.709999</v>
      </c>
      <c r="E199">
        <v>28.030000999999999</v>
      </c>
      <c r="F199">
        <v>204000</v>
      </c>
      <c r="G199">
        <v>27.311229000000001</v>
      </c>
    </row>
    <row r="200" spans="1:7">
      <c r="A200" s="1">
        <v>42475</v>
      </c>
      <c r="B200">
        <v>27.559999000000001</v>
      </c>
      <c r="C200">
        <v>27.99</v>
      </c>
      <c r="D200">
        <v>27.530000999999999</v>
      </c>
      <c r="E200">
        <v>27.870000999999998</v>
      </c>
      <c r="F200">
        <v>153900</v>
      </c>
      <c r="G200">
        <v>27.155332000000001</v>
      </c>
    </row>
    <row r="201" spans="1:7">
      <c r="A201" s="1">
        <v>42474</v>
      </c>
      <c r="B201">
        <v>27.6</v>
      </c>
      <c r="C201">
        <v>27.75</v>
      </c>
      <c r="D201">
        <v>27.42</v>
      </c>
      <c r="E201">
        <v>27.610001</v>
      </c>
      <c r="F201">
        <v>153500</v>
      </c>
      <c r="G201">
        <v>26.901999</v>
      </c>
    </row>
    <row r="202" spans="1:7">
      <c r="A202" s="1">
        <v>42473</v>
      </c>
      <c r="B202">
        <v>27.780000999999999</v>
      </c>
      <c r="C202">
        <v>27.780000999999999</v>
      </c>
      <c r="D202">
        <v>27.4</v>
      </c>
      <c r="E202">
        <v>27.709999</v>
      </c>
      <c r="F202">
        <v>236900</v>
      </c>
      <c r="G202">
        <v>26.999433</v>
      </c>
    </row>
    <row r="203" spans="1:7">
      <c r="A203" s="1">
        <v>42472</v>
      </c>
      <c r="B203">
        <v>27.389999</v>
      </c>
      <c r="C203">
        <v>27.799999</v>
      </c>
      <c r="D203">
        <v>27.25</v>
      </c>
      <c r="E203">
        <v>27.690000999999999</v>
      </c>
      <c r="F203">
        <v>202700</v>
      </c>
      <c r="G203">
        <v>26.979948</v>
      </c>
    </row>
    <row r="204" spans="1:7">
      <c r="A204" s="1">
        <v>42471</v>
      </c>
      <c r="B204">
        <v>27.59</v>
      </c>
      <c r="C204">
        <v>27.83</v>
      </c>
      <c r="D204">
        <v>27.34</v>
      </c>
      <c r="E204">
        <v>27.4</v>
      </c>
      <c r="F204">
        <v>250100</v>
      </c>
      <c r="G204">
        <v>26.697382999999999</v>
      </c>
    </row>
    <row r="205" spans="1:7">
      <c r="A205" s="1">
        <v>42468</v>
      </c>
      <c r="B205">
        <v>27.530000999999999</v>
      </c>
      <c r="C205">
        <v>27.85</v>
      </c>
      <c r="D205">
        <v>27.450001</v>
      </c>
      <c r="E205">
        <v>27.67</v>
      </c>
      <c r="F205">
        <v>144200</v>
      </c>
      <c r="G205">
        <v>26.960460000000001</v>
      </c>
    </row>
    <row r="206" spans="1:7">
      <c r="A206" s="1">
        <v>42467</v>
      </c>
      <c r="B206">
        <v>27.32</v>
      </c>
      <c r="C206">
        <v>27.530000999999999</v>
      </c>
      <c r="D206">
        <v>27.190000999999999</v>
      </c>
      <c r="E206">
        <v>27.450001</v>
      </c>
      <c r="F206">
        <v>252000</v>
      </c>
      <c r="G206">
        <v>26.746102</v>
      </c>
    </row>
    <row r="207" spans="1:7">
      <c r="A207" s="1">
        <v>42466</v>
      </c>
      <c r="B207">
        <v>27.41</v>
      </c>
      <c r="C207">
        <v>27.57</v>
      </c>
      <c r="D207">
        <v>27.17</v>
      </c>
      <c r="E207">
        <v>27.379999000000002</v>
      </c>
      <c r="F207">
        <v>218700</v>
      </c>
      <c r="G207">
        <v>26.677896</v>
      </c>
    </row>
    <row r="208" spans="1:7">
      <c r="A208" s="1">
        <v>42465</v>
      </c>
      <c r="B208">
        <v>27.83</v>
      </c>
      <c r="C208">
        <v>28.01</v>
      </c>
      <c r="D208">
        <v>27.370000999999998</v>
      </c>
      <c r="E208">
        <v>27.379999000000002</v>
      </c>
      <c r="F208">
        <v>200100</v>
      </c>
      <c r="G208">
        <v>26.677896</v>
      </c>
    </row>
    <row r="209" spans="1:7">
      <c r="A209" s="1">
        <v>42464</v>
      </c>
      <c r="B209">
        <v>28.43</v>
      </c>
      <c r="C209">
        <v>28.549999</v>
      </c>
      <c r="D209">
        <v>27.879999000000002</v>
      </c>
      <c r="E209">
        <v>27.879999000000002</v>
      </c>
      <c r="F209">
        <v>362900</v>
      </c>
      <c r="G209">
        <v>27.165074000000001</v>
      </c>
    </row>
    <row r="210" spans="1:7">
      <c r="A210" s="1">
        <v>42461</v>
      </c>
      <c r="B210">
        <v>28.35</v>
      </c>
      <c r="C210">
        <v>28.549999</v>
      </c>
      <c r="D210">
        <v>28.200001</v>
      </c>
      <c r="E210">
        <v>28.440000999999999</v>
      </c>
      <c r="F210">
        <v>445600</v>
      </c>
      <c r="G210">
        <v>27.710716000000001</v>
      </c>
    </row>
    <row r="211" spans="1:7">
      <c r="A211" s="1">
        <v>42460</v>
      </c>
      <c r="B211">
        <v>28.389999</v>
      </c>
      <c r="C211">
        <v>28.66</v>
      </c>
      <c r="D211">
        <v>28.309999000000001</v>
      </c>
      <c r="E211">
        <v>28.450001</v>
      </c>
      <c r="F211">
        <v>409000</v>
      </c>
      <c r="G211">
        <v>27.720459000000002</v>
      </c>
    </row>
    <row r="212" spans="1:7">
      <c r="A212" s="1">
        <v>42459</v>
      </c>
      <c r="B212">
        <v>28.629999000000002</v>
      </c>
      <c r="C212">
        <v>29.139999</v>
      </c>
      <c r="D212">
        <v>28.43</v>
      </c>
      <c r="E212">
        <v>28.440000999999999</v>
      </c>
      <c r="F212">
        <v>495200</v>
      </c>
      <c r="G212">
        <v>27.710716000000001</v>
      </c>
    </row>
    <row r="213" spans="1:7">
      <c r="A213" s="1">
        <v>42458</v>
      </c>
      <c r="B213">
        <v>27.82</v>
      </c>
      <c r="C213">
        <v>28.58</v>
      </c>
      <c r="D213">
        <v>27.719999000000001</v>
      </c>
      <c r="E213">
        <v>28.52</v>
      </c>
      <c r="F213">
        <v>370100</v>
      </c>
      <c r="G213">
        <v>27.788664000000001</v>
      </c>
    </row>
    <row r="214" spans="1:7">
      <c r="A214" s="1">
        <v>42457</v>
      </c>
      <c r="B214">
        <v>27.74</v>
      </c>
      <c r="C214">
        <v>28.030000999999999</v>
      </c>
      <c r="D214">
        <v>27.59</v>
      </c>
      <c r="E214">
        <v>27.82</v>
      </c>
      <c r="F214">
        <v>187400</v>
      </c>
      <c r="G214">
        <v>27.106612999999999</v>
      </c>
    </row>
    <row r="215" spans="1:7">
      <c r="A215" s="1">
        <v>42453</v>
      </c>
      <c r="B215">
        <v>27.700001</v>
      </c>
      <c r="C215">
        <v>27.790001</v>
      </c>
      <c r="D215">
        <v>27.52</v>
      </c>
      <c r="E215">
        <v>27.74</v>
      </c>
      <c r="F215">
        <v>240900</v>
      </c>
      <c r="G215">
        <v>27.028665</v>
      </c>
    </row>
    <row r="216" spans="1:7">
      <c r="A216" s="1">
        <v>42452</v>
      </c>
      <c r="B216">
        <v>27.709999</v>
      </c>
      <c r="C216">
        <v>27.889999</v>
      </c>
      <c r="D216">
        <v>27.530000999999999</v>
      </c>
      <c r="E216">
        <v>27.639999</v>
      </c>
      <c r="F216">
        <v>326200</v>
      </c>
      <c r="G216">
        <v>26.931228999999998</v>
      </c>
    </row>
    <row r="217" spans="1:7">
      <c r="A217" s="1">
        <v>42451</v>
      </c>
      <c r="B217">
        <v>27.639999</v>
      </c>
      <c r="C217">
        <v>28</v>
      </c>
      <c r="D217">
        <v>27.559999000000001</v>
      </c>
      <c r="E217">
        <v>27.76</v>
      </c>
      <c r="F217">
        <v>305000</v>
      </c>
      <c r="G217">
        <v>27.048152000000002</v>
      </c>
    </row>
    <row r="218" spans="1:7">
      <c r="A218" s="1">
        <v>42450</v>
      </c>
      <c r="B218">
        <v>27.34</v>
      </c>
      <c r="C218">
        <v>27.790001</v>
      </c>
      <c r="D218">
        <v>27.15</v>
      </c>
      <c r="E218">
        <v>27.67</v>
      </c>
      <c r="F218">
        <v>398600</v>
      </c>
      <c r="G218">
        <v>26.960460000000001</v>
      </c>
    </row>
    <row r="219" spans="1:7">
      <c r="A219" s="1">
        <v>42447</v>
      </c>
      <c r="B219">
        <v>27.870000999999998</v>
      </c>
      <c r="C219">
        <v>27.950001</v>
      </c>
      <c r="D219">
        <v>27.25</v>
      </c>
      <c r="E219">
        <v>27.34</v>
      </c>
      <c r="F219">
        <v>1084400</v>
      </c>
      <c r="G219">
        <v>26.638922000000001</v>
      </c>
    </row>
    <row r="220" spans="1:7">
      <c r="A220" s="1">
        <v>42446</v>
      </c>
      <c r="B220">
        <v>26.92</v>
      </c>
      <c r="C220">
        <v>27.74</v>
      </c>
      <c r="D220">
        <v>26.92</v>
      </c>
      <c r="E220">
        <v>27.719999000000001</v>
      </c>
      <c r="F220">
        <v>457600</v>
      </c>
      <c r="G220">
        <v>27.009177000000001</v>
      </c>
    </row>
    <row r="221" spans="1:7">
      <c r="A221" s="1">
        <v>42445</v>
      </c>
      <c r="B221">
        <v>26.66</v>
      </c>
      <c r="C221">
        <v>26.950001</v>
      </c>
      <c r="D221">
        <v>26.32</v>
      </c>
      <c r="E221">
        <v>26.889999</v>
      </c>
      <c r="F221">
        <v>334100</v>
      </c>
      <c r="G221">
        <v>26.200461000000001</v>
      </c>
    </row>
    <row r="222" spans="1:7">
      <c r="A222" s="1">
        <v>42444</v>
      </c>
      <c r="B222">
        <v>26.76</v>
      </c>
      <c r="C222">
        <v>26.85</v>
      </c>
      <c r="D222">
        <v>26.57</v>
      </c>
      <c r="E222">
        <v>26.67</v>
      </c>
      <c r="F222">
        <v>322800</v>
      </c>
      <c r="G222">
        <v>25.986103</v>
      </c>
    </row>
    <row r="223" spans="1:7">
      <c r="A223" s="1">
        <v>42443</v>
      </c>
      <c r="B223">
        <v>26.809999000000001</v>
      </c>
      <c r="C223">
        <v>27.030000999999999</v>
      </c>
      <c r="D223">
        <v>26.75</v>
      </c>
      <c r="E223">
        <v>26.98</v>
      </c>
      <c r="F223">
        <v>386500</v>
      </c>
      <c r="G223">
        <v>26.030923000000001</v>
      </c>
    </row>
    <row r="224" spans="1:7">
      <c r="A224" s="1">
        <v>42440</v>
      </c>
      <c r="B224">
        <v>26.83</v>
      </c>
      <c r="C224">
        <v>26.93</v>
      </c>
      <c r="D224">
        <v>26.629999000000002</v>
      </c>
      <c r="E224">
        <v>26.870000999999998</v>
      </c>
      <c r="F224">
        <v>303200</v>
      </c>
      <c r="G224">
        <v>25.924793000000001</v>
      </c>
    </row>
    <row r="225" spans="1:7">
      <c r="A225" s="1">
        <v>42439</v>
      </c>
      <c r="B225">
        <v>26.860001</v>
      </c>
      <c r="C225">
        <v>26.860001</v>
      </c>
      <c r="D225">
        <v>26.32</v>
      </c>
      <c r="E225">
        <v>26.620000999999998</v>
      </c>
      <c r="F225">
        <v>263700</v>
      </c>
      <c r="G225">
        <v>25.683588</v>
      </c>
    </row>
    <row r="226" spans="1:7">
      <c r="A226" s="1">
        <v>42438</v>
      </c>
      <c r="B226">
        <v>26.48</v>
      </c>
      <c r="C226">
        <v>26.879999000000002</v>
      </c>
      <c r="D226">
        <v>26.41</v>
      </c>
      <c r="E226">
        <v>26.870000999999998</v>
      </c>
      <c r="F226">
        <v>261400</v>
      </c>
      <c r="G226">
        <v>25.924793000000001</v>
      </c>
    </row>
    <row r="227" spans="1:7">
      <c r="A227" s="1">
        <v>42437</v>
      </c>
      <c r="B227">
        <v>26.4</v>
      </c>
      <c r="C227">
        <v>26.620000999999998</v>
      </c>
      <c r="D227">
        <v>26.32</v>
      </c>
      <c r="E227">
        <v>26.469999000000001</v>
      </c>
      <c r="F227">
        <v>253400</v>
      </c>
      <c r="G227">
        <v>25.538862999999999</v>
      </c>
    </row>
    <row r="228" spans="1:7">
      <c r="A228" s="1">
        <v>42436</v>
      </c>
      <c r="B228">
        <v>26.41</v>
      </c>
      <c r="C228">
        <v>26.6</v>
      </c>
      <c r="D228">
        <v>26.290001</v>
      </c>
      <c r="E228">
        <v>26.370000999999998</v>
      </c>
      <c r="F228">
        <v>310400</v>
      </c>
      <c r="G228">
        <v>25.442381999999998</v>
      </c>
    </row>
    <row r="229" spans="1:7">
      <c r="A229" s="1">
        <v>42433</v>
      </c>
      <c r="B229">
        <v>25.73</v>
      </c>
      <c r="C229">
        <v>26.57</v>
      </c>
      <c r="D229">
        <v>25.629999000000002</v>
      </c>
      <c r="E229">
        <v>26.440000999999999</v>
      </c>
      <c r="F229">
        <v>415400</v>
      </c>
      <c r="G229">
        <v>25.509919</v>
      </c>
    </row>
    <row r="230" spans="1:7">
      <c r="A230" s="1">
        <v>42432</v>
      </c>
      <c r="B230">
        <v>25.67</v>
      </c>
      <c r="C230">
        <v>25.950001</v>
      </c>
      <c r="D230">
        <v>25.48</v>
      </c>
      <c r="E230">
        <v>25.91</v>
      </c>
      <c r="F230">
        <v>276600</v>
      </c>
      <c r="G230">
        <v>24.998562</v>
      </c>
    </row>
    <row r="231" spans="1:7">
      <c r="A231" s="1">
        <v>42431</v>
      </c>
      <c r="B231">
        <v>25.66</v>
      </c>
      <c r="C231">
        <v>25.889999</v>
      </c>
      <c r="D231">
        <v>25.27</v>
      </c>
      <c r="E231">
        <v>25.66</v>
      </c>
      <c r="F231">
        <v>439700</v>
      </c>
      <c r="G231">
        <v>24.757356999999999</v>
      </c>
    </row>
    <row r="232" spans="1:7">
      <c r="A232" s="1">
        <v>42430</v>
      </c>
      <c r="B232">
        <v>25.58</v>
      </c>
      <c r="C232">
        <v>25.91</v>
      </c>
      <c r="D232">
        <v>25.360001</v>
      </c>
      <c r="E232">
        <v>25.82</v>
      </c>
      <c r="F232">
        <v>457100</v>
      </c>
      <c r="G232">
        <v>24.911728</v>
      </c>
    </row>
    <row r="233" spans="1:7">
      <c r="A233" s="1">
        <v>42429</v>
      </c>
      <c r="B233">
        <v>25.950001</v>
      </c>
      <c r="C233">
        <v>26.309999000000001</v>
      </c>
      <c r="D233">
        <v>25.41</v>
      </c>
      <c r="E233">
        <v>25.450001</v>
      </c>
      <c r="F233">
        <v>651600</v>
      </c>
      <c r="G233">
        <v>24.554745</v>
      </c>
    </row>
    <row r="234" spans="1:7">
      <c r="A234" s="1">
        <v>42426</v>
      </c>
      <c r="B234">
        <v>26.799999</v>
      </c>
      <c r="C234">
        <v>26.799999</v>
      </c>
      <c r="D234">
        <v>26.040001</v>
      </c>
      <c r="E234">
        <v>26.219999000000001</v>
      </c>
      <c r="F234">
        <v>309600</v>
      </c>
      <c r="G234">
        <v>25.297657000000001</v>
      </c>
    </row>
    <row r="235" spans="1:7">
      <c r="A235" s="1">
        <v>42425</v>
      </c>
      <c r="B235">
        <v>26.610001</v>
      </c>
      <c r="C235">
        <v>26.83</v>
      </c>
      <c r="D235">
        <v>26.5</v>
      </c>
      <c r="E235">
        <v>26.780000999999999</v>
      </c>
      <c r="F235">
        <v>299900</v>
      </c>
      <c r="G235">
        <v>25.837959000000001</v>
      </c>
    </row>
    <row r="236" spans="1:7">
      <c r="A236" s="1">
        <v>42424</v>
      </c>
      <c r="B236">
        <v>26.360001</v>
      </c>
      <c r="C236">
        <v>26.620000999999998</v>
      </c>
      <c r="D236">
        <v>26.17</v>
      </c>
      <c r="E236">
        <v>26.58</v>
      </c>
      <c r="F236">
        <v>288700</v>
      </c>
      <c r="G236">
        <v>25.644994000000001</v>
      </c>
    </row>
    <row r="237" spans="1:7">
      <c r="A237" s="1">
        <v>42423</v>
      </c>
      <c r="B237">
        <v>26.65</v>
      </c>
      <c r="C237">
        <v>26.790001</v>
      </c>
      <c r="D237">
        <v>26.42</v>
      </c>
      <c r="E237">
        <v>26.48</v>
      </c>
      <c r="F237">
        <v>234500</v>
      </c>
      <c r="G237">
        <v>25.548511000000001</v>
      </c>
    </row>
    <row r="238" spans="1:7">
      <c r="A238" s="1">
        <v>42422</v>
      </c>
      <c r="B238">
        <v>26.450001</v>
      </c>
      <c r="C238">
        <v>26.940000999999999</v>
      </c>
      <c r="D238">
        <v>26.25</v>
      </c>
      <c r="E238">
        <v>26.719999000000001</v>
      </c>
      <c r="F238">
        <v>432500</v>
      </c>
      <c r="G238">
        <v>25.780069000000001</v>
      </c>
    </row>
    <row r="239" spans="1:7">
      <c r="A239" s="1">
        <v>42419</v>
      </c>
      <c r="B239">
        <v>26.639999</v>
      </c>
      <c r="C239">
        <v>26.82</v>
      </c>
      <c r="D239">
        <v>26.309999000000001</v>
      </c>
      <c r="E239">
        <v>26.35</v>
      </c>
      <c r="F239">
        <v>405300</v>
      </c>
      <c r="G239">
        <v>25.423085</v>
      </c>
    </row>
    <row r="240" spans="1:7">
      <c r="A240" s="1">
        <v>42418</v>
      </c>
      <c r="B240">
        <v>26.059999000000001</v>
      </c>
      <c r="C240">
        <v>26.870000999999998</v>
      </c>
      <c r="D240">
        <v>25.889999</v>
      </c>
      <c r="E240">
        <v>26.690000999999999</v>
      </c>
      <c r="F240">
        <v>356200</v>
      </c>
      <c r="G240">
        <v>25.751124999999998</v>
      </c>
    </row>
    <row r="241" spans="1:7">
      <c r="A241" s="1">
        <v>42417</v>
      </c>
      <c r="B241">
        <v>26.65</v>
      </c>
      <c r="C241">
        <v>26.65</v>
      </c>
      <c r="D241">
        <v>25.91</v>
      </c>
      <c r="E241">
        <v>26.059999000000001</v>
      </c>
      <c r="F241">
        <v>566200</v>
      </c>
      <c r="G241">
        <v>25.143286</v>
      </c>
    </row>
    <row r="242" spans="1:7">
      <c r="A242" s="1">
        <v>42416</v>
      </c>
      <c r="B242">
        <v>26.58</v>
      </c>
      <c r="C242">
        <v>26.74</v>
      </c>
      <c r="D242">
        <v>26.27</v>
      </c>
      <c r="E242">
        <v>26.639999</v>
      </c>
      <c r="F242">
        <v>385500</v>
      </c>
      <c r="G242">
        <v>25.702883</v>
      </c>
    </row>
    <row r="243" spans="1:7">
      <c r="A243" s="1">
        <v>42412</v>
      </c>
      <c r="B243">
        <v>26.4</v>
      </c>
      <c r="C243">
        <v>26.5</v>
      </c>
      <c r="D243">
        <v>26.07</v>
      </c>
      <c r="E243">
        <v>26.450001</v>
      </c>
      <c r="F243">
        <v>505500</v>
      </c>
      <c r="G243">
        <v>25.519568</v>
      </c>
    </row>
    <row r="244" spans="1:7">
      <c r="A244" s="1">
        <v>42411</v>
      </c>
      <c r="B244">
        <v>25.969999000000001</v>
      </c>
      <c r="C244">
        <v>26.379999000000002</v>
      </c>
      <c r="D244">
        <v>25.809999000000001</v>
      </c>
      <c r="E244">
        <v>26.34</v>
      </c>
      <c r="F244">
        <v>590100</v>
      </c>
      <c r="G244">
        <v>25.413436999999998</v>
      </c>
    </row>
    <row r="245" spans="1:7">
      <c r="A245" s="1">
        <v>42410</v>
      </c>
      <c r="B245">
        <v>26.280000999999999</v>
      </c>
      <c r="C245">
        <v>26.4</v>
      </c>
      <c r="D245">
        <v>25.870000999999998</v>
      </c>
      <c r="E245">
        <v>26.18</v>
      </c>
      <c r="F245">
        <v>697600</v>
      </c>
      <c r="G245">
        <v>25.259065</v>
      </c>
    </row>
    <row r="246" spans="1:7">
      <c r="A246" s="1">
        <v>42409</v>
      </c>
      <c r="B246">
        <v>25.35</v>
      </c>
      <c r="C246">
        <v>26.200001</v>
      </c>
      <c r="D246">
        <v>25.25</v>
      </c>
      <c r="E246">
        <v>26.190000999999999</v>
      </c>
      <c r="F246">
        <v>612700</v>
      </c>
      <c r="G246">
        <v>25.268713999999999</v>
      </c>
    </row>
    <row r="247" spans="1:7">
      <c r="A247" s="1">
        <v>42408</v>
      </c>
      <c r="B247">
        <v>25.09</v>
      </c>
      <c r="C247">
        <v>25.549999</v>
      </c>
      <c r="D247">
        <v>25.01</v>
      </c>
      <c r="E247">
        <v>25.549999</v>
      </c>
      <c r="F247">
        <v>353900</v>
      </c>
      <c r="G247">
        <v>24.651226000000001</v>
      </c>
    </row>
    <row r="248" spans="1:7">
      <c r="A248" s="1">
        <v>42405</v>
      </c>
      <c r="B248">
        <v>25.57</v>
      </c>
      <c r="C248">
        <v>25.57</v>
      </c>
      <c r="D248">
        <v>24.940000999999999</v>
      </c>
      <c r="E248">
        <v>25.27</v>
      </c>
      <c r="F248">
        <v>458600</v>
      </c>
      <c r="G248">
        <v>24.381076</v>
      </c>
    </row>
    <row r="249" spans="1:7">
      <c r="A249" s="1">
        <v>42404</v>
      </c>
      <c r="B249">
        <v>25.559999000000001</v>
      </c>
      <c r="C249">
        <v>25.74</v>
      </c>
      <c r="D249">
        <v>25.23</v>
      </c>
      <c r="E249">
        <v>25.34</v>
      </c>
      <c r="F249">
        <v>240900</v>
      </c>
      <c r="G249">
        <v>24.448613999999999</v>
      </c>
    </row>
    <row r="250" spans="1:7">
      <c r="A250" s="1">
        <v>42403</v>
      </c>
      <c r="B250">
        <v>25.549999</v>
      </c>
      <c r="C250">
        <v>25.790001</v>
      </c>
      <c r="D250">
        <v>25.35</v>
      </c>
      <c r="E250">
        <v>25.559999000000001</v>
      </c>
      <c r="F250">
        <v>444600</v>
      </c>
      <c r="G250">
        <v>24.660874</v>
      </c>
    </row>
    <row r="251" spans="1:7">
      <c r="A251" s="1">
        <v>42402</v>
      </c>
      <c r="B251">
        <v>24.780000999999999</v>
      </c>
      <c r="C251">
        <v>25.51</v>
      </c>
      <c r="D251">
        <v>24.719999000000001</v>
      </c>
      <c r="E251">
        <v>25.459999</v>
      </c>
      <c r="F251">
        <v>362500</v>
      </c>
      <c r="G251">
        <v>24.564391000000001</v>
      </c>
    </row>
    <row r="252" spans="1:7">
      <c r="A252" s="1">
        <v>42401</v>
      </c>
      <c r="B252">
        <v>24.93</v>
      </c>
      <c r="C252">
        <v>25.02</v>
      </c>
      <c r="D252">
        <v>24.540001</v>
      </c>
      <c r="E252">
        <v>24.950001</v>
      </c>
      <c r="F252">
        <v>416900</v>
      </c>
      <c r="G252">
        <v>24.072333</v>
      </c>
    </row>
    <row r="253" spans="1:7">
      <c r="A253" s="1">
        <v>42398</v>
      </c>
      <c r="B253">
        <v>24.129999000000002</v>
      </c>
      <c r="C253">
        <v>24.860001</v>
      </c>
      <c r="D253">
        <v>24.129999000000002</v>
      </c>
      <c r="E253">
        <v>24.860001</v>
      </c>
      <c r="F253">
        <v>752300</v>
      </c>
      <c r="G253">
        <v>23.985499000000001</v>
      </c>
    </row>
    <row r="254" spans="1:7">
      <c r="A254" s="1">
        <v>42397</v>
      </c>
      <c r="B254">
        <v>23.690000999999999</v>
      </c>
      <c r="C254">
        <v>24.129999000000002</v>
      </c>
      <c r="D254">
        <v>23.389999</v>
      </c>
      <c r="E254">
        <v>23.98</v>
      </c>
      <c r="F254">
        <v>377400</v>
      </c>
      <c r="G254">
        <v>23.136454000000001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5" sqref="I5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79.919998000000007</v>
      </c>
      <c r="C2">
        <v>80.110000999999997</v>
      </c>
      <c r="D2">
        <v>78.860000999999997</v>
      </c>
      <c r="E2">
        <v>79.110000999999997</v>
      </c>
      <c r="F2">
        <v>157300</v>
      </c>
      <c r="G2">
        <v>79.110000999999997</v>
      </c>
      <c r="H2">
        <v>1</v>
      </c>
      <c r="J2" s="4">
        <f>AVERAGE(G2:G31)</f>
        <v>77.232000499999998</v>
      </c>
      <c r="K2" s="4">
        <f>AVERAGE(G2:G91)</f>
        <v>73.142199444444444</v>
      </c>
      <c r="L2" s="4">
        <f>AVERAGE(G2:G181)</f>
        <v>72.856906650000013</v>
      </c>
      <c r="M2" s="4"/>
      <c r="N2" s="4"/>
      <c r="O2" s="4"/>
      <c r="P2" s="4"/>
    </row>
    <row r="3" spans="1:16">
      <c r="A3" s="1">
        <v>42761</v>
      </c>
      <c r="B3">
        <v>78.879997000000003</v>
      </c>
      <c r="C3">
        <v>80.440002000000007</v>
      </c>
      <c r="D3">
        <v>78.879997000000003</v>
      </c>
      <c r="E3">
        <v>79.830001999999993</v>
      </c>
      <c r="F3">
        <v>175200</v>
      </c>
      <c r="G3">
        <v>79.830001999999993</v>
      </c>
      <c r="H3">
        <f>H2+1</f>
        <v>2</v>
      </c>
      <c r="I3">
        <v>1.8</v>
      </c>
      <c r="J3" s="5">
        <f>$I3/J2</f>
        <v>2.3306401340724044E-2</v>
      </c>
      <c r="K3" s="5">
        <f>$I3/K2</f>
        <v>2.4609596288763504E-2</v>
      </c>
      <c r="L3" s="5">
        <f>$I3/L2</f>
        <v>2.4705962451124729E-2</v>
      </c>
      <c r="M3" s="4"/>
      <c r="N3" s="4"/>
      <c r="O3" s="4"/>
      <c r="P3" s="4"/>
    </row>
    <row r="4" spans="1:16">
      <c r="A4" s="1">
        <v>42760</v>
      </c>
      <c r="B4">
        <v>79.120002999999997</v>
      </c>
      <c r="C4">
        <v>79.720000999999996</v>
      </c>
      <c r="D4">
        <v>78.800003000000004</v>
      </c>
      <c r="E4">
        <v>78.919998000000007</v>
      </c>
      <c r="F4">
        <v>300500</v>
      </c>
      <c r="G4">
        <v>78.919998000000007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78.239998</v>
      </c>
      <c r="C5">
        <v>79.620002999999997</v>
      </c>
      <c r="D5">
        <v>78.239998</v>
      </c>
      <c r="E5">
        <v>79.139999000000003</v>
      </c>
      <c r="F5">
        <v>190100</v>
      </c>
      <c r="G5">
        <v>79.139999000000003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78.180000000000007</v>
      </c>
      <c r="C6">
        <v>78.610000999999997</v>
      </c>
      <c r="D6">
        <v>77.970000999999996</v>
      </c>
      <c r="E6">
        <v>78.489998</v>
      </c>
      <c r="F6">
        <v>173800</v>
      </c>
      <c r="G6">
        <v>78.489998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77.370002999999997</v>
      </c>
      <c r="C7">
        <v>78.349997999999999</v>
      </c>
      <c r="D7">
        <v>77.370002999999997</v>
      </c>
      <c r="E7">
        <v>77.970000999999996</v>
      </c>
      <c r="F7">
        <v>291100</v>
      </c>
      <c r="G7">
        <v>77.970000999999996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77.760002</v>
      </c>
      <c r="C8">
        <v>78.400002000000001</v>
      </c>
      <c r="D8">
        <v>77.300003000000004</v>
      </c>
      <c r="E8">
        <v>77.370002999999997</v>
      </c>
      <c r="F8">
        <v>176600</v>
      </c>
      <c r="G8">
        <v>77.370002999999997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77.949996999999996</v>
      </c>
      <c r="C9">
        <v>78.989998</v>
      </c>
      <c r="D9">
        <v>77.760002</v>
      </c>
      <c r="E9">
        <v>78.25</v>
      </c>
      <c r="F9">
        <v>225000</v>
      </c>
      <c r="G9">
        <v>78.25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78.510002</v>
      </c>
      <c r="C10">
        <v>78.879997000000003</v>
      </c>
      <c r="D10">
        <v>77.910004000000001</v>
      </c>
      <c r="E10">
        <v>78</v>
      </c>
      <c r="F10">
        <v>233200</v>
      </c>
      <c r="G10">
        <v>78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78.25</v>
      </c>
      <c r="C11">
        <v>78.959998999999996</v>
      </c>
      <c r="D11">
        <v>77.970000999999996</v>
      </c>
      <c r="E11">
        <v>78.319999999999993</v>
      </c>
      <c r="F11">
        <v>228400</v>
      </c>
      <c r="G11">
        <v>78.319999999999993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76.580001999999993</v>
      </c>
      <c r="C12">
        <v>78.510002</v>
      </c>
      <c r="D12">
        <v>76</v>
      </c>
      <c r="E12">
        <v>78.440002000000007</v>
      </c>
      <c r="F12">
        <v>448700</v>
      </c>
      <c r="G12">
        <v>78.440002000000007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76.949996999999996</v>
      </c>
      <c r="C13">
        <v>77.790001000000004</v>
      </c>
      <c r="D13">
        <v>76.809997999999993</v>
      </c>
      <c r="E13">
        <v>77.580001999999993</v>
      </c>
      <c r="F13">
        <v>203700</v>
      </c>
      <c r="G13">
        <v>77.580001999999993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75.870002999999997</v>
      </c>
      <c r="C14">
        <v>77.069999999999993</v>
      </c>
      <c r="D14">
        <v>75.629997000000003</v>
      </c>
      <c r="E14">
        <v>76.860000999999997</v>
      </c>
      <c r="F14">
        <v>204000</v>
      </c>
      <c r="G14">
        <v>76.860000999999997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77.889999000000003</v>
      </c>
      <c r="C15">
        <v>77.889999000000003</v>
      </c>
      <c r="D15">
        <v>75.860000999999997</v>
      </c>
      <c r="E15">
        <v>76.019997000000004</v>
      </c>
      <c r="F15">
        <v>269700</v>
      </c>
      <c r="G15">
        <v>76.019997000000004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77.209998999999996</v>
      </c>
      <c r="C16">
        <v>78.239998</v>
      </c>
      <c r="D16">
        <v>77.209998999999996</v>
      </c>
      <c r="E16">
        <v>77.599997999999999</v>
      </c>
      <c r="F16">
        <v>234500</v>
      </c>
      <c r="G16">
        <v>77.599997999999999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78.529999000000004</v>
      </c>
      <c r="C17">
        <v>78.639999000000003</v>
      </c>
      <c r="D17">
        <v>77.349997999999999</v>
      </c>
      <c r="E17">
        <v>77.830001999999993</v>
      </c>
      <c r="F17">
        <v>156200</v>
      </c>
      <c r="G17">
        <v>77.830001999999993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76.900002000000001</v>
      </c>
      <c r="C18">
        <v>78.739998</v>
      </c>
      <c r="D18">
        <v>76.900002000000001</v>
      </c>
      <c r="E18">
        <v>78.440002000000007</v>
      </c>
      <c r="F18">
        <v>353800</v>
      </c>
      <c r="G18">
        <v>78.440002000000007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76.989998</v>
      </c>
      <c r="C19">
        <v>77.190002000000007</v>
      </c>
      <c r="D19">
        <v>75.660004000000001</v>
      </c>
      <c r="E19">
        <v>76.410004000000001</v>
      </c>
      <c r="F19">
        <v>247800</v>
      </c>
      <c r="G19">
        <v>76.410004000000001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76.529999000000004</v>
      </c>
      <c r="C20">
        <v>77.029999000000004</v>
      </c>
      <c r="D20">
        <v>76.069999999999993</v>
      </c>
      <c r="E20">
        <v>76.620002999999997</v>
      </c>
      <c r="F20">
        <v>198000</v>
      </c>
      <c r="G20">
        <v>76.620002999999997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75.989998</v>
      </c>
      <c r="C21">
        <v>76.889999000000003</v>
      </c>
      <c r="D21">
        <v>75.959998999999996</v>
      </c>
      <c r="E21">
        <v>76.559997999999993</v>
      </c>
      <c r="F21">
        <v>119900</v>
      </c>
      <c r="G21">
        <v>76.559997999999993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76.699996999999996</v>
      </c>
      <c r="C22">
        <v>76.730002999999996</v>
      </c>
      <c r="D22">
        <v>75.300003000000004</v>
      </c>
      <c r="E22">
        <v>75.430000000000007</v>
      </c>
      <c r="F22">
        <v>142800</v>
      </c>
      <c r="G22">
        <v>75.430000000000007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76.040001000000004</v>
      </c>
      <c r="C23">
        <v>76.910004000000001</v>
      </c>
      <c r="D23">
        <v>71.510002</v>
      </c>
      <c r="E23">
        <v>76.569999999999993</v>
      </c>
      <c r="F23">
        <v>166200</v>
      </c>
      <c r="G23">
        <v>76.569999999999993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76.330001999999993</v>
      </c>
      <c r="C24">
        <v>76.449996999999996</v>
      </c>
      <c r="D24">
        <v>75.550003000000004</v>
      </c>
      <c r="E24">
        <v>76.040001000000004</v>
      </c>
      <c r="F24">
        <v>146400</v>
      </c>
      <c r="G24">
        <v>76.040001000000004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76.260002</v>
      </c>
      <c r="C25">
        <v>76.379997000000003</v>
      </c>
      <c r="D25">
        <v>75.650002000000001</v>
      </c>
      <c r="E25">
        <v>76.010002</v>
      </c>
      <c r="F25">
        <v>186300</v>
      </c>
      <c r="G25">
        <v>76.010002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76.220000999999996</v>
      </c>
      <c r="C26">
        <v>77.019997000000004</v>
      </c>
      <c r="D26">
        <v>75.970000999999996</v>
      </c>
      <c r="E26">
        <v>76.059997999999993</v>
      </c>
      <c r="F26">
        <v>213200</v>
      </c>
      <c r="G26">
        <v>76.059997999999993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76.339995999999999</v>
      </c>
      <c r="C27">
        <v>76.760002</v>
      </c>
      <c r="D27">
        <v>75.730002999999996</v>
      </c>
      <c r="E27">
        <v>76.419998000000007</v>
      </c>
      <c r="F27">
        <v>202100</v>
      </c>
      <c r="G27">
        <v>76.419998000000007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76.470000999999996</v>
      </c>
      <c r="C28">
        <v>76.739998</v>
      </c>
      <c r="D28">
        <v>75.370002999999997</v>
      </c>
      <c r="E28">
        <v>76.480002999999996</v>
      </c>
      <c r="F28">
        <v>319300</v>
      </c>
      <c r="G28">
        <v>76.480002999999996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76.639999000000003</v>
      </c>
      <c r="C29">
        <v>77.540001000000004</v>
      </c>
      <c r="D29">
        <v>75.669998000000007</v>
      </c>
      <c r="E29">
        <v>76.019997000000004</v>
      </c>
      <c r="F29">
        <v>1296700</v>
      </c>
      <c r="G29">
        <v>76.019997000000004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74.459998999999996</v>
      </c>
      <c r="C30">
        <v>76.029999000000004</v>
      </c>
      <c r="D30">
        <v>74.139999000000003</v>
      </c>
      <c r="E30">
        <v>75.690002000000007</v>
      </c>
      <c r="F30">
        <v>274000</v>
      </c>
      <c r="G30">
        <v>75.690002000000007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77.349997999999999</v>
      </c>
      <c r="C31">
        <v>77.900002000000001</v>
      </c>
      <c r="D31">
        <v>74.480002999999996</v>
      </c>
      <c r="E31">
        <v>74.480002999999996</v>
      </c>
      <c r="F31">
        <v>347100</v>
      </c>
      <c r="G31">
        <v>74.480002999999996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75.879997000000003</v>
      </c>
      <c r="C32">
        <v>76.669998000000007</v>
      </c>
      <c r="D32">
        <v>74.800003000000004</v>
      </c>
      <c r="E32">
        <v>76.639999000000003</v>
      </c>
      <c r="F32">
        <v>517800</v>
      </c>
      <c r="G32">
        <v>76.639999000000003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74.569999999999993</v>
      </c>
      <c r="C33">
        <v>75.419998000000007</v>
      </c>
      <c r="D33">
        <v>73.970000999999996</v>
      </c>
      <c r="E33">
        <v>75.190002000000007</v>
      </c>
      <c r="F33">
        <v>464500</v>
      </c>
      <c r="G33">
        <v>75.190002000000007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75.879997000000003</v>
      </c>
      <c r="C34">
        <v>75.980002999999996</v>
      </c>
      <c r="D34">
        <v>74.5</v>
      </c>
      <c r="E34">
        <v>74.870002999999997</v>
      </c>
      <c r="F34">
        <v>375500</v>
      </c>
      <c r="G34">
        <v>74.870002999999997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73.75</v>
      </c>
      <c r="C35">
        <v>75.910004000000001</v>
      </c>
      <c r="D35">
        <v>73.279999000000004</v>
      </c>
      <c r="E35">
        <v>75.540001000000004</v>
      </c>
      <c r="F35">
        <v>402200</v>
      </c>
      <c r="G35">
        <v>75.540001000000004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74.139999000000003</v>
      </c>
      <c r="C36">
        <v>74.860000999999997</v>
      </c>
      <c r="D36">
        <v>73.839995999999999</v>
      </c>
      <c r="E36">
        <v>74.760002</v>
      </c>
      <c r="F36">
        <v>229200</v>
      </c>
      <c r="G36">
        <v>74.760002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74.190002000000007</v>
      </c>
      <c r="C37">
        <v>74.779999000000004</v>
      </c>
      <c r="D37">
        <v>73.589995999999999</v>
      </c>
      <c r="E37">
        <v>73.819999999999993</v>
      </c>
      <c r="F37">
        <v>290800</v>
      </c>
      <c r="G37">
        <v>73.819999999999993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73.760002</v>
      </c>
      <c r="C38">
        <v>74.069999999999993</v>
      </c>
      <c r="D38">
        <v>72.919998000000007</v>
      </c>
      <c r="E38">
        <v>74</v>
      </c>
      <c r="F38">
        <v>180600</v>
      </c>
      <c r="G38">
        <v>74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74.139999000000003</v>
      </c>
      <c r="C39">
        <v>74.139999000000003</v>
      </c>
      <c r="D39">
        <v>72.900002000000001</v>
      </c>
      <c r="E39">
        <v>73.760002</v>
      </c>
      <c r="F39">
        <v>443300</v>
      </c>
      <c r="G39">
        <v>73.760002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73.440002000000007</v>
      </c>
      <c r="C40">
        <v>75.180000000000007</v>
      </c>
      <c r="D40">
        <v>72.720000999999996</v>
      </c>
      <c r="E40">
        <v>73.330001999999993</v>
      </c>
      <c r="F40">
        <v>308500</v>
      </c>
      <c r="G40">
        <v>73.330001999999993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75.110000999999997</v>
      </c>
      <c r="C41">
        <v>75.790001000000004</v>
      </c>
      <c r="D41">
        <v>74.120002999999997</v>
      </c>
      <c r="E41">
        <v>74.129997000000003</v>
      </c>
      <c r="F41">
        <v>287500</v>
      </c>
      <c r="G41">
        <v>74.129997000000003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75.309997999999993</v>
      </c>
      <c r="C42">
        <v>76.610000999999997</v>
      </c>
      <c r="D42">
        <v>75.080001999999993</v>
      </c>
      <c r="E42">
        <v>76.199996999999996</v>
      </c>
      <c r="F42">
        <v>270700</v>
      </c>
      <c r="G42">
        <v>76.199996999999996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75.069999999999993</v>
      </c>
      <c r="C43">
        <v>75.660004000000001</v>
      </c>
      <c r="D43">
        <v>74.760002</v>
      </c>
      <c r="E43">
        <v>75.440002000000007</v>
      </c>
      <c r="F43">
        <v>218600</v>
      </c>
      <c r="G43">
        <v>75.440002000000007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73.989998</v>
      </c>
      <c r="C44">
        <v>75.040001000000004</v>
      </c>
      <c r="D44">
        <v>73.989998</v>
      </c>
      <c r="E44">
        <v>74.870002999999997</v>
      </c>
      <c r="F44">
        <v>109900</v>
      </c>
      <c r="G44">
        <v>74.870002999999997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74.480002999999996</v>
      </c>
      <c r="C45">
        <v>75.069999999999993</v>
      </c>
      <c r="D45">
        <v>73.389999000000003</v>
      </c>
      <c r="E45">
        <v>73.949996999999996</v>
      </c>
      <c r="F45">
        <v>482000</v>
      </c>
      <c r="G45">
        <v>73.949996999999996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74.650002000000001</v>
      </c>
      <c r="C46">
        <v>75.839995999999999</v>
      </c>
      <c r="D46">
        <v>74.040001000000004</v>
      </c>
      <c r="E46">
        <v>75.680000000000007</v>
      </c>
      <c r="F46">
        <v>165300</v>
      </c>
      <c r="G46">
        <v>75.680000000000007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73.290001000000004</v>
      </c>
      <c r="C47">
        <v>74.449996999999996</v>
      </c>
      <c r="D47">
        <v>72.870002999999997</v>
      </c>
      <c r="E47">
        <v>74.449996999999996</v>
      </c>
      <c r="F47">
        <v>249500</v>
      </c>
      <c r="G47">
        <v>74.449996999999996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72.099997999999999</v>
      </c>
      <c r="C48">
        <v>73.120002999999997</v>
      </c>
      <c r="D48">
        <v>71.889999000000003</v>
      </c>
      <c r="E48">
        <v>72.860000999999997</v>
      </c>
      <c r="F48">
        <v>360600</v>
      </c>
      <c r="G48">
        <v>72.860000999999997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72.580001999999993</v>
      </c>
      <c r="C49">
        <v>73.209998999999996</v>
      </c>
      <c r="D49">
        <v>71.940002000000007</v>
      </c>
      <c r="E49">
        <v>72.099997999999999</v>
      </c>
      <c r="F49">
        <v>160100</v>
      </c>
      <c r="G49">
        <v>72.099997999999999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72.75</v>
      </c>
      <c r="C50">
        <v>73.220000999999996</v>
      </c>
      <c r="D50">
        <v>71.660004000000001</v>
      </c>
      <c r="E50">
        <v>72.589995999999999</v>
      </c>
      <c r="F50">
        <v>259800</v>
      </c>
      <c r="G50">
        <v>72.589995999999999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72.419998000000007</v>
      </c>
      <c r="C51">
        <v>73.419998000000007</v>
      </c>
      <c r="D51">
        <v>72.370002999999997</v>
      </c>
      <c r="E51">
        <v>72.930000000000007</v>
      </c>
      <c r="F51">
        <v>165000</v>
      </c>
      <c r="G51">
        <v>72.930000000000007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71.129997000000003</v>
      </c>
      <c r="C52">
        <v>72.349997999999999</v>
      </c>
      <c r="D52">
        <v>70.830001999999993</v>
      </c>
      <c r="E52">
        <v>72.330001999999993</v>
      </c>
      <c r="F52">
        <v>242600</v>
      </c>
      <c r="G52">
        <v>72.330001999999993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70.940002000000007</v>
      </c>
      <c r="C53">
        <v>72.379997000000003</v>
      </c>
      <c r="D53">
        <v>70.680000000000007</v>
      </c>
      <c r="E53">
        <v>71.589995999999999</v>
      </c>
      <c r="F53">
        <v>359800</v>
      </c>
      <c r="G53">
        <v>71.589995999999999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71.580001999999993</v>
      </c>
      <c r="C54">
        <v>72.629997000000003</v>
      </c>
      <c r="D54">
        <v>69.849997999999999</v>
      </c>
      <c r="E54">
        <v>71.25</v>
      </c>
      <c r="F54">
        <v>451000</v>
      </c>
      <c r="G54">
        <v>71.25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71.589995999999999</v>
      </c>
      <c r="C55">
        <v>72.529999000000004</v>
      </c>
      <c r="D55">
        <v>70.480002999999996</v>
      </c>
      <c r="E55">
        <v>71.959998999999996</v>
      </c>
      <c r="F55">
        <v>274500</v>
      </c>
      <c r="G55">
        <v>71.509998999999993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72.489998</v>
      </c>
      <c r="C56">
        <v>74.319999999999993</v>
      </c>
      <c r="D56">
        <v>71.839995999999999</v>
      </c>
      <c r="E56">
        <v>73.139999000000003</v>
      </c>
      <c r="F56">
        <v>236900</v>
      </c>
      <c r="G56">
        <v>72.68262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71.25</v>
      </c>
      <c r="C57">
        <v>72.790001000000004</v>
      </c>
      <c r="D57">
        <v>70.819999999999993</v>
      </c>
      <c r="E57">
        <v>72.339995999999999</v>
      </c>
      <c r="F57">
        <v>213300</v>
      </c>
      <c r="G57">
        <v>71.887619999999998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71.690002000000007</v>
      </c>
      <c r="C58">
        <v>72.040001000000004</v>
      </c>
      <c r="D58">
        <v>70.459998999999996</v>
      </c>
      <c r="E58">
        <v>70.470000999999996</v>
      </c>
      <c r="F58">
        <v>281300</v>
      </c>
      <c r="G58">
        <v>70.029318000000004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70.529999000000004</v>
      </c>
      <c r="C59">
        <v>71.410004000000001</v>
      </c>
      <c r="D59">
        <v>70.120002999999997</v>
      </c>
      <c r="E59">
        <v>71.309997999999993</v>
      </c>
      <c r="F59">
        <v>175500</v>
      </c>
      <c r="G59">
        <v>70.864062000000004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71.239998</v>
      </c>
      <c r="C60">
        <v>71.300003000000004</v>
      </c>
      <c r="D60">
        <v>70.099997999999999</v>
      </c>
      <c r="E60">
        <v>70.550003000000004</v>
      </c>
      <c r="F60">
        <v>279200</v>
      </c>
      <c r="G60">
        <v>70.108819999999994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72.300003000000004</v>
      </c>
      <c r="C61">
        <v>72.889999000000003</v>
      </c>
      <c r="D61">
        <v>71.099997999999999</v>
      </c>
      <c r="E61">
        <v>71.25</v>
      </c>
      <c r="F61">
        <v>277000</v>
      </c>
      <c r="G61">
        <v>70.804439000000002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71.580001999999993</v>
      </c>
      <c r="C62">
        <v>73.230002999999996</v>
      </c>
      <c r="D62">
        <v>71.580001999999993</v>
      </c>
      <c r="E62">
        <v>72.459998999999996</v>
      </c>
      <c r="F62">
        <v>270000</v>
      </c>
      <c r="G62">
        <v>72.006872000000001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70.940002000000007</v>
      </c>
      <c r="C63">
        <v>72.010002</v>
      </c>
      <c r="D63">
        <v>70.819999999999993</v>
      </c>
      <c r="E63">
        <v>71.410004000000001</v>
      </c>
      <c r="F63">
        <v>169800</v>
      </c>
      <c r="G63">
        <v>70.963442999999998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70.300003000000004</v>
      </c>
      <c r="C64">
        <v>71.089995999999999</v>
      </c>
      <c r="D64">
        <v>70.139999000000003</v>
      </c>
      <c r="E64">
        <v>70.940002000000007</v>
      </c>
      <c r="F64">
        <v>273400</v>
      </c>
      <c r="G64">
        <v>70.496380000000002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70.260002</v>
      </c>
      <c r="C65">
        <v>71.169998000000007</v>
      </c>
      <c r="D65">
        <v>69.940002000000007</v>
      </c>
      <c r="E65">
        <v>70.629997000000003</v>
      </c>
      <c r="F65">
        <v>179500</v>
      </c>
      <c r="G65">
        <v>70.188314000000005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69.599997999999999</v>
      </c>
      <c r="C66">
        <v>70.639999000000003</v>
      </c>
      <c r="D66">
        <v>69.569999999999993</v>
      </c>
      <c r="E66">
        <v>70.629997000000003</v>
      </c>
      <c r="F66">
        <v>286300</v>
      </c>
      <c r="G66">
        <v>70.188314000000005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70.230002999999996</v>
      </c>
      <c r="C67">
        <v>70.260002</v>
      </c>
      <c r="D67">
        <v>69.400002000000001</v>
      </c>
      <c r="E67">
        <v>69.599997999999999</v>
      </c>
      <c r="F67">
        <v>265400</v>
      </c>
      <c r="G67">
        <v>69.164755999999997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69.019997000000004</v>
      </c>
      <c r="C68">
        <v>69.779999000000004</v>
      </c>
      <c r="D68">
        <v>69.019997000000004</v>
      </c>
      <c r="E68">
        <v>69.510002</v>
      </c>
      <c r="F68">
        <v>240900</v>
      </c>
      <c r="G68">
        <v>69.075322999999997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69.629997000000003</v>
      </c>
      <c r="C69">
        <v>69.819999999999993</v>
      </c>
      <c r="D69">
        <v>69.080001999999993</v>
      </c>
      <c r="E69">
        <v>69.529999000000004</v>
      </c>
      <c r="F69">
        <v>161400</v>
      </c>
      <c r="G69">
        <v>69.095194000000006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68.930000000000007</v>
      </c>
      <c r="C70">
        <v>69.839995999999999</v>
      </c>
      <c r="D70">
        <v>68.769997000000004</v>
      </c>
      <c r="E70">
        <v>69.379997000000003</v>
      </c>
      <c r="F70">
        <v>218800</v>
      </c>
      <c r="G70">
        <v>68.946130999999994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68.379997000000003</v>
      </c>
      <c r="C71">
        <v>69.199996999999996</v>
      </c>
      <c r="D71">
        <v>67.580001999999993</v>
      </c>
      <c r="E71">
        <v>69.029999000000004</v>
      </c>
      <c r="F71">
        <v>262600</v>
      </c>
      <c r="G71">
        <v>68.598320999999999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66.839995999999999</v>
      </c>
      <c r="C72">
        <v>67.930000000000007</v>
      </c>
      <c r="D72">
        <v>66.839995999999999</v>
      </c>
      <c r="E72">
        <v>67.900002000000001</v>
      </c>
      <c r="F72">
        <v>204900</v>
      </c>
      <c r="G72">
        <v>67.475390000000004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66.930000000000007</v>
      </c>
      <c r="C73">
        <v>67.459998999999996</v>
      </c>
      <c r="D73">
        <v>66.550003000000004</v>
      </c>
      <c r="E73">
        <v>66.769997000000004</v>
      </c>
      <c r="F73">
        <v>185500</v>
      </c>
      <c r="G73">
        <v>66.352452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66.989998</v>
      </c>
      <c r="C74">
        <v>67.680000000000007</v>
      </c>
      <c r="D74">
        <v>66.099997999999999</v>
      </c>
      <c r="E74">
        <v>67.010002</v>
      </c>
      <c r="F74">
        <v>619300</v>
      </c>
      <c r="G74">
        <v>66.590956000000006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64.349997999999999</v>
      </c>
      <c r="C75">
        <v>65.830001999999993</v>
      </c>
      <c r="D75">
        <v>64.349997999999999</v>
      </c>
      <c r="E75">
        <v>65.709998999999996</v>
      </c>
      <c r="F75">
        <v>160900</v>
      </c>
      <c r="G75">
        <v>65.299082999999996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65.669998000000007</v>
      </c>
      <c r="C76">
        <v>65.669998000000007</v>
      </c>
      <c r="D76">
        <v>64.260002</v>
      </c>
      <c r="E76">
        <v>64.349997999999999</v>
      </c>
      <c r="F76">
        <v>139000</v>
      </c>
      <c r="G76">
        <v>63.947586999999999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65.129997000000003</v>
      </c>
      <c r="C77">
        <v>66.349997999999999</v>
      </c>
      <c r="D77">
        <v>65.129997000000003</v>
      </c>
      <c r="E77">
        <v>65.949996999999996</v>
      </c>
      <c r="F77">
        <v>236500</v>
      </c>
      <c r="G77">
        <v>65.537580000000005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66.370002999999997</v>
      </c>
      <c r="C78">
        <v>66.510002</v>
      </c>
      <c r="D78">
        <v>64.779999000000004</v>
      </c>
      <c r="E78">
        <v>65.129997000000003</v>
      </c>
      <c r="F78">
        <v>174500</v>
      </c>
      <c r="G78">
        <v>64.722707999999997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65.349997999999999</v>
      </c>
      <c r="C79">
        <v>66.199996999999996</v>
      </c>
      <c r="D79">
        <v>65.099997999999999</v>
      </c>
      <c r="E79">
        <v>65.949996999999996</v>
      </c>
      <c r="F79">
        <v>148100</v>
      </c>
      <c r="G79">
        <v>65.537580000000005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65.779999000000004</v>
      </c>
      <c r="C80">
        <v>66.120002999999997</v>
      </c>
      <c r="D80">
        <v>64.879997000000003</v>
      </c>
      <c r="E80">
        <v>65.680000000000007</v>
      </c>
      <c r="F80">
        <v>251000</v>
      </c>
      <c r="G80">
        <v>65.269272000000001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68.449996999999996</v>
      </c>
      <c r="C81">
        <v>68.449996999999996</v>
      </c>
      <c r="D81">
        <v>65</v>
      </c>
      <c r="E81">
        <v>65.569999999999993</v>
      </c>
      <c r="F81">
        <v>456800</v>
      </c>
      <c r="G81">
        <v>65.159959000000001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69.709998999999996</v>
      </c>
      <c r="C82">
        <v>69.709998999999996</v>
      </c>
      <c r="D82">
        <v>68.370002999999997</v>
      </c>
      <c r="E82">
        <v>68.529999000000004</v>
      </c>
      <c r="F82">
        <v>162100</v>
      </c>
      <c r="G82">
        <v>68.101448000000005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71.139999000000003</v>
      </c>
      <c r="C83">
        <v>71.139999000000003</v>
      </c>
      <c r="D83">
        <v>69.309997999999993</v>
      </c>
      <c r="E83">
        <v>69.860000999999997</v>
      </c>
      <c r="F83">
        <v>239400</v>
      </c>
      <c r="G83">
        <v>69.423131999999995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71.669998000000007</v>
      </c>
      <c r="C84">
        <v>71.669998000000007</v>
      </c>
      <c r="D84">
        <v>70.110000999999997</v>
      </c>
      <c r="E84">
        <v>70.540001000000004</v>
      </c>
      <c r="F84">
        <v>165700</v>
      </c>
      <c r="G84">
        <v>70.098879999999994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72.040001000000004</v>
      </c>
      <c r="C85">
        <v>72.330001999999993</v>
      </c>
      <c r="D85">
        <v>71.120002999999997</v>
      </c>
      <c r="E85">
        <v>72</v>
      </c>
      <c r="F85">
        <v>169800</v>
      </c>
      <c r="G85">
        <v>71.549749000000006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72.910004000000001</v>
      </c>
      <c r="C86">
        <v>73.069999999999993</v>
      </c>
      <c r="D86">
        <v>72</v>
      </c>
      <c r="E86">
        <v>72.220000999999996</v>
      </c>
      <c r="F86">
        <v>113400</v>
      </c>
      <c r="G86">
        <v>71.768375000000006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73.089995999999999</v>
      </c>
      <c r="C87">
        <v>73.089995999999999</v>
      </c>
      <c r="D87">
        <v>72.180000000000007</v>
      </c>
      <c r="E87">
        <v>72.580001999999993</v>
      </c>
      <c r="F87">
        <v>143500</v>
      </c>
      <c r="G87">
        <v>72.126124000000004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73.349997999999999</v>
      </c>
      <c r="C88">
        <v>73.769997000000004</v>
      </c>
      <c r="D88">
        <v>73.099997999999999</v>
      </c>
      <c r="E88">
        <v>73.129997000000003</v>
      </c>
      <c r="F88">
        <v>154000</v>
      </c>
      <c r="G88">
        <v>72.67268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73.019997000000004</v>
      </c>
      <c r="C89">
        <v>74.029999000000004</v>
      </c>
      <c r="D89">
        <v>72.760002</v>
      </c>
      <c r="E89">
        <v>73.889999000000003</v>
      </c>
      <c r="F89">
        <v>183600</v>
      </c>
      <c r="G89">
        <v>73.427930000000003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70.410004000000001</v>
      </c>
      <c r="C90">
        <v>72.639999000000003</v>
      </c>
      <c r="D90">
        <v>70.180000000000007</v>
      </c>
      <c r="E90">
        <v>72.629997000000003</v>
      </c>
      <c r="F90">
        <v>238600</v>
      </c>
      <c r="G90">
        <v>72.175807000000006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70.489998</v>
      </c>
      <c r="C91">
        <v>70.800003000000004</v>
      </c>
      <c r="D91">
        <v>70.089995999999999</v>
      </c>
      <c r="E91">
        <v>70.150002000000001</v>
      </c>
      <c r="F91">
        <v>157800</v>
      </c>
      <c r="G91">
        <v>69.711320000000001</v>
      </c>
      <c r="H91">
        <f t="shared" si="1"/>
        <v>90</v>
      </c>
    </row>
    <row r="92" spans="1:16">
      <c r="A92" s="1">
        <v>42632</v>
      </c>
      <c r="B92">
        <v>69.379997000000003</v>
      </c>
      <c r="C92">
        <v>70.279999000000004</v>
      </c>
      <c r="D92">
        <v>69.239998</v>
      </c>
      <c r="E92">
        <v>70.169998000000007</v>
      </c>
      <c r="F92">
        <v>213500</v>
      </c>
      <c r="G92">
        <v>69.731190999999995</v>
      </c>
      <c r="H92">
        <f t="shared" si="1"/>
        <v>91</v>
      </c>
      <c r="J92" s="2"/>
      <c r="M92" s="3"/>
    </row>
    <row r="93" spans="1:16">
      <c r="A93" s="1">
        <v>42629</v>
      </c>
      <c r="B93">
        <v>68.660004000000001</v>
      </c>
      <c r="C93">
        <v>69.160004000000001</v>
      </c>
      <c r="D93">
        <v>67.970000999999996</v>
      </c>
      <c r="E93">
        <v>69.019997000000004</v>
      </c>
      <c r="F93">
        <v>469900</v>
      </c>
      <c r="G93">
        <v>68.588380999999998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68.419998000000007</v>
      </c>
      <c r="C94">
        <v>68.75</v>
      </c>
      <c r="D94">
        <v>68.069999999999993</v>
      </c>
      <c r="E94">
        <v>68.550003000000004</v>
      </c>
      <c r="F94">
        <v>248100</v>
      </c>
      <c r="G94">
        <v>68.121326999999994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68.75</v>
      </c>
      <c r="C95">
        <v>69.069999999999993</v>
      </c>
      <c r="D95">
        <v>68.050003000000004</v>
      </c>
      <c r="E95">
        <v>68.330001999999993</v>
      </c>
      <c r="F95">
        <v>188300</v>
      </c>
      <c r="G95">
        <v>67.902700999999993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69.430000000000007</v>
      </c>
      <c r="C96">
        <v>69.650002000000001</v>
      </c>
      <c r="D96">
        <v>68.510002</v>
      </c>
      <c r="E96">
        <v>68.620002999999997</v>
      </c>
      <c r="F96">
        <v>211500</v>
      </c>
      <c r="G96">
        <v>68.190888999999999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69.269997000000004</v>
      </c>
      <c r="C97">
        <v>69.660004000000001</v>
      </c>
      <c r="D97">
        <v>69</v>
      </c>
      <c r="E97">
        <v>69.629997000000003</v>
      </c>
      <c r="F97">
        <v>193600</v>
      </c>
      <c r="G97">
        <v>69.194567000000006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71.739998</v>
      </c>
      <c r="C98">
        <v>71.739998</v>
      </c>
      <c r="D98">
        <v>69.059997999999993</v>
      </c>
      <c r="E98">
        <v>69.059997999999993</v>
      </c>
      <c r="F98">
        <v>220700</v>
      </c>
      <c r="G98">
        <v>68.628131999999994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72.239998</v>
      </c>
      <c r="C99">
        <v>72.819999999999993</v>
      </c>
      <c r="D99">
        <v>72</v>
      </c>
      <c r="E99">
        <v>72.410004000000001</v>
      </c>
      <c r="F99">
        <v>164700</v>
      </c>
      <c r="G99">
        <v>71.957189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71.5</v>
      </c>
      <c r="C100">
        <v>72.489998</v>
      </c>
      <c r="D100">
        <v>70.720000999999996</v>
      </c>
      <c r="E100">
        <v>72.470000999999996</v>
      </c>
      <c r="F100">
        <v>201300</v>
      </c>
      <c r="G100">
        <v>72.016811000000004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71.050003000000004</v>
      </c>
      <c r="C101">
        <v>71.519997000000004</v>
      </c>
      <c r="D101">
        <v>70.699996999999996</v>
      </c>
      <c r="E101">
        <v>71.410004000000001</v>
      </c>
      <c r="F101">
        <v>148200</v>
      </c>
      <c r="G101">
        <v>70.963442999999998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70.239998</v>
      </c>
      <c r="C102">
        <v>70.900002000000001</v>
      </c>
      <c r="D102">
        <v>69.760002</v>
      </c>
      <c r="E102">
        <v>70.819999999999993</v>
      </c>
      <c r="F102">
        <v>231500</v>
      </c>
      <c r="G102">
        <v>70.377127999999999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69.830001999999993</v>
      </c>
      <c r="C103">
        <v>70.040001000000004</v>
      </c>
      <c r="D103">
        <v>69.459998999999996</v>
      </c>
      <c r="E103">
        <v>69.819999999999993</v>
      </c>
      <c r="F103">
        <v>173000</v>
      </c>
      <c r="G103">
        <v>69.383381999999997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70.129997000000003</v>
      </c>
      <c r="C104">
        <v>70.319999999999993</v>
      </c>
      <c r="D104">
        <v>69.690002000000007</v>
      </c>
      <c r="E104">
        <v>69.819999999999993</v>
      </c>
      <c r="F104">
        <v>193900</v>
      </c>
      <c r="G104">
        <v>69.383381999999997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70.949996999999996</v>
      </c>
      <c r="C105">
        <v>71.180000000000007</v>
      </c>
      <c r="D105">
        <v>69.779999000000004</v>
      </c>
      <c r="E105">
        <v>70.040001000000004</v>
      </c>
      <c r="F105">
        <v>144600</v>
      </c>
      <c r="G105">
        <v>69.602007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70.440002000000007</v>
      </c>
      <c r="C106">
        <v>71.5</v>
      </c>
      <c r="D106">
        <v>70.440002000000007</v>
      </c>
      <c r="E106">
        <v>70.760002</v>
      </c>
      <c r="F106">
        <v>120800</v>
      </c>
      <c r="G106">
        <v>70.317505999999995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72.25</v>
      </c>
      <c r="C107">
        <v>72.760002</v>
      </c>
      <c r="D107">
        <v>70.260002</v>
      </c>
      <c r="E107">
        <v>70.379997000000003</v>
      </c>
      <c r="F107">
        <v>135400</v>
      </c>
      <c r="G107">
        <v>69.939876999999996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71.699996999999996</v>
      </c>
      <c r="C108">
        <v>72.339995999999999</v>
      </c>
      <c r="D108">
        <v>71.699996999999996</v>
      </c>
      <c r="E108">
        <v>72.120002999999997</v>
      </c>
      <c r="F108">
        <v>161200</v>
      </c>
      <c r="G108">
        <v>71.669002000000006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71.669998000000007</v>
      </c>
      <c r="C109">
        <v>71.699996999999996</v>
      </c>
      <c r="D109">
        <v>71.169998000000007</v>
      </c>
      <c r="E109">
        <v>71.639999000000003</v>
      </c>
      <c r="F109">
        <v>193200</v>
      </c>
      <c r="G109">
        <v>71.191999999999993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72.550003000000004</v>
      </c>
      <c r="C110">
        <v>72.910004000000001</v>
      </c>
      <c r="D110">
        <v>71.930000000000007</v>
      </c>
      <c r="E110">
        <v>71.949996999999996</v>
      </c>
      <c r="F110">
        <v>123200</v>
      </c>
      <c r="G110">
        <v>71.500058999999993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72.199996999999996</v>
      </c>
      <c r="C111">
        <v>72.620002999999997</v>
      </c>
      <c r="D111">
        <v>71.910004000000001</v>
      </c>
      <c r="E111">
        <v>72.480002999999996</v>
      </c>
      <c r="F111">
        <v>149800</v>
      </c>
      <c r="G111">
        <v>72.026751000000004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72.540001000000004</v>
      </c>
      <c r="C112">
        <v>72.629997000000003</v>
      </c>
      <c r="D112">
        <v>71.639999000000003</v>
      </c>
      <c r="E112">
        <v>72.029999000000004</v>
      </c>
      <c r="F112">
        <v>363100</v>
      </c>
      <c r="G112">
        <v>71.579560999999998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71.559997999999993</v>
      </c>
      <c r="C113">
        <v>72.919998000000007</v>
      </c>
      <c r="D113">
        <v>71.559997999999993</v>
      </c>
      <c r="E113">
        <v>72.900002000000001</v>
      </c>
      <c r="F113">
        <v>192300</v>
      </c>
      <c r="G113">
        <v>72.444123000000005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70.430000000000007</v>
      </c>
      <c r="C114">
        <v>71.5</v>
      </c>
      <c r="D114">
        <v>70.040001000000004</v>
      </c>
      <c r="E114">
        <v>71.459998999999996</v>
      </c>
      <c r="F114">
        <v>238900</v>
      </c>
      <c r="G114">
        <v>71.013125000000002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72</v>
      </c>
      <c r="C115">
        <v>72</v>
      </c>
      <c r="D115">
        <v>70.739998</v>
      </c>
      <c r="E115">
        <v>70.769997000000004</v>
      </c>
      <c r="F115">
        <v>230500</v>
      </c>
      <c r="G115">
        <v>70.327438000000001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73.019997000000004</v>
      </c>
      <c r="C116">
        <v>73.550003000000004</v>
      </c>
      <c r="D116">
        <v>72.089995999999999</v>
      </c>
      <c r="E116">
        <v>72.129997000000003</v>
      </c>
      <c r="F116">
        <v>229300</v>
      </c>
      <c r="G116">
        <v>71.678933999999998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72.910004000000001</v>
      </c>
      <c r="C117">
        <v>74.080001999999993</v>
      </c>
      <c r="D117">
        <v>72.879997000000003</v>
      </c>
      <c r="E117">
        <v>73.040001000000004</v>
      </c>
      <c r="F117">
        <v>230400</v>
      </c>
      <c r="G117">
        <v>72.583247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73.150002000000001</v>
      </c>
      <c r="C118">
        <v>73.239998</v>
      </c>
      <c r="D118">
        <v>72.519997000000004</v>
      </c>
      <c r="E118">
        <v>72.730002999999996</v>
      </c>
      <c r="F118">
        <v>309300</v>
      </c>
      <c r="G118">
        <v>72.275188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74.519997000000004</v>
      </c>
      <c r="C119">
        <v>74.720000999999996</v>
      </c>
      <c r="D119">
        <v>73.529999000000004</v>
      </c>
      <c r="E119">
        <v>73.680000000000007</v>
      </c>
      <c r="F119">
        <v>277000</v>
      </c>
      <c r="G119">
        <v>72.772058000000001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75.220000999999996</v>
      </c>
      <c r="C120">
        <v>75.680000000000007</v>
      </c>
      <c r="D120">
        <v>73.75</v>
      </c>
      <c r="E120">
        <v>74.370002999999997</v>
      </c>
      <c r="F120">
        <v>368400</v>
      </c>
      <c r="G120">
        <v>73.453557000000004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75.559997999999993</v>
      </c>
      <c r="C121">
        <v>76.610000999999997</v>
      </c>
      <c r="D121">
        <v>75.059997999999993</v>
      </c>
      <c r="E121">
        <v>75.430000000000007</v>
      </c>
      <c r="F121">
        <v>252600</v>
      </c>
      <c r="G121">
        <v>74.500493000000006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76.050003000000004</v>
      </c>
      <c r="C122">
        <v>76.050003000000004</v>
      </c>
      <c r="D122">
        <v>75.169998000000007</v>
      </c>
      <c r="E122">
        <v>75.900002000000001</v>
      </c>
      <c r="F122">
        <v>234600</v>
      </c>
      <c r="G122">
        <v>74.964702000000003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76.190002000000007</v>
      </c>
      <c r="C123">
        <v>76.760002</v>
      </c>
      <c r="D123">
        <v>75.610000999999997</v>
      </c>
      <c r="E123">
        <v>76.25</v>
      </c>
      <c r="F123">
        <v>167600</v>
      </c>
      <c r="G123">
        <v>75.310388000000003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77.199996999999996</v>
      </c>
      <c r="C124">
        <v>77.199996999999996</v>
      </c>
      <c r="D124">
        <v>75.870002999999997</v>
      </c>
      <c r="E124">
        <v>76.239998</v>
      </c>
      <c r="F124">
        <v>121700</v>
      </c>
      <c r="G124">
        <v>75.300509000000005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76.699996999999996</v>
      </c>
      <c r="C125">
        <v>77.199996999999996</v>
      </c>
      <c r="D125">
        <v>76.669998000000007</v>
      </c>
      <c r="E125">
        <v>76.970000999999996</v>
      </c>
      <c r="F125">
        <v>205100</v>
      </c>
      <c r="G125">
        <v>76.021517000000003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77.309997999999993</v>
      </c>
      <c r="C126">
        <v>77.459998999999996</v>
      </c>
      <c r="D126">
        <v>76.709998999999996</v>
      </c>
      <c r="E126">
        <v>77.089995999999999</v>
      </c>
      <c r="F126">
        <v>216900</v>
      </c>
      <c r="G126">
        <v>76.140033000000003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77.089995999999999</v>
      </c>
      <c r="C127">
        <v>78.089995999999999</v>
      </c>
      <c r="D127">
        <v>77.050003000000004</v>
      </c>
      <c r="E127">
        <v>77.5</v>
      </c>
      <c r="F127">
        <v>221800</v>
      </c>
      <c r="G127">
        <v>76.544983999999999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76.349997999999999</v>
      </c>
      <c r="C128">
        <v>77.230002999999996</v>
      </c>
      <c r="D128">
        <v>76.290001000000004</v>
      </c>
      <c r="E128">
        <v>77.069999999999993</v>
      </c>
      <c r="F128">
        <v>230500</v>
      </c>
      <c r="G128">
        <v>76.120283000000001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77.300003000000004</v>
      </c>
      <c r="C129">
        <v>77.370002999999997</v>
      </c>
      <c r="D129">
        <v>75.5</v>
      </c>
      <c r="E129">
        <v>76.349997999999999</v>
      </c>
      <c r="F129">
        <v>285300</v>
      </c>
      <c r="G129">
        <v>75.409154000000001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77.720000999999996</v>
      </c>
      <c r="C130">
        <v>77.839995999999999</v>
      </c>
      <c r="D130">
        <v>76.879997000000003</v>
      </c>
      <c r="E130">
        <v>77.339995999999999</v>
      </c>
      <c r="F130">
        <v>323900</v>
      </c>
      <c r="G130">
        <v>76.386951999999994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77.069999999999993</v>
      </c>
      <c r="C131">
        <v>78.269997000000004</v>
      </c>
      <c r="D131">
        <v>76.949996999999996</v>
      </c>
      <c r="E131">
        <v>77.889999000000003</v>
      </c>
      <c r="F131">
        <v>330500</v>
      </c>
      <c r="G131">
        <v>76.930177999999998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77.830001999999993</v>
      </c>
      <c r="C132">
        <v>78.970000999999996</v>
      </c>
      <c r="D132">
        <v>77.830001999999993</v>
      </c>
      <c r="E132">
        <v>78.830001999999993</v>
      </c>
      <c r="F132">
        <v>236500</v>
      </c>
      <c r="G132">
        <v>77.858597000000003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77.110000999999997</v>
      </c>
      <c r="C133">
        <v>77.800003000000004</v>
      </c>
      <c r="D133">
        <v>75.949996999999996</v>
      </c>
      <c r="E133">
        <v>77.739998</v>
      </c>
      <c r="F133">
        <v>274600</v>
      </c>
      <c r="G133">
        <v>76.782025000000004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77.919998000000007</v>
      </c>
      <c r="C134">
        <v>77.919998000000007</v>
      </c>
      <c r="D134">
        <v>77.360000999999997</v>
      </c>
      <c r="E134">
        <v>77.430000000000007</v>
      </c>
      <c r="F134">
        <v>204900</v>
      </c>
      <c r="G134">
        <v>76.475847000000002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78.389999000000003</v>
      </c>
      <c r="C135">
        <v>78.389999000000003</v>
      </c>
      <c r="D135">
        <v>77.639999000000003</v>
      </c>
      <c r="E135">
        <v>77.949996999999996</v>
      </c>
      <c r="F135">
        <v>227000</v>
      </c>
      <c r="G135">
        <v>76.989435999999998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78.410004000000001</v>
      </c>
      <c r="C136">
        <v>78.800003000000004</v>
      </c>
      <c r="D136">
        <v>77.910004000000001</v>
      </c>
      <c r="E136">
        <v>78.169998000000007</v>
      </c>
      <c r="F136">
        <v>211800</v>
      </c>
      <c r="G136">
        <v>77.206726000000003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77.849997999999999</v>
      </c>
      <c r="C137">
        <v>78.199996999999996</v>
      </c>
      <c r="D137">
        <v>77.430000000000007</v>
      </c>
      <c r="E137">
        <v>78.080001999999993</v>
      </c>
      <c r="F137">
        <v>413300</v>
      </c>
      <c r="G137">
        <v>77.117839000000004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77.989998</v>
      </c>
      <c r="C138">
        <v>78.169998000000007</v>
      </c>
      <c r="D138">
        <v>77.139999000000003</v>
      </c>
      <c r="E138">
        <v>77.550003000000004</v>
      </c>
      <c r="F138">
        <v>328300</v>
      </c>
      <c r="G138">
        <v>76.594370999999995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77.879997000000003</v>
      </c>
      <c r="C139">
        <v>78.410004000000001</v>
      </c>
      <c r="D139">
        <v>77.790001000000004</v>
      </c>
      <c r="E139">
        <v>77.989998</v>
      </c>
      <c r="F139">
        <v>276700</v>
      </c>
      <c r="G139">
        <v>77.028943999999996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77.459998999999996</v>
      </c>
      <c r="C140">
        <v>78.309997999999993</v>
      </c>
      <c r="D140">
        <v>76.589995999999999</v>
      </c>
      <c r="E140">
        <v>77.430000000000007</v>
      </c>
      <c r="F140">
        <v>389200</v>
      </c>
      <c r="G140">
        <v>76.475847000000002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76.779999000000004</v>
      </c>
      <c r="C141">
        <v>77.580001999999993</v>
      </c>
      <c r="D141">
        <v>75.800003000000004</v>
      </c>
      <c r="E141">
        <v>77.489998</v>
      </c>
      <c r="F141">
        <v>250300</v>
      </c>
      <c r="G141">
        <v>76.535105000000001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76.599997999999999</v>
      </c>
      <c r="C142">
        <v>77</v>
      </c>
      <c r="D142">
        <v>75.589995999999999</v>
      </c>
      <c r="E142">
        <v>76.849997999999999</v>
      </c>
      <c r="F142">
        <v>577000</v>
      </c>
      <c r="G142">
        <v>75.902992999999995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77.550003000000004</v>
      </c>
      <c r="C143">
        <v>77.900002000000001</v>
      </c>
      <c r="D143">
        <v>76.379997000000003</v>
      </c>
      <c r="E143">
        <v>76.449996999999996</v>
      </c>
      <c r="F143">
        <v>630200</v>
      </c>
      <c r="G143">
        <v>75.507919999999999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77.769997000000004</v>
      </c>
      <c r="C144">
        <v>78.699996999999996</v>
      </c>
      <c r="D144">
        <v>77.360000999999997</v>
      </c>
      <c r="E144">
        <v>77.809997999999993</v>
      </c>
      <c r="F144">
        <v>407400</v>
      </c>
      <c r="G144">
        <v>76.851162000000002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78.269997000000004</v>
      </c>
      <c r="C145">
        <v>79.279999000000004</v>
      </c>
      <c r="D145">
        <v>77.599997999999999</v>
      </c>
      <c r="E145">
        <v>77.900002000000001</v>
      </c>
      <c r="F145">
        <v>567500</v>
      </c>
      <c r="G145">
        <v>76.940056999999996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78.839995999999999</v>
      </c>
      <c r="C146">
        <v>79.580001999999993</v>
      </c>
      <c r="D146">
        <v>77.699996999999996</v>
      </c>
      <c r="E146">
        <v>78.129997000000003</v>
      </c>
      <c r="F146">
        <v>626900</v>
      </c>
      <c r="G146">
        <v>77.167218000000005</v>
      </c>
      <c r="H146">
        <f t="shared" si="3"/>
        <v>145</v>
      </c>
    </row>
    <row r="147" spans="1:16">
      <c r="A147" s="1">
        <v>42551</v>
      </c>
      <c r="B147">
        <v>77.139999000000003</v>
      </c>
      <c r="C147">
        <v>79.430000000000007</v>
      </c>
      <c r="D147">
        <v>77.139999000000003</v>
      </c>
      <c r="E147">
        <v>78.709998999999996</v>
      </c>
      <c r="F147">
        <v>8465800</v>
      </c>
      <c r="G147">
        <v>77.740072999999995</v>
      </c>
      <c r="H147">
        <f t="shared" si="3"/>
        <v>146</v>
      </c>
    </row>
    <row r="148" spans="1:16">
      <c r="A148" s="1">
        <v>42550</v>
      </c>
      <c r="B148">
        <v>76.410004000000001</v>
      </c>
      <c r="C148">
        <v>77.440002000000007</v>
      </c>
      <c r="D148">
        <v>76.410004000000001</v>
      </c>
      <c r="E148">
        <v>76.680000000000007</v>
      </c>
      <c r="F148">
        <v>247100</v>
      </c>
      <c r="G148">
        <v>75.735089000000002</v>
      </c>
      <c r="H148">
        <f t="shared" si="3"/>
        <v>147</v>
      </c>
    </row>
    <row r="149" spans="1:16">
      <c r="A149" s="1">
        <v>42549</v>
      </c>
      <c r="B149">
        <v>75.800003000000004</v>
      </c>
      <c r="C149">
        <v>76.209998999999996</v>
      </c>
      <c r="D149">
        <v>74.690002000000007</v>
      </c>
      <c r="E149">
        <v>75.910004000000001</v>
      </c>
      <c r="F149">
        <v>301900</v>
      </c>
      <c r="G149">
        <v>74.974581000000001</v>
      </c>
      <c r="H149">
        <f t="shared" si="3"/>
        <v>148</v>
      </c>
    </row>
    <row r="150" spans="1:16">
      <c r="A150" s="1">
        <v>42548</v>
      </c>
      <c r="B150">
        <v>74.699996999999996</v>
      </c>
      <c r="C150">
        <v>75.879997000000003</v>
      </c>
      <c r="D150">
        <v>74.430000000000007</v>
      </c>
      <c r="E150">
        <v>75.580001999999993</v>
      </c>
      <c r="F150">
        <v>275300</v>
      </c>
      <c r="G150">
        <v>74.648645999999999</v>
      </c>
      <c r="H150">
        <f t="shared" si="3"/>
        <v>149</v>
      </c>
    </row>
    <row r="151" spans="1:16">
      <c r="A151" s="1">
        <v>42545</v>
      </c>
      <c r="B151">
        <v>73.230002999999996</v>
      </c>
      <c r="C151">
        <v>75.309997999999993</v>
      </c>
      <c r="D151">
        <v>73.160004000000001</v>
      </c>
      <c r="E151">
        <v>74.720000999999996</v>
      </c>
      <c r="F151">
        <v>553400</v>
      </c>
      <c r="G151">
        <v>73.799243000000004</v>
      </c>
      <c r="H151">
        <f t="shared" si="3"/>
        <v>150</v>
      </c>
    </row>
    <row r="152" spans="1:16">
      <c r="A152" s="1">
        <v>42544</v>
      </c>
      <c r="B152">
        <v>74.669998000000007</v>
      </c>
      <c r="C152">
        <v>74.919998000000007</v>
      </c>
      <c r="D152">
        <v>74.230002999999996</v>
      </c>
      <c r="E152">
        <v>74.760002</v>
      </c>
      <c r="F152">
        <v>144400</v>
      </c>
      <c r="G152">
        <v>73.838751000000002</v>
      </c>
      <c r="H152">
        <f t="shared" si="3"/>
        <v>151</v>
      </c>
    </row>
    <row r="153" spans="1:16">
      <c r="A153" s="1">
        <v>42543</v>
      </c>
      <c r="B153">
        <v>74.849997999999999</v>
      </c>
      <c r="C153">
        <v>74.970000999999996</v>
      </c>
      <c r="D153">
        <v>74.099997999999999</v>
      </c>
      <c r="E153">
        <v>74.459998999999996</v>
      </c>
      <c r="F153">
        <v>137400</v>
      </c>
      <c r="G153">
        <v>73.542445000000001</v>
      </c>
      <c r="H153">
        <f t="shared" si="3"/>
        <v>152</v>
      </c>
    </row>
    <row r="154" spans="1:16">
      <c r="A154" s="1">
        <v>42542</v>
      </c>
      <c r="B154">
        <v>74.739998</v>
      </c>
      <c r="C154">
        <v>75.129997000000003</v>
      </c>
      <c r="D154">
        <v>74.389999000000003</v>
      </c>
      <c r="E154">
        <v>74.849997999999999</v>
      </c>
      <c r="F154">
        <v>224500</v>
      </c>
      <c r="G154">
        <v>73.927638000000002</v>
      </c>
      <c r="H154">
        <f t="shared" si="3"/>
        <v>153</v>
      </c>
    </row>
    <row r="155" spans="1:16">
      <c r="A155" s="1">
        <v>42541</v>
      </c>
      <c r="B155">
        <v>75.180000000000007</v>
      </c>
      <c r="C155">
        <v>75.300003000000004</v>
      </c>
      <c r="D155">
        <v>73.949996999999996</v>
      </c>
      <c r="E155">
        <v>74.760002</v>
      </c>
      <c r="F155">
        <v>228000</v>
      </c>
      <c r="G155">
        <v>73.838751000000002</v>
      </c>
      <c r="H155">
        <f t="shared" si="3"/>
        <v>154</v>
      </c>
    </row>
    <row r="156" spans="1:16">
      <c r="A156" s="1">
        <v>42538</v>
      </c>
      <c r="B156">
        <v>74.919998000000007</v>
      </c>
      <c r="C156">
        <v>75.190002000000007</v>
      </c>
      <c r="D156">
        <v>73.75</v>
      </c>
      <c r="E156">
        <v>74.730002999999996</v>
      </c>
      <c r="F156">
        <v>289000</v>
      </c>
      <c r="G156">
        <v>73.809122000000002</v>
      </c>
      <c r="H156">
        <f t="shared" si="3"/>
        <v>155</v>
      </c>
    </row>
    <row r="157" spans="1:16">
      <c r="A157" s="1">
        <v>42537</v>
      </c>
      <c r="B157">
        <v>74.440002000000007</v>
      </c>
      <c r="C157">
        <v>75</v>
      </c>
      <c r="D157">
        <v>74.430000000000007</v>
      </c>
      <c r="E157">
        <v>74.739998</v>
      </c>
      <c r="F157">
        <v>150100</v>
      </c>
      <c r="G157">
        <v>73.818993000000006</v>
      </c>
      <c r="H157">
        <f t="shared" si="3"/>
        <v>156</v>
      </c>
    </row>
    <row r="158" spans="1:16">
      <c r="A158" s="1">
        <v>42536</v>
      </c>
      <c r="B158">
        <v>74.849997999999999</v>
      </c>
      <c r="C158">
        <v>74.919998000000007</v>
      </c>
      <c r="D158">
        <v>73.720000999999996</v>
      </c>
      <c r="E158">
        <v>74.300003000000004</v>
      </c>
      <c r="F158">
        <v>150600</v>
      </c>
      <c r="G158">
        <v>73.384420000000006</v>
      </c>
      <c r="H158">
        <f t="shared" si="3"/>
        <v>157</v>
      </c>
    </row>
    <row r="159" spans="1:16">
      <c r="A159" s="1">
        <v>42535</v>
      </c>
      <c r="B159">
        <v>74.040001000000004</v>
      </c>
      <c r="C159">
        <v>74.930000000000007</v>
      </c>
      <c r="D159">
        <v>73.800003000000004</v>
      </c>
      <c r="E159">
        <v>74.849997999999999</v>
      </c>
      <c r="F159">
        <v>149400</v>
      </c>
      <c r="G159">
        <v>73.927638000000002</v>
      </c>
      <c r="H159">
        <f t="shared" si="3"/>
        <v>158</v>
      </c>
    </row>
    <row r="160" spans="1:16">
      <c r="A160" s="1">
        <v>42534</v>
      </c>
      <c r="B160">
        <v>74.180000000000007</v>
      </c>
      <c r="C160">
        <v>74.709998999999996</v>
      </c>
      <c r="D160">
        <v>73.919998000000007</v>
      </c>
      <c r="E160">
        <v>74.099997999999999</v>
      </c>
      <c r="F160">
        <v>122100</v>
      </c>
      <c r="G160">
        <v>73.186880000000002</v>
      </c>
      <c r="H160">
        <f t="shared" si="3"/>
        <v>159</v>
      </c>
    </row>
    <row r="161" spans="1:8">
      <c r="A161" s="1">
        <v>42531</v>
      </c>
      <c r="B161">
        <v>74.580001999999993</v>
      </c>
      <c r="C161">
        <v>74.699996999999996</v>
      </c>
      <c r="D161">
        <v>73.779999000000004</v>
      </c>
      <c r="E161">
        <v>74.160004000000001</v>
      </c>
      <c r="F161">
        <v>134300</v>
      </c>
      <c r="G161">
        <v>73.246145999999996</v>
      </c>
      <c r="H161">
        <f t="shared" si="3"/>
        <v>160</v>
      </c>
    </row>
    <row r="162" spans="1:8">
      <c r="A162" s="1">
        <v>42530</v>
      </c>
      <c r="B162">
        <v>73.419998000000007</v>
      </c>
      <c r="C162">
        <v>74.839995999999999</v>
      </c>
      <c r="D162">
        <v>73.110000999999997</v>
      </c>
      <c r="E162">
        <v>74.669998000000007</v>
      </c>
      <c r="F162">
        <v>178200</v>
      </c>
      <c r="G162">
        <v>73.749855999999994</v>
      </c>
      <c r="H162">
        <f t="shared" si="3"/>
        <v>161</v>
      </c>
    </row>
    <row r="163" spans="1:8">
      <c r="A163" s="1">
        <v>42529</v>
      </c>
      <c r="B163">
        <v>72.720000999999996</v>
      </c>
      <c r="C163">
        <v>73.650002000000001</v>
      </c>
      <c r="D163">
        <v>72.690002000000007</v>
      </c>
      <c r="E163">
        <v>73.580001999999993</v>
      </c>
      <c r="F163">
        <v>152400</v>
      </c>
      <c r="G163">
        <v>72.673291000000006</v>
      </c>
      <c r="H163">
        <f t="shared" si="3"/>
        <v>162</v>
      </c>
    </row>
    <row r="164" spans="1:8">
      <c r="A164" s="1">
        <v>42528</v>
      </c>
      <c r="B164">
        <v>72.410004000000001</v>
      </c>
      <c r="C164">
        <v>72.949996999999996</v>
      </c>
      <c r="D164">
        <v>71.830001999999993</v>
      </c>
      <c r="E164">
        <v>72.769997000000004</v>
      </c>
      <c r="F164">
        <v>165500</v>
      </c>
      <c r="G164">
        <v>71.873267999999996</v>
      </c>
      <c r="H164">
        <f t="shared" si="3"/>
        <v>163</v>
      </c>
    </row>
    <row r="165" spans="1:8">
      <c r="A165" s="1">
        <v>42527</v>
      </c>
      <c r="B165">
        <v>71.699996999999996</v>
      </c>
      <c r="C165">
        <v>72.5</v>
      </c>
      <c r="D165">
        <v>71.379997000000003</v>
      </c>
      <c r="E165">
        <v>72.269997000000004</v>
      </c>
      <c r="F165">
        <v>194200</v>
      </c>
      <c r="G165">
        <v>71.379429000000002</v>
      </c>
      <c r="H165">
        <f t="shared" si="3"/>
        <v>164</v>
      </c>
    </row>
    <row r="166" spans="1:8">
      <c r="A166" s="1">
        <v>42524</v>
      </c>
      <c r="B166">
        <v>71.120002999999997</v>
      </c>
      <c r="C166">
        <v>72.089995999999999</v>
      </c>
      <c r="D166">
        <v>70.849997999999999</v>
      </c>
      <c r="E166">
        <v>71.720000999999996</v>
      </c>
      <c r="F166">
        <v>210200</v>
      </c>
      <c r="G166">
        <v>70.836211000000006</v>
      </c>
      <c r="H166">
        <f t="shared" si="3"/>
        <v>165</v>
      </c>
    </row>
    <row r="167" spans="1:8">
      <c r="A167" s="1">
        <v>42523</v>
      </c>
      <c r="B167">
        <v>70.360000999999997</v>
      </c>
      <c r="C167">
        <v>70.839995999999999</v>
      </c>
      <c r="D167">
        <v>69.769997000000004</v>
      </c>
      <c r="E167">
        <v>70.589995999999999</v>
      </c>
      <c r="F167">
        <v>120400</v>
      </c>
      <c r="G167">
        <v>69.720130999999995</v>
      </c>
      <c r="H167">
        <f t="shared" si="3"/>
        <v>166</v>
      </c>
    </row>
    <row r="168" spans="1:8">
      <c r="A168" s="1">
        <v>42522</v>
      </c>
      <c r="B168">
        <v>69.330001999999993</v>
      </c>
      <c r="C168">
        <v>70.589995999999999</v>
      </c>
      <c r="D168">
        <v>69.180000000000007</v>
      </c>
      <c r="E168">
        <v>70.529999000000004</v>
      </c>
      <c r="F168">
        <v>225500</v>
      </c>
      <c r="G168">
        <v>69.660872999999995</v>
      </c>
      <c r="H168">
        <f t="shared" si="3"/>
        <v>167</v>
      </c>
    </row>
    <row r="169" spans="1:8">
      <c r="A169" s="1">
        <v>42521</v>
      </c>
      <c r="B169">
        <v>69.629997000000003</v>
      </c>
      <c r="C169">
        <v>69.629997000000003</v>
      </c>
      <c r="D169">
        <v>68.400002000000001</v>
      </c>
      <c r="E169">
        <v>69.430000000000007</v>
      </c>
      <c r="F169">
        <v>243000</v>
      </c>
      <c r="G169">
        <v>68.574428999999995</v>
      </c>
      <c r="H169">
        <f t="shared" si="3"/>
        <v>168</v>
      </c>
    </row>
    <row r="170" spans="1:8">
      <c r="A170" s="1">
        <v>42517</v>
      </c>
      <c r="B170">
        <v>69.25</v>
      </c>
      <c r="C170">
        <v>70.029999000000004</v>
      </c>
      <c r="D170">
        <v>68.870002999999997</v>
      </c>
      <c r="E170">
        <v>69.989998</v>
      </c>
      <c r="F170">
        <v>144500</v>
      </c>
      <c r="G170">
        <v>69.127526000000003</v>
      </c>
      <c r="H170">
        <f t="shared" si="3"/>
        <v>169</v>
      </c>
    </row>
    <row r="171" spans="1:8">
      <c r="A171" s="1">
        <v>42516</v>
      </c>
      <c r="B171">
        <v>68.970000999999996</v>
      </c>
      <c r="C171">
        <v>69.610000999999997</v>
      </c>
      <c r="D171">
        <v>67.690002000000007</v>
      </c>
      <c r="E171">
        <v>69.220000999999996</v>
      </c>
      <c r="F171">
        <v>150600</v>
      </c>
      <c r="G171">
        <v>68.367018000000002</v>
      </c>
      <c r="H171">
        <f t="shared" si="3"/>
        <v>170</v>
      </c>
    </row>
    <row r="172" spans="1:8">
      <c r="A172" s="1">
        <v>42515</v>
      </c>
      <c r="B172">
        <v>69.069999999999993</v>
      </c>
      <c r="C172">
        <v>69.349997999999999</v>
      </c>
      <c r="D172">
        <v>68.580001999999993</v>
      </c>
      <c r="E172">
        <v>68.980002999999996</v>
      </c>
      <c r="F172">
        <v>161600</v>
      </c>
      <c r="G172">
        <v>68.129977999999994</v>
      </c>
      <c r="H172">
        <f t="shared" si="3"/>
        <v>171</v>
      </c>
    </row>
    <row r="173" spans="1:8">
      <c r="A173" s="1">
        <v>42514</v>
      </c>
      <c r="B173">
        <v>67.730002999999996</v>
      </c>
      <c r="C173">
        <v>69.220000999999996</v>
      </c>
      <c r="D173">
        <v>67.599997999999999</v>
      </c>
      <c r="E173">
        <v>69.190002000000007</v>
      </c>
      <c r="F173">
        <v>247800</v>
      </c>
      <c r="G173">
        <v>68.337389000000002</v>
      </c>
      <c r="H173">
        <f t="shared" si="3"/>
        <v>172</v>
      </c>
    </row>
    <row r="174" spans="1:8">
      <c r="A174" s="1">
        <v>42513</v>
      </c>
      <c r="B174">
        <v>68.190002000000007</v>
      </c>
      <c r="C174">
        <v>68.830001999999993</v>
      </c>
      <c r="D174">
        <v>67.370002999999997</v>
      </c>
      <c r="E174">
        <v>67.589995999999999</v>
      </c>
      <c r="F174">
        <v>210100</v>
      </c>
      <c r="G174">
        <v>66.757098999999997</v>
      </c>
      <c r="H174">
        <f t="shared" si="3"/>
        <v>173</v>
      </c>
    </row>
    <row r="175" spans="1:8">
      <c r="A175" s="1">
        <v>42510</v>
      </c>
      <c r="B175">
        <v>68.139999000000003</v>
      </c>
      <c r="C175">
        <v>68.260002</v>
      </c>
      <c r="D175">
        <v>67.569999999999993</v>
      </c>
      <c r="E175">
        <v>68.040001000000004</v>
      </c>
      <c r="F175">
        <v>186500</v>
      </c>
      <c r="G175">
        <v>67.201559000000003</v>
      </c>
      <c r="H175">
        <f t="shared" si="3"/>
        <v>174</v>
      </c>
    </row>
    <row r="176" spans="1:8">
      <c r="A176" s="1">
        <v>42509</v>
      </c>
      <c r="B176">
        <v>67.449996999999996</v>
      </c>
      <c r="C176">
        <v>67.940002000000007</v>
      </c>
      <c r="D176">
        <v>67.129997000000003</v>
      </c>
      <c r="E176">
        <v>67.809997999999993</v>
      </c>
      <c r="F176">
        <v>149800</v>
      </c>
      <c r="G176">
        <v>66.97439</v>
      </c>
      <c r="H176">
        <f t="shared" si="3"/>
        <v>175</v>
      </c>
    </row>
    <row r="177" spans="1:8">
      <c r="A177" s="1">
        <v>42508</v>
      </c>
      <c r="B177">
        <v>67.910004000000001</v>
      </c>
      <c r="C177">
        <v>69.209998999999996</v>
      </c>
      <c r="D177">
        <v>67.379997000000003</v>
      </c>
      <c r="E177">
        <v>67.599997999999999</v>
      </c>
      <c r="F177">
        <v>230300</v>
      </c>
      <c r="G177">
        <v>66.766977999999995</v>
      </c>
      <c r="H177">
        <f t="shared" si="3"/>
        <v>176</v>
      </c>
    </row>
    <row r="178" spans="1:8">
      <c r="A178" s="1">
        <v>42507</v>
      </c>
      <c r="B178">
        <v>70</v>
      </c>
      <c r="C178">
        <v>70.389999000000003</v>
      </c>
      <c r="D178">
        <v>67.709998999999996</v>
      </c>
      <c r="E178">
        <v>68.050003000000004</v>
      </c>
      <c r="F178">
        <v>333700</v>
      </c>
      <c r="G178">
        <v>67.211438000000001</v>
      </c>
      <c r="H178">
        <f t="shared" si="3"/>
        <v>177</v>
      </c>
    </row>
    <row r="179" spans="1:8">
      <c r="A179" s="1">
        <v>42506</v>
      </c>
      <c r="B179">
        <v>70</v>
      </c>
      <c r="C179">
        <v>70.510002</v>
      </c>
      <c r="D179">
        <v>69.319999999999993</v>
      </c>
      <c r="E179">
        <v>70.309997999999993</v>
      </c>
      <c r="F179">
        <v>177800</v>
      </c>
      <c r="G179">
        <v>69.443583000000004</v>
      </c>
      <c r="H179">
        <f t="shared" si="3"/>
        <v>178</v>
      </c>
    </row>
    <row r="180" spans="1:8">
      <c r="A180" s="1">
        <v>42503</v>
      </c>
      <c r="B180">
        <v>68.819999999999993</v>
      </c>
      <c r="C180">
        <v>69.970000999999996</v>
      </c>
      <c r="D180">
        <v>68.309997999999993</v>
      </c>
      <c r="E180">
        <v>69.889999000000003</v>
      </c>
      <c r="F180">
        <v>351500</v>
      </c>
      <c r="G180">
        <v>69.028760000000005</v>
      </c>
      <c r="H180">
        <f t="shared" si="3"/>
        <v>179</v>
      </c>
    </row>
    <row r="181" spans="1:8">
      <c r="A181" s="1">
        <v>42502</v>
      </c>
      <c r="B181">
        <v>68.610000999999997</v>
      </c>
      <c r="C181">
        <v>69.529999000000004</v>
      </c>
      <c r="D181">
        <v>67.940002000000007</v>
      </c>
      <c r="E181">
        <v>69.190002000000007</v>
      </c>
      <c r="F181">
        <v>269100</v>
      </c>
      <c r="G181">
        <v>68.337389000000002</v>
      </c>
      <c r="H181">
        <f t="shared" si="3"/>
        <v>180</v>
      </c>
    </row>
    <row r="182" spans="1:8">
      <c r="A182" s="1">
        <v>42501</v>
      </c>
      <c r="B182">
        <v>68</v>
      </c>
      <c r="C182">
        <v>69.059997999999993</v>
      </c>
      <c r="D182">
        <v>68</v>
      </c>
      <c r="E182">
        <v>69.050003000000004</v>
      </c>
      <c r="F182">
        <v>175500</v>
      </c>
      <c r="G182">
        <v>67.754660000000001</v>
      </c>
      <c r="H182">
        <f t="shared" si="3"/>
        <v>181</v>
      </c>
    </row>
    <row r="183" spans="1:8">
      <c r="A183" s="1">
        <v>42500</v>
      </c>
      <c r="B183">
        <v>67.819999999999993</v>
      </c>
      <c r="C183">
        <v>68.279999000000004</v>
      </c>
      <c r="D183">
        <v>67.190002000000007</v>
      </c>
      <c r="E183">
        <v>68.120002999999997</v>
      </c>
      <c r="F183">
        <v>179100</v>
      </c>
      <c r="G183">
        <v>66.842106000000001</v>
      </c>
      <c r="H183">
        <f t="shared" si="3"/>
        <v>182</v>
      </c>
    </row>
    <row r="184" spans="1:8">
      <c r="A184" s="1">
        <v>42499</v>
      </c>
      <c r="B184">
        <v>66.919998000000007</v>
      </c>
      <c r="C184">
        <v>68.040001000000004</v>
      </c>
      <c r="D184">
        <v>66.550003000000004</v>
      </c>
      <c r="E184">
        <v>67.760002</v>
      </c>
      <c r="F184">
        <v>207900</v>
      </c>
      <c r="G184">
        <v>66.488859000000005</v>
      </c>
      <c r="H184">
        <f t="shared" si="3"/>
        <v>183</v>
      </c>
    </row>
    <row r="185" spans="1:8">
      <c r="A185" s="1">
        <v>42496</v>
      </c>
      <c r="B185">
        <v>66.529999000000004</v>
      </c>
      <c r="C185">
        <v>67.139999000000003</v>
      </c>
      <c r="D185">
        <v>66</v>
      </c>
      <c r="E185">
        <v>66.989998</v>
      </c>
      <c r="F185">
        <v>206400</v>
      </c>
      <c r="G185">
        <v>65.7333</v>
      </c>
      <c r="H185">
        <f t="shared" si="3"/>
        <v>184</v>
      </c>
    </row>
    <row r="186" spans="1:8">
      <c r="A186" s="1">
        <v>42495</v>
      </c>
      <c r="B186">
        <v>66.959998999999996</v>
      </c>
      <c r="C186">
        <v>68.150002000000001</v>
      </c>
      <c r="D186">
        <v>66.550003000000004</v>
      </c>
      <c r="E186">
        <v>66.800003000000004</v>
      </c>
      <c r="F186">
        <v>152800</v>
      </c>
      <c r="G186">
        <v>65.546869000000001</v>
      </c>
      <c r="H186">
        <f t="shared" si="3"/>
        <v>185</v>
      </c>
    </row>
    <row r="187" spans="1:8">
      <c r="A187" s="1">
        <v>42494</v>
      </c>
      <c r="B187">
        <v>65.970000999999996</v>
      </c>
      <c r="C187">
        <v>67.779999000000004</v>
      </c>
      <c r="D187">
        <v>64.470000999999996</v>
      </c>
      <c r="E187">
        <v>67.25</v>
      </c>
      <c r="F187">
        <v>214500</v>
      </c>
      <c r="G187">
        <v>65.988423999999995</v>
      </c>
      <c r="H187">
        <f t="shared" si="3"/>
        <v>186</v>
      </c>
    </row>
    <row r="188" spans="1:8">
      <c r="A188" s="1">
        <v>42493</v>
      </c>
      <c r="B188">
        <v>66</v>
      </c>
      <c r="C188">
        <v>66.300003000000004</v>
      </c>
      <c r="D188">
        <v>65.389999000000003</v>
      </c>
      <c r="E188">
        <v>65.970000999999996</v>
      </c>
      <c r="F188">
        <v>106800</v>
      </c>
      <c r="G188">
        <v>64.732438000000002</v>
      </c>
      <c r="H188">
        <f t="shared" si="3"/>
        <v>187</v>
      </c>
    </row>
    <row r="189" spans="1:8">
      <c r="A189" s="1">
        <v>42492</v>
      </c>
      <c r="B189">
        <v>65.050003000000004</v>
      </c>
      <c r="C189">
        <v>66.269997000000004</v>
      </c>
      <c r="D189">
        <v>64.389999000000003</v>
      </c>
      <c r="E189">
        <v>66.069999999999993</v>
      </c>
      <c r="F189">
        <v>152400</v>
      </c>
      <c r="G189">
        <v>64.830560000000006</v>
      </c>
      <c r="H189">
        <f t="shared" si="3"/>
        <v>188</v>
      </c>
    </row>
    <row r="190" spans="1:8">
      <c r="A190" s="1">
        <v>42489</v>
      </c>
      <c r="B190">
        <v>64.699996999999996</v>
      </c>
      <c r="C190">
        <v>65.139999000000003</v>
      </c>
      <c r="D190">
        <v>64.150002000000001</v>
      </c>
      <c r="E190">
        <v>64.910004000000001</v>
      </c>
      <c r="F190">
        <v>176300</v>
      </c>
      <c r="G190">
        <v>63.692324999999997</v>
      </c>
      <c r="H190">
        <f t="shared" si="3"/>
        <v>189</v>
      </c>
    </row>
    <row r="191" spans="1:8">
      <c r="A191" s="1">
        <v>42488</v>
      </c>
      <c r="B191">
        <v>63.720001000000003</v>
      </c>
      <c r="C191">
        <v>65.089995999999999</v>
      </c>
      <c r="D191">
        <v>63.720001000000003</v>
      </c>
      <c r="E191">
        <v>64.819999999999993</v>
      </c>
      <c r="F191">
        <v>174100</v>
      </c>
      <c r="G191">
        <v>63.604010000000002</v>
      </c>
      <c r="H191">
        <f t="shared" si="3"/>
        <v>190</v>
      </c>
    </row>
    <row r="192" spans="1:8">
      <c r="A192" s="1">
        <v>42487</v>
      </c>
      <c r="B192">
        <v>64.599997999999999</v>
      </c>
      <c r="C192">
        <v>64.720000999999996</v>
      </c>
      <c r="D192">
        <v>63.57</v>
      </c>
      <c r="E192">
        <v>64.099997999999999</v>
      </c>
      <c r="F192">
        <v>170700</v>
      </c>
      <c r="G192">
        <v>62.897514999999999</v>
      </c>
    </row>
    <row r="193" spans="1:7">
      <c r="A193" s="1">
        <v>42486</v>
      </c>
      <c r="B193">
        <v>64.080001999999993</v>
      </c>
      <c r="C193">
        <v>64.430000000000007</v>
      </c>
      <c r="D193">
        <v>63.810001</v>
      </c>
      <c r="E193">
        <v>64.099997999999999</v>
      </c>
      <c r="F193">
        <v>153000</v>
      </c>
      <c r="G193">
        <v>62.897514999999999</v>
      </c>
    </row>
    <row r="194" spans="1:7">
      <c r="A194" s="1">
        <v>42485</v>
      </c>
      <c r="B194">
        <v>63.740001999999997</v>
      </c>
      <c r="C194">
        <v>64.169998000000007</v>
      </c>
      <c r="D194">
        <v>63.5</v>
      </c>
      <c r="E194">
        <v>64</v>
      </c>
      <c r="F194">
        <v>148500</v>
      </c>
      <c r="G194">
        <v>62.799393000000002</v>
      </c>
    </row>
    <row r="195" spans="1:7">
      <c r="A195" s="1">
        <v>42482</v>
      </c>
      <c r="B195">
        <v>63.119999</v>
      </c>
      <c r="C195">
        <v>64.349997999999999</v>
      </c>
      <c r="D195">
        <v>63.119999</v>
      </c>
      <c r="E195">
        <v>63.939999</v>
      </c>
      <c r="F195">
        <v>304100</v>
      </c>
      <c r="G195">
        <v>62.740516999999997</v>
      </c>
    </row>
    <row r="196" spans="1:7">
      <c r="A196" s="1">
        <v>42481</v>
      </c>
      <c r="B196">
        <v>64.25</v>
      </c>
      <c r="C196">
        <v>64.440002000000007</v>
      </c>
      <c r="D196">
        <v>62.75</v>
      </c>
      <c r="E196">
        <v>62.880001</v>
      </c>
      <c r="F196">
        <v>193200</v>
      </c>
      <c r="G196">
        <v>61.700403999999999</v>
      </c>
    </row>
    <row r="197" spans="1:7">
      <c r="A197" s="1">
        <v>42480</v>
      </c>
      <c r="B197">
        <v>65.690002000000007</v>
      </c>
      <c r="C197">
        <v>66.25</v>
      </c>
      <c r="D197">
        <v>64.430000000000007</v>
      </c>
      <c r="E197">
        <v>64.550003000000004</v>
      </c>
      <c r="F197">
        <v>152100</v>
      </c>
      <c r="G197">
        <v>63.339078000000001</v>
      </c>
    </row>
    <row r="198" spans="1:7">
      <c r="A198" s="1">
        <v>42479</v>
      </c>
      <c r="B198">
        <v>65.430000000000007</v>
      </c>
      <c r="C198">
        <v>65.930000000000007</v>
      </c>
      <c r="D198">
        <v>65</v>
      </c>
      <c r="E198">
        <v>65.819999999999993</v>
      </c>
      <c r="F198">
        <v>145000</v>
      </c>
      <c r="G198">
        <v>64.585250000000002</v>
      </c>
    </row>
    <row r="199" spans="1:7">
      <c r="A199" s="1">
        <v>42478</v>
      </c>
      <c r="B199">
        <v>64.220000999999996</v>
      </c>
      <c r="C199">
        <v>65.339995999999999</v>
      </c>
      <c r="D199">
        <v>64.050003000000004</v>
      </c>
      <c r="E199">
        <v>65.330001999999993</v>
      </c>
      <c r="F199">
        <v>125900</v>
      </c>
      <c r="G199">
        <v>64.104444000000001</v>
      </c>
    </row>
    <row r="200" spans="1:7">
      <c r="A200" s="1">
        <v>42475</v>
      </c>
      <c r="B200">
        <v>64.050003000000004</v>
      </c>
      <c r="C200">
        <v>64.769997000000004</v>
      </c>
      <c r="D200">
        <v>63.82</v>
      </c>
      <c r="E200">
        <v>64.440002000000007</v>
      </c>
      <c r="F200">
        <v>313800</v>
      </c>
      <c r="G200">
        <v>63.231141000000001</v>
      </c>
    </row>
    <row r="201" spans="1:7">
      <c r="A201" s="1">
        <v>42474</v>
      </c>
      <c r="B201">
        <v>64.269997000000004</v>
      </c>
      <c r="C201">
        <v>64.489998</v>
      </c>
      <c r="D201">
        <v>63.84</v>
      </c>
      <c r="E201">
        <v>64.099997999999999</v>
      </c>
      <c r="F201">
        <v>158400</v>
      </c>
      <c r="G201">
        <v>62.897514999999999</v>
      </c>
    </row>
    <row r="202" spans="1:7">
      <c r="A202" s="1">
        <v>42473</v>
      </c>
      <c r="B202">
        <v>64.489998</v>
      </c>
      <c r="C202">
        <v>64.489998</v>
      </c>
      <c r="D202">
        <v>63.720001000000003</v>
      </c>
      <c r="E202">
        <v>64.330001999999993</v>
      </c>
      <c r="F202">
        <v>213500</v>
      </c>
      <c r="G202">
        <v>63.123204000000001</v>
      </c>
    </row>
    <row r="203" spans="1:7">
      <c r="A203" s="1">
        <v>42472</v>
      </c>
      <c r="B203">
        <v>63.810001</v>
      </c>
      <c r="C203">
        <v>64.690002000000007</v>
      </c>
      <c r="D203">
        <v>63.529998999999997</v>
      </c>
      <c r="E203">
        <v>64.410004000000001</v>
      </c>
      <c r="F203">
        <v>267500</v>
      </c>
      <c r="G203">
        <v>63.201704999999997</v>
      </c>
    </row>
    <row r="204" spans="1:7">
      <c r="A204" s="1">
        <v>42471</v>
      </c>
      <c r="B204">
        <v>65</v>
      </c>
      <c r="C204">
        <v>65.199996999999996</v>
      </c>
      <c r="D204">
        <v>63.650002000000001</v>
      </c>
      <c r="E204">
        <v>63.790000999999997</v>
      </c>
      <c r="F204">
        <v>251400</v>
      </c>
      <c r="G204">
        <v>62.593333000000001</v>
      </c>
    </row>
    <row r="205" spans="1:7">
      <c r="A205" s="1">
        <v>42468</v>
      </c>
      <c r="B205">
        <v>64.370002999999997</v>
      </c>
      <c r="C205">
        <v>65.169998000000007</v>
      </c>
      <c r="D205">
        <v>64.349997999999999</v>
      </c>
      <c r="E205">
        <v>64.900002000000001</v>
      </c>
      <c r="F205">
        <v>157300</v>
      </c>
      <c r="G205">
        <v>63.682510999999998</v>
      </c>
    </row>
    <row r="206" spans="1:7">
      <c r="A206" s="1">
        <v>42467</v>
      </c>
      <c r="B206">
        <v>64.099997999999999</v>
      </c>
      <c r="C206">
        <v>64.739998</v>
      </c>
      <c r="D206">
        <v>63.889999000000003</v>
      </c>
      <c r="E206">
        <v>64.099997999999999</v>
      </c>
      <c r="F206">
        <v>429900</v>
      </c>
      <c r="G206">
        <v>62.897514999999999</v>
      </c>
    </row>
    <row r="207" spans="1:7">
      <c r="A207" s="1">
        <v>42466</v>
      </c>
      <c r="B207">
        <v>64.199996999999996</v>
      </c>
      <c r="C207">
        <v>64.809997999999993</v>
      </c>
      <c r="D207">
        <v>64.029999000000004</v>
      </c>
      <c r="E207">
        <v>64.180000000000007</v>
      </c>
      <c r="F207">
        <v>150200</v>
      </c>
      <c r="G207">
        <v>62.976016000000001</v>
      </c>
    </row>
    <row r="208" spans="1:7">
      <c r="A208" s="1">
        <v>42465</v>
      </c>
      <c r="B208">
        <v>65.639999000000003</v>
      </c>
      <c r="C208">
        <v>65.639999000000003</v>
      </c>
      <c r="D208">
        <v>64.180000000000007</v>
      </c>
      <c r="E208">
        <v>64.25</v>
      </c>
      <c r="F208">
        <v>222700</v>
      </c>
      <c r="G208">
        <v>63.044702999999998</v>
      </c>
    </row>
    <row r="209" spans="1:7">
      <c r="A209" s="1">
        <v>42464</v>
      </c>
      <c r="B209">
        <v>66.400002000000001</v>
      </c>
      <c r="C209">
        <v>66.410004000000001</v>
      </c>
      <c r="D209">
        <v>65.540001000000004</v>
      </c>
      <c r="E209">
        <v>65.699996999999996</v>
      </c>
      <c r="F209">
        <v>149000</v>
      </c>
      <c r="G209">
        <v>64.467499000000004</v>
      </c>
    </row>
    <row r="210" spans="1:7">
      <c r="A210" s="1">
        <v>42461</v>
      </c>
      <c r="B210">
        <v>65.629997000000003</v>
      </c>
      <c r="C210">
        <v>66.599997999999999</v>
      </c>
      <c r="D210">
        <v>65.489998</v>
      </c>
      <c r="E210">
        <v>66.370002999999997</v>
      </c>
      <c r="F210">
        <v>325600</v>
      </c>
      <c r="G210">
        <v>65.124934999999994</v>
      </c>
    </row>
    <row r="211" spans="1:7">
      <c r="A211" s="1">
        <v>42460</v>
      </c>
      <c r="B211">
        <v>66.489998</v>
      </c>
      <c r="C211">
        <v>66.5</v>
      </c>
      <c r="D211">
        <v>65.769997000000004</v>
      </c>
      <c r="E211">
        <v>65.849997999999999</v>
      </c>
      <c r="F211">
        <v>299200</v>
      </c>
      <c r="G211">
        <v>64.614686000000006</v>
      </c>
    </row>
    <row r="212" spans="1:7">
      <c r="A212" s="1">
        <v>42459</v>
      </c>
      <c r="B212">
        <v>66.760002</v>
      </c>
      <c r="C212">
        <v>67.290001000000004</v>
      </c>
      <c r="D212">
        <v>66.209998999999996</v>
      </c>
      <c r="E212">
        <v>66.559997999999993</v>
      </c>
      <c r="F212">
        <v>175800</v>
      </c>
      <c r="G212">
        <v>65.311366000000007</v>
      </c>
    </row>
    <row r="213" spans="1:7">
      <c r="A213" s="1">
        <v>42458</v>
      </c>
      <c r="B213">
        <v>65.160004000000001</v>
      </c>
      <c r="C213">
        <v>66.910004000000001</v>
      </c>
      <c r="D213">
        <v>65.099997999999999</v>
      </c>
      <c r="E213">
        <v>66.680000000000007</v>
      </c>
      <c r="F213">
        <v>282200</v>
      </c>
      <c r="G213">
        <v>65.429118000000003</v>
      </c>
    </row>
    <row r="214" spans="1:7">
      <c r="A214" s="1">
        <v>42457</v>
      </c>
      <c r="B214">
        <v>65.550003000000004</v>
      </c>
      <c r="C214">
        <v>66.330001999999993</v>
      </c>
      <c r="D214">
        <v>64.610000999999997</v>
      </c>
      <c r="E214">
        <v>64.889999000000003</v>
      </c>
      <c r="F214">
        <v>204800</v>
      </c>
      <c r="G214">
        <v>63.672696000000002</v>
      </c>
    </row>
    <row r="215" spans="1:7">
      <c r="A215" s="1">
        <v>42453</v>
      </c>
      <c r="B215">
        <v>64.680000000000007</v>
      </c>
      <c r="C215">
        <v>65.809997999999993</v>
      </c>
      <c r="D215">
        <v>64.620002999999997</v>
      </c>
      <c r="E215">
        <v>65.580001999999993</v>
      </c>
      <c r="F215">
        <v>171700</v>
      </c>
      <c r="G215">
        <v>64.349755000000002</v>
      </c>
    </row>
    <row r="216" spans="1:7">
      <c r="A216" s="1">
        <v>42452</v>
      </c>
      <c r="B216">
        <v>64.5</v>
      </c>
      <c r="C216">
        <v>65.190002000000007</v>
      </c>
      <c r="D216">
        <v>64.349997999999999</v>
      </c>
      <c r="E216">
        <v>64.819999999999993</v>
      </c>
      <c r="F216">
        <v>209400</v>
      </c>
      <c r="G216">
        <v>63.604010000000002</v>
      </c>
    </row>
    <row r="217" spans="1:7">
      <c r="A217" s="1">
        <v>42451</v>
      </c>
      <c r="B217">
        <v>64.639999000000003</v>
      </c>
      <c r="C217">
        <v>65.339995999999999</v>
      </c>
      <c r="D217">
        <v>64.480002999999996</v>
      </c>
      <c r="E217">
        <v>64.660004000000001</v>
      </c>
      <c r="F217">
        <v>132300</v>
      </c>
      <c r="G217">
        <v>63.447015</v>
      </c>
    </row>
    <row r="218" spans="1:7">
      <c r="A218" s="1">
        <v>42450</v>
      </c>
      <c r="B218">
        <v>64.139999000000003</v>
      </c>
      <c r="C218">
        <v>65.180000000000007</v>
      </c>
      <c r="D218">
        <v>63.52</v>
      </c>
      <c r="E218">
        <v>64.730002999999996</v>
      </c>
      <c r="F218">
        <v>153400</v>
      </c>
      <c r="G218">
        <v>63.515701999999997</v>
      </c>
    </row>
    <row r="219" spans="1:7">
      <c r="A219" s="1">
        <v>42447</v>
      </c>
      <c r="B219">
        <v>65.900002000000001</v>
      </c>
      <c r="C219">
        <v>65.900002000000001</v>
      </c>
      <c r="D219">
        <v>64.050003000000004</v>
      </c>
      <c r="E219">
        <v>64.290001000000004</v>
      </c>
      <c r="F219">
        <v>434000</v>
      </c>
      <c r="G219">
        <v>63.083953000000001</v>
      </c>
    </row>
    <row r="220" spans="1:7">
      <c r="A220" s="1">
        <v>42446</v>
      </c>
      <c r="B220">
        <v>64.470000999999996</v>
      </c>
      <c r="C220">
        <v>65.819999999999993</v>
      </c>
      <c r="D220">
        <v>64.360000999999997</v>
      </c>
      <c r="E220">
        <v>65.529999000000004</v>
      </c>
      <c r="F220">
        <v>191800</v>
      </c>
      <c r="G220">
        <v>64.300689000000006</v>
      </c>
    </row>
    <row r="221" spans="1:7">
      <c r="A221" s="1">
        <v>42445</v>
      </c>
      <c r="B221">
        <v>64.389999000000003</v>
      </c>
      <c r="C221">
        <v>64.800003000000004</v>
      </c>
      <c r="D221">
        <v>63.57</v>
      </c>
      <c r="E221">
        <v>64.529999000000004</v>
      </c>
      <c r="F221">
        <v>199200</v>
      </c>
      <c r="G221">
        <v>63.319448999999999</v>
      </c>
    </row>
    <row r="222" spans="1:7">
      <c r="A222" s="1">
        <v>42444</v>
      </c>
      <c r="B222">
        <v>63.189999</v>
      </c>
      <c r="C222">
        <v>64.699996999999996</v>
      </c>
      <c r="D222">
        <v>63.189999</v>
      </c>
      <c r="E222">
        <v>64.470000999999996</v>
      </c>
      <c r="F222">
        <v>214900</v>
      </c>
      <c r="G222">
        <v>63.260576999999998</v>
      </c>
    </row>
    <row r="223" spans="1:7">
      <c r="A223" s="1">
        <v>42443</v>
      </c>
      <c r="B223">
        <v>63.830002</v>
      </c>
      <c r="C223">
        <v>63.939999</v>
      </c>
      <c r="D223">
        <v>63.009998000000003</v>
      </c>
      <c r="E223">
        <v>63.369999</v>
      </c>
      <c r="F223">
        <v>238700</v>
      </c>
      <c r="G223">
        <v>62.18121</v>
      </c>
    </row>
    <row r="224" spans="1:7">
      <c r="A224" s="1">
        <v>42440</v>
      </c>
      <c r="B224">
        <v>63.82</v>
      </c>
      <c r="C224">
        <v>64.290001000000004</v>
      </c>
      <c r="D224">
        <v>63.279998999999997</v>
      </c>
      <c r="E224">
        <v>63.540000999999997</v>
      </c>
      <c r="F224">
        <v>245300</v>
      </c>
      <c r="G224">
        <v>62.348022999999998</v>
      </c>
    </row>
    <row r="225" spans="1:7">
      <c r="A225" s="1">
        <v>42439</v>
      </c>
      <c r="B225">
        <v>63.889999000000003</v>
      </c>
      <c r="C225">
        <v>63.959999000000003</v>
      </c>
      <c r="D225">
        <v>62.900002000000001</v>
      </c>
      <c r="E225">
        <v>63.189999</v>
      </c>
      <c r="F225">
        <v>240100</v>
      </c>
      <c r="G225">
        <v>62.004587000000001</v>
      </c>
    </row>
    <row r="226" spans="1:7">
      <c r="A226" s="1">
        <v>42438</v>
      </c>
      <c r="B226">
        <v>63.259998000000003</v>
      </c>
      <c r="C226">
        <v>64</v>
      </c>
      <c r="D226">
        <v>63.259998000000003</v>
      </c>
      <c r="E226">
        <v>63.900002000000001</v>
      </c>
      <c r="F226">
        <v>188000</v>
      </c>
      <c r="G226">
        <v>62.701270000000001</v>
      </c>
    </row>
    <row r="227" spans="1:7">
      <c r="A227" s="1">
        <v>42437</v>
      </c>
      <c r="B227">
        <v>63.23</v>
      </c>
      <c r="C227">
        <v>63.66</v>
      </c>
      <c r="D227">
        <v>63.029998999999997</v>
      </c>
      <c r="E227">
        <v>63.32</v>
      </c>
      <c r="F227">
        <v>195200</v>
      </c>
      <c r="G227">
        <v>62.132148999999998</v>
      </c>
    </row>
    <row r="228" spans="1:7">
      <c r="A228" s="1">
        <v>42436</v>
      </c>
      <c r="B228">
        <v>62.830002</v>
      </c>
      <c r="C228">
        <v>63.310001</v>
      </c>
      <c r="D228">
        <v>62.18</v>
      </c>
      <c r="E228">
        <v>63.02</v>
      </c>
      <c r="F228">
        <v>203400</v>
      </c>
      <c r="G228">
        <v>61.837777000000003</v>
      </c>
    </row>
    <row r="229" spans="1:7">
      <c r="A229" s="1">
        <v>42433</v>
      </c>
      <c r="B229">
        <v>61.349997999999999</v>
      </c>
      <c r="C229">
        <v>63.02</v>
      </c>
      <c r="D229">
        <v>61.049999</v>
      </c>
      <c r="E229">
        <v>62.98</v>
      </c>
      <c r="F229">
        <v>214100</v>
      </c>
      <c r="G229">
        <v>61.798527</v>
      </c>
    </row>
    <row r="230" spans="1:7">
      <c r="A230" s="1">
        <v>42432</v>
      </c>
      <c r="B230">
        <v>61.66</v>
      </c>
      <c r="C230">
        <v>61.740001999999997</v>
      </c>
      <c r="D230">
        <v>60.93</v>
      </c>
      <c r="E230">
        <v>61.57</v>
      </c>
      <c r="F230">
        <v>213100</v>
      </c>
      <c r="G230">
        <v>60.414977999999998</v>
      </c>
    </row>
    <row r="231" spans="1:7">
      <c r="A231" s="1">
        <v>42431</v>
      </c>
      <c r="B231">
        <v>60.5</v>
      </c>
      <c r="C231">
        <v>62.09</v>
      </c>
      <c r="D231">
        <v>59.490001999999997</v>
      </c>
      <c r="E231">
        <v>61.700001</v>
      </c>
      <c r="F231">
        <v>213400</v>
      </c>
      <c r="G231">
        <v>60.542540000000002</v>
      </c>
    </row>
    <row r="232" spans="1:7">
      <c r="A232" s="1">
        <v>42430</v>
      </c>
      <c r="B232">
        <v>61.290000999999997</v>
      </c>
      <c r="C232">
        <v>62.310001</v>
      </c>
      <c r="D232">
        <v>60.599997999999999</v>
      </c>
      <c r="E232">
        <v>60.740001999999997</v>
      </c>
      <c r="F232">
        <v>300900</v>
      </c>
      <c r="G232">
        <v>59.600549999999998</v>
      </c>
    </row>
    <row r="233" spans="1:7">
      <c r="A233" s="1">
        <v>42429</v>
      </c>
      <c r="B233">
        <v>59.439999</v>
      </c>
      <c r="C233">
        <v>61.439999</v>
      </c>
      <c r="D233">
        <v>59.259998000000003</v>
      </c>
      <c r="E233">
        <v>61</v>
      </c>
      <c r="F233">
        <v>357400</v>
      </c>
      <c r="G233">
        <v>59.855671000000001</v>
      </c>
    </row>
    <row r="234" spans="1:7">
      <c r="A234" s="1">
        <v>42426</v>
      </c>
      <c r="B234">
        <v>60.799999</v>
      </c>
      <c r="C234">
        <v>60.799999</v>
      </c>
      <c r="D234">
        <v>59.16</v>
      </c>
      <c r="E234">
        <v>59.57</v>
      </c>
      <c r="F234">
        <v>176700</v>
      </c>
      <c r="G234">
        <v>58.452497000000001</v>
      </c>
    </row>
    <row r="235" spans="1:7">
      <c r="A235" s="1">
        <v>42425</v>
      </c>
      <c r="B235">
        <v>61.150002000000001</v>
      </c>
      <c r="C235">
        <v>62.43</v>
      </c>
      <c r="D235">
        <v>58.939999</v>
      </c>
      <c r="E235">
        <v>60.919998</v>
      </c>
      <c r="F235">
        <v>239400</v>
      </c>
      <c r="G235">
        <v>59.777169999999998</v>
      </c>
    </row>
    <row r="236" spans="1:7">
      <c r="A236" s="1">
        <v>42424</v>
      </c>
      <c r="B236">
        <v>59.700001</v>
      </c>
      <c r="C236">
        <v>60.34</v>
      </c>
      <c r="D236">
        <v>59.029998999999997</v>
      </c>
      <c r="E236">
        <v>60.290000999999997</v>
      </c>
      <c r="F236">
        <v>180100</v>
      </c>
      <c r="G236">
        <v>59.158991</v>
      </c>
    </row>
    <row r="237" spans="1:7">
      <c r="A237" s="1">
        <v>42423</v>
      </c>
      <c r="B237">
        <v>59.150002000000001</v>
      </c>
      <c r="C237">
        <v>59.669998</v>
      </c>
      <c r="D237">
        <v>58.849997999999999</v>
      </c>
      <c r="E237">
        <v>59.049999</v>
      </c>
      <c r="F237">
        <v>155900</v>
      </c>
      <c r="G237">
        <v>57.942250999999999</v>
      </c>
    </row>
    <row r="238" spans="1:7">
      <c r="A238" s="1">
        <v>42422</v>
      </c>
      <c r="B238">
        <v>59.080002</v>
      </c>
      <c r="C238">
        <v>60.119999</v>
      </c>
      <c r="D238">
        <v>59.009998000000003</v>
      </c>
      <c r="E238">
        <v>59.470001000000003</v>
      </c>
      <c r="F238">
        <v>123100</v>
      </c>
      <c r="G238">
        <v>58.354374</v>
      </c>
    </row>
    <row r="239" spans="1:7">
      <c r="A239" s="1">
        <v>42419</v>
      </c>
      <c r="B239">
        <v>59.439999</v>
      </c>
      <c r="C239">
        <v>60.07</v>
      </c>
      <c r="D239">
        <v>58.849997999999999</v>
      </c>
      <c r="E239">
        <v>59.049999</v>
      </c>
      <c r="F239">
        <v>207600</v>
      </c>
      <c r="G239">
        <v>57.942250999999999</v>
      </c>
    </row>
    <row r="240" spans="1:7">
      <c r="A240" s="1">
        <v>42418</v>
      </c>
      <c r="B240">
        <v>58.669998</v>
      </c>
      <c r="C240">
        <v>59.580002</v>
      </c>
      <c r="D240">
        <v>58.5</v>
      </c>
      <c r="E240">
        <v>59.450001</v>
      </c>
      <c r="F240">
        <v>299200</v>
      </c>
      <c r="G240">
        <v>58.334749000000002</v>
      </c>
    </row>
    <row r="241" spans="1:7">
      <c r="A241" s="1">
        <v>42417</v>
      </c>
      <c r="B241">
        <v>59.57</v>
      </c>
      <c r="C241">
        <v>59.700001</v>
      </c>
      <c r="D241">
        <v>58.669998</v>
      </c>
      <c r="E241">
        <v>58.709999000000003</v>
      </c>
      <c r="F241">
        <v>188800</v>
      </c>
      <c r="G241">
        <v>57.608629000000001</v>
      </c>
    </row>
    <row r="242" spans="1:7">
      <c r="A242" s="1">
        <v>42416</v>
      </c>
      <c r="B242">
        <v>59.68</v>
      </c>
      <c r="C242">
        <v>60.02</v>
      </c>
      <c r="D242">
        <v>59.060001</v>
      </c>
      <c r="E242">
        <v>59.560001</v>
      </c>
      <c r="F242">
        <v>165400</v>
      </c>
      <c r="G242">
        <v>58.442686000000002</v>
      </c>
    </row>
    <row r="243" spans="1:7">
      <c r="A243" s="1">
        <v>42412</v>
      </c>
      <c r="B243">
        <v>59.98</v>
      </c>
      <c r="C243">
        <v>60.450001</v>
      </c>
      <c r="D243">
        <v>59.029998999999997</v>
      </c>
      <c r="E243">
        <v>59.470001000000003</v>
      </c>
      <c r="F243">
        <v>169800</v>
      </c>
      <c r="G243">
        <v>58.354374</v>
      </c>
    </row>
    <row r="244" spans="1:7">
      <c r="A244" s="1">
        <v>42411</v>
      </c>
      <c r="B244">
        <v>59.77</v>
      </c>
      <c r="C244">
        <v>60.169998</v>
      </c>
      <c r="D244">
        <v>59.619999</v>
      </c>
      <c r="E244">
        <v>59.970001000000003</v>
      </c>
      <c r="F244">
        <v>180400</v>
      </c>
      <c r="G244">
        <v>58.844994999999997</v>
      </c>
    </row>
    <row r="245" spans="1:7">
      <c r="A245" s="1">
        <v>42410</v>
      </c>
      <c r="B245">
        <v>59.75</v>
      </c>
      <c r="C245">
        <v>60.73</v>
      </c>
      <c r="D245">
        <v>59.150002000000001</v>
      </c>
      <c r="E245">
        <v>60.540000999999997</v>
      </c>
      <c r="F245">
        <v>235700</v>
      </c>
      <c r="G245">
        <v>59.006900999999999</v>
      </c>
    </row>
    <row r="246" spans="1:7">
      <c r="A246" s="1">
        <v>42409</v>
      </c>
      <c r="B246">
        <v>59.23</v>
      </c>
      <c r="C246">
        <v>59.779998999999997</v>
      </c>
      <c r="D246">
        <v>58.84</v>
      </c>
      <c r="E246">
        <v>59.759998000000003</v>
      </c>
      <c r="F246">
        <v>194800</v>
      </c>
      <c r="G246">
        <v>58.246651</v>
      </c>
    </row>
    <row r="247" spans="1:7">
      <c r="A247" s="1">
        <v>42408</v>
      </c>
      <c r="B247">
        <v>59</v>
      </c>
      <c r="C247">
        <v>59.490001999999997</v>
      </c>
      <c r="D247">
        <v>58.700001</v>
      </c>
      <c r="E247">
        <v>59.419998</v>
      </c>
      <c r="F247">
        <v>197400</v>
      </c>
      <c r="G247">
        <v>57.915261000000001</v>
      </c>
    </row>
    <row r="248" spans="1:7">
      <c r="A248" s="1">
        <v>42405</v>
      </c>
      <c r="B248">
        <v>58.799999</v>
      </c>
      <c r="C248">
        <v>59.68</v>
      </c>
      <c r="D248">
        <v>58.279998999999997</v>
      </c>
      <c r="E248">
        <v>59.139999000000003</v>
      </c>
      <c r="F248">
        <v>239300</v>
      </c>
      <c r="G248">
        <v>57.642353</v>
      </c>
    </row>
    <row r="249" spans="1:7">
      <c r="A249" s="1">
        <v>42404</v>
      </c>
      <c r="B249">
        <v>59.849997999999999</v>
      </c>
      <c r="C249">
        <v>59.970001000000003</v>
      </c>
      <c r="D249">
        <v>58.549999</v>
      </c>
      <c r="E249">
        <v>59.119999</v>
      </c>
      <c r="F249">
        <v>192800</v>
      </c>
      <c r="G249">
        <v>57.622858999999998</v>
      </c>
    </row>
    <row r="250" spans="1:7">
      <c r="A250" s="1">
        <v>42403</v>
      </c>
      <c r="B250">
        <v>59.639999000000003</v>
      </c>
      <c r="C250">
        <v>60.07</v>
      </c>
      <c r="D250">
        <v>59.080002</v>
      </c>
      <c r="E250">
        <v>59.880001</v>
      </c>
      <c r="F250">
        <v>260300</v>
      </c>
      <c r="G250">
        <v>58.363615000000003</v>
      </c>
    </row>
    <row r="251" spans="1:7">
      <c r="A251" s="1">
        <v>42402</v>
      </c>
      <c r="B251">
        <v>58.389999000000003</v>
      </c>
      <c r="C251">
        <v>59.630001</v>
      </c>
      <c r="D251">
        <v>58.07</v>
      </c>
      <c r="E251">
        <v>59.41</v>
      </c>
      <c r="F251">
        <v>205900</v>
      </c>
      <c r="G251">
        <v>57.905515999999999</v>
      </c>
    </row>
    <row r="252" spans="1:7">
      <c r="A252" s="1">
        <v>42401</v>
      </c>
      <c r="B252">
        <v>58.98</v>
      </c>
      <c r="C252">
        <v>59.07</v>
      </c>
      <c r="D252">
        <v>58.43</v>
      </c>
      <c r="E252">
        <v>58.59</v>
      </c>
      <c r="F252">
        <v>196100</v>
      </c>
      <c r="G252">
        <v>57.106282</v>
      </c>
    </row>
    <row r="253" spans="1:7">
      <c r="A253" s="1">
        <v>42398</v>
      </c>
      <c r="B253">
        <v>57.400002000000001</v>
      </c>
      <c r="C253">
        <v>58.919998</v>
      </c>
      <c r="D253">
        <v>57.400002000000001</v>
      </c>
      <c r="E253">
        <v>58.830002</v>
      </c>
      <c r="F253">
        <v>468300</v>
      </c>
      <c r="G253">
        <v>57.340206000000002</v>
      </c>
    </row>
    <row r="254" spans="1:7">
      <c r="A254" s="1">
        <v>42397</v>
      </c>
      <c r="B254">
        <v>56.240001999999997</v>
      </c>
      <c r="C254">
        <v>57.290000999999997</v>
      </c>
      <c r="D254">
        <v>56.240001999999997</v>
      </c>
      <c r="E254">
        <v>57.119999</v>
      </c>
      <c r="F254">
        <v>227000</v>
      </c>
      <c r="G254">
        <v>55.673506000000003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3"/>
  <sheetViews>
    <sheetView workbookViewId="0">
      <selection activeCell="I8" sqref="I8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 t="s">
        <v>11</v>
      </c>
    </row>
    <row r="2" spans="1:16">
      <c r="A2" s="1">
        <v>42762</v>
      </c>
      <c r="B2">
        <v>81.190002000000007</v>
      </c>
      <c r="C2">
        <v>81.269997000000004</v>
      </c>
      <c r="D2">
        <v>80.669998000000007</v>
      </c>
      <c r="E2">
        <v>81.199996999999996</v>
      </c>
      <c r="F2">
        <v>1259100</v>
      </c>
      <c r="G2">
        <v>81.199996999999996</v>
      </c>
      <c r="H2">
        <v>1</v>
      </c>
      <c r="J2" s="4">
        <f>AVERAGE(G2:G31)</f>
        <v>77.57715996666667</v>
      </c>
      <c r="K2" s="4">
        <f>AVERAGE(G2:G91)</f>
        <v>68.685235711111119</v>
      </c>
      <c r="L2" s="4">
        <f>AVERAGE(G2:G181)</f>
        <v>67.256966027777793</v>
      </c>
      <c r="M2" s="4"/>
      <c r="N2" s="4"/>
      <c r="O2" s="4"/>
      <c r="P2" s="4"/>
    </row>
    <row r="3" spans="1:16">
      <c r="A3" s="1">
        <v>42761</v>
      </c>
      <c r="B3">
        <v>81.260002</v>
      </c>
      <c r="C3">
        <v>81.290001000000004</v>
      </c>
      <c r="D3">
        <v>80.5</v>
      </c>
      <c r="E3">
        <v>80.819999999999993</v>
      </c>
      <c r="F3">
        <v>4711900</v>
      </c>
      <c r="G3">
        <v>80.819999999999993</v>
      </c>
      <c r="H3">
        <f>H2+1</f>
        <v>2</v>
      </c>
      <c r="I3">
        <v>1.95</v>
      </c>
      <c r="J3" s="5">
        <f>$I3/J2</f>
        <v>2.5136264344271887E-2</v>
      </c>
      <c r="K3" s="5">
        <f>$I3/K2</f>
        <v>2.8390380841112131E-2</v>
      </c>
      <c r="L3" s="5">
        <f>$I3/L2</f>
        <v>2.8993279286410729E-2</v>
      </c>
      <c r="M3" s="4"/>
      <c r="N3" s="4"/>
      <c r="O3" s="4"/>
      <c r="P3" s="4"/>
    </row>
    <row r="4" spans="1:16">
      <c r="A4" s="1">
        <v>42760</v>
      </c>
      <c r="B4">
        <v>78.529999000000004</v>
      </c>
      <c r="C4">
        <v>79.230002999999996</v>
      </c>
      <c r="D4">
        <v>78.349997999999999</v>
      </c>
      <c r="E4">
        <v>78.779999000000004</v>
      </c>
      <c r="F4">
        <v>655300</v>
      </c>
      <c r="G4">
        <v>78.779999000000004</v>
      </c>
      <c r="H4">
        <f t="shared" ref="H4:H67" si="0">H3+1</f>
        <v>3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78.169998000000007</v>
      </c>
      <c r="C5">
        <v>79.360000999999997</v>
      </c>
      <c r="D5">
        <v>78.169998000000007</v>
      </c>
      <c r="E5">
        <v>78.959998999999996</v>
      </c>
      <c r="F5">
        <v>265500</v>
      </c>
      <c r="G5">
        <v>78.959998999999996</v>
      </c>
      <c r="H5">
        <f t="shared" si="0"/>
        <v>4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78.900002000000001</v>
      </c>
      <c r="C6">
        <v>78.900002000000001</v>
      </c>
      <c r="D6">
        <v>77.959998999999996</v>
      </c>
      <c r="E6">
        <v>78.330001999999993</v>
      </c>
      <c r="F6">
        <v>278800</v>
      </c>
      <c r="G6">
        <v>78.330001999999993</v>
      </c>
      <c r="H6">
        <f t="shared" si="0"/>
        <v>5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78.150002000000001</v>
      </c>
      <c r="C7">
        <v>79.160004000000001</v>
      </c>
      <c r="D7">
        <v>78.099997999999999</v>
      </c>
      <c r="E7">
        <v>79.029999000000004</v>
      </c>
      <c r="F7">
        <v>424900</v>
      </c>
      <c r="G7">
        <v>79.029999000000004</v>
      </c>
      <c r="H7">
        <f t="shared" si="0"/>
        <v>6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77.809997999999993</v>
      </c>
      <c r="C8">
        <v>78.779999000000004</v>
      </c>
      <c r="D8">
        <v>77.809997999999993</v>
      </c>
      <c r="E8">
        <v>78.339995999999999</v>
      </c>
      <c r="F8">
        <v>443800</v>
      </c>
      <c r="G8">
        <v>78.339995999999999</v>
      </c>
      <c r="H8">
        <f t="shared" si="0"/>
        <v>7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78.5</v>
      </c>
      <c r="C9">
        <v>79.489998</v>
      </c>
      <c r="D9">
        <v>78.379997000000003</v>
      </c>
      <c r="E9">
        <v>78.739998</v>
      </c>
      <c r="F9">
        <v>369300</v>
      </c>
      <c r="G9">
        <v>78.739998</v>
      </c>
      <c r="H9">
        <f t="shared" si="0"/>
        <v>8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78.910004000000001</v>
      </c>
      <c r="C10">
        <v>79.440002000000007</v>
      </c>
      <c r="D10">
        <v>78.360000999999997</v>
      </c>
      <c r="E10">
        <v>78.779999000000004</v>
      </c>
      <c r="F10">
        <v>699400</v>
      </c>
      <c r="G10">
        <v>78.779999000000004</v>
      </c>
      <c r="H10">
        <f t="shared" si="0"/>
        <v>9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80</v>
      </c>
      <c r="C11">
        <v>81.349997999999999</v>
      </c>
      <c r="D11">
        <v>78.449996999999996</v>
      </c>
      <c r="E11">
        <v>79.400002000000001</v>
      </c>
      <c r="F11">
        <v>1689600</v>
      </c>
      <c r="G11">
        <v>79.400002000000001</v>
      </c>
      <c r="H11">
        <f t="shared" si="0"/>
        <v>10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76.160004000000001</v>
      </c>
      <c r="C12">
        <v>83.790001000000004</v>
      </c>
      <c r="D12">
        <v>74.559997999999993</v>
      </c>
      <c r="E12">
        <v>80.260002</v>
      </c>
      <c r="F12">
        <v>3225400</v>
      </c>
      <c r="G12">
        <v>80.260002</v>
      </c>
      <c r="H12">
        <f t="shared" si="0"/>
        <v>11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75.099997999999999</v>
      </c>
      <c r="C13">
        <v>76.110000999999997</v>
      </c>
      <c r="D13">
        <v>74.989998</v>
      </c>
      <c r="E13">
        <v>75.779999000000004</v>
      </c>
      <c r="F13">
        <v>150500</v>
      </c>
      <c r="G13">
        <v>75.779999000000004</v>
      </c>
      <c r="H13">
        <f t="shared" si="0"/>
        <v>12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74.279999000000004</v>
      </c>
      <c r="C14">
        <v>75.279999000000004</v>
      </c>
      <c r="D14">
        <v>73.529999000000004</v>
      </c>
      <c r="E14">
        <v>75.040001000000004</v>
      </c>
      <c r="F14">
        <v>296500</v>
      </c>
      <c r="G14">
        <v>75.040001000000004</v>
      </c>
      <c r="H14">
        <f t="shared" si="0"/>
        <v>13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75.540001000000004</v>
      </c>
      <c r="C15">
        <v>75.739998</v>
      </c>
      <c r="D15">
        <v>73.849997999999999</v>
      </c>
      <c r="E15">
        <v>74.190002000000007</v>
      </c>
      <c r="F15">
        <v>288800</v>
      </c>
      <c r="G15">
        <v>74.190002000000007</v>
      </c>
      <c r="H15">
        <f t="shared" si="0"/>
        <v>14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75.569999999999993</v>
      </c>
      <c r="C16">
        <v>76</v>
      </c>
      <c r="D16">
        <v>75.300003000000004</v>
      </c>
      <c r="E16">
        <v>75.5</v>
      </c>
      <c r="F16">
        <v>252600</v>
      </c>
      <c r="G16">
        <v>75.5</v>
      </c>
      <c r="H16">
        <f t="shared" si="0"/>
        <v>15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77.360000999999997</v>
      </c>
      <c r="C17">
        <v>77.360000999999997</v>
      </c>
      <c r="D17">
        <v>75.849997999999999</v>
      </c>
      <c r="E17">
        <v>76.239998</v>
      </c>
      <c r="F17">
        <v>213000</v>
      </c>
      <c r="G17">
        <v>75.751998999999998</v>
      </c>
      <c r="H17">
        <f t="shared" si="0"/>
        <v>16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76.069999999999993</v>
      </c>
      <c r="C18">
        <v>77.800003000000004</v>
      </c>
      <c r="D18">
        <v>76.040001000000004</v>
      </c>
      <c r="E18">
        <v>77.050003000000004</v>
      </c>
      <c r="F18">
        <v>319200</v>
      </c>
      <c r="G18">
        <v>76.556820000000002</v>
      </c>
      <c r="H18">
        <f t="shared" si="0"/>
        <v>17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76.440002000000007</v>
      </c>
      <c r="C19">
        <v>76.769997000000004</v>
      </c>
      <c r="D19">
        <v>75.419998000000007</v>
      </c>
      <c r="E19">
        <v>75.879997000000003</v>
      </c>
      <c r="F19">
        <v>395900</v>
      </c>
      <c r="G19">
        <v>75.394302999999994</v>
      </c>
      <c r="H19">
        <f t="shared" si="0"/>
        <v>18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76.669998000000007</v>
      </c>
      <c r="C20">
        <v>76.839995999999999</v>
      </c>
      <c r="D20">
        <v>75.940002000000007</v>
      </c>
      <c r="E20">
        <v>76.279999000000004</v>
      </c>
      <c r="F20">
        <v>331400</v>
      </c>
      <c r="G20">
        <v>75.791743999999994</v>
      </c>
      <c r="H20">
        <f t="shared" si="0"/>
        <v>19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77.019997000000004</v>
      </c>
      <c r="C21">
        <v>77.699996999999996</v>
      </c>
      <c r="D21">
        <v>76.360000999999997</v>
      </c>
      <c r="E21">
        <v>76.660004000000001</v>
      </c>
      <c r="F21">
        <v>641800</v>
      </c>
      <c r="G21">
        <v>76.169317000000007</v>
      </c>
      <c r="H21">
        <f t="shared" si="0"/>
        <v>20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78.129997000000003</v>
      </c>
      <c r="C22">
        <v>78.279999000000004</v>
      </c>
      <c r="D22">
        <v>76.220000999999996</v>
      </c>
      <c r="E22">
        <v>76.400002000000001</v>
      </c>
      <c r="F22">
        <v>316100</v>
      </c>
      <c r="G22">
        <v>75.910978999999998</v>
      </c>
      <c r="H22">
        <f t="shared" si="0"/>
        <v>21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77.529999000000004</v>
      </c>
      <c r="C23">
        <v>78.260002</v>
      </c>
      <c r="D23">
        <v>77.430000000000007</v>
      </c>
      <c r="E23">
        <v>78.080001999999993</v>
      </c>
      <c r="F23">
        <v>332600</v>
      </c>
      <c r="G23">
        <v>77.580225999999996</v>
      </c>
      <c r="H23">
        <f t="shared" si="0"/>
        <v>22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78.260002</v>
      </c>
      <c r="C24">
        <v>78.279999000000004</v>
      </c>
      <c r="D24">
        <v>77.400002000000001</v>
      </c>
      <c r="E24">
        <v>77.919998000000007</v>
      </c>
      <c r="F24">
        <v>190500</v>
      </c>
      <c r="G24">
        <v>77.421245999999996</v>
      </c>
      <c r="H24">
        <f t="shared" si="0"/>
        <v>23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77.569999999999993</v>
      </c>
      <c r="C25">
        <v>78.529999000000004</v>
      </c>
      <c r="D25">
        <v>77.440002000000007</v>
      </c>
      <c r="E25">
        <v>77.889999000000003</v>
      </c>
      <c r="F25">
        <v>243700</v>
      </c>
      <c r="G25">
        <v>77.391439000000005</v>
      </c>
      <c r="H25">
        <f t="shared" si="0"/>
        <v>24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78.980002999999996</v>
      </c>
      <c r="C26">
        <v>79.690002000000007</v>
      </c>
      <c r="D26">
        <v>77.870002999999997</v>
      </c>
      <c r="E26">
        <v>77.970000999999996</v>
      </c>
      <c r="F26">
        <v>303700</v>
      </c>
      <c r="G26">
        <v>77.470928999999998</v>
      </c>
      <c r="H26">
        <f t="shared" si="0"/>
        <v>25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78.480002999999996</v>
      </c>
      <c r="C27">
        <v>79.339995999999999</v>
      </c>
      <c r="D27">
        <v>78.25</v>
      </c>
      <c r="E27">
        <v>78.610000999999997</v>
      </c>
      <c r="F27">
        <v>367000</v>
      </c>
      <c r="G27">
        <v>78.106831999999997</v>
      </c>
      <c r="H27">
        <f t="shared" si="0"/>
        <v>26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78.650002000000001</v>
      </c>
      <c r="C28">
        <v>79.970000999999996</v>
      </c>
      <c r="D28">
        <v>78.180000000000007</v>
      </c>
      <c r="E28">
        <v>79.790001000000004</v>
      </c>
      <c r="F28">
        <v>253000</v>
      </c>
      <c r="G28">
        <v>79.279279000000002</v>
      </c>
      <c r="H28">
        <f t="shared" si="0"/>
        <v>27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78.040001000000004</v>
      </c>
      <c r="C29">
        <v>79.019997000000004</v>
      </c>
      <c r="D29">
        <v>77.620002999999997</v>
      </c>
      <c r="E29">
        <v>78.559997999999993</v>
      </c>
      <c r="F29">
        <v>782900</v>
      </c>
      <c r="G29">
        <v>78.057148999999995</v>
      </c>
      <c r="H29">
        <f t="shared" si="0"/>
        <v>28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76.559997999999993</v>
      </c>
      <c r="C30">
        <v>78.620002999999997</v>
      </c>
      <c r="D30">
        <v>76.379997000000003</v>
      </c>
      <c r="E30">
        <v>77.709998999999996</v>
      </c>
      <c r="F30">
        <v>264500</v>
      </c>
      <c r="G30">
        <v>77.212591000000003</v>
      </c>
      <c r="H30">
        <f t="shared" si="0"/>
        <v>29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79.160004000000001</v>
      </c>
      <c r="C31">
        <v>79.440002000000007</v>
      </c>
      <c r="D31">
        <v>76.519997000000004</v>
      </c>
      <c r="E31">
        <v>76.559997999999993</v>
      </c>
      <c r="F31">
        <v>324500</v>
      </c>
      <c r="G31">
        <v>76.069951000000003</v>
      </c>
      <c r="H31">
        <f t="shared" si="0"/>
        <v>30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78.819999999999993</v>
      </c>
      <c r="C32">
        <v>79.269997000000004</v>
      </c>
      <c r="D32">
        <v>78</v>
      </c>
      <c r="E32">
        <v>78.870002999999997</v>
      </c>
      <c r="F32">
        <v>213800</v>
      </c>
      <c r="G32">
        <v>78.365170000000006</v>
      </c>
      <c r="H32">
        <f t="shared" si="0"/>
        <v>31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77.269997000000004</v>
      </c>
      <c r="C33">
        <v>78.699996999999996</v>
      </c>
      <c r="D33">
        <v>77.269997000000004</v>
      </c>
      <c r="E33">
        <v>78.230002999999996</v>
      </c>
      <c r="F33">
        <v>348900</v>
      </c>
      <c r="G33">
        <v>77.729266999999993</v>
      </c>
      <c r="H33">
        <f t="shared" si="0"/>
        <v>32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76.760002</v>
      </c>
      <c r="C34">
        <v>78.120002999999997</v>
      </c>
      <c r="D34">
        <v>76.150002000000001</v>
      </c>
      <c r="E34">
        <v>77.790001000000004</v>
      </c>
      <c r="F34">
        <v>270300</v>
      </c>
      <c r="G34">
        <v>77.292080999999996</v>
      </c>
      <c r="H34">
        <f t="shared" si="0"/>
        <v>33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75.120002999999997</v>
      </c>
      <c r="C35">
        <v>77.370002999999997</v>
      </c>
      <c r="D35">
        <v>74.459998999999996</v>
      </c>
      <c r="E35">
        <v>77.269997000000004</v>
      </c>
      <c r="F35">
        <v>283600</v>
      </c>
      <c r="G35">
        <v>76.775405000000006</v>
      </c>
      <c r="H35">
        <f t="shared" si="0"/>
        <v>34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73.360000999999997</v>
      </c>
      <c r="C36">
        <v>75.75</v>
      </c>
      <c r="D36">
        <v>73.059997999999993</v>
      </c>
      <c r="E36">
        <v>75.449996999999996</v>
      </c>
      <c r="F36">
        <v>270300</v>
      </c>
      <c r="G36">
        <v>74.967055000000002</v>
      </c>
      <c r="H36">
        <f t="shared" si="0"/>
        <v>35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72.480002999999996</v>
      </c>
      <c r="C37">
        <v>73.379997000000003</v>
      </c>
      <c r="D37">
        <v>71.949996999999996</v>
      </c>
      <c r="E37">
        <v>73.339995999999999</v>
      </c>
      <c r="F37">
        <v>219600</v>
      </c>
      <c r="G37">
        <v>72.870559999999998</v>
      </c>
      <c r="H37">
        <f t="shared" si="0"/>
        <v>36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73.220000999999996</v>
      </c>
      <c r="C38">
        <v>73.260002</v>
      </c>
      <c r="D38">
        <v>71.730002999999996</v>
      </c>
      <c r="E38">
        <v>72.480002999999996</v>
      </c>
      <c r="F38">
        <v>315700</v>
      </c>
      <c r="G38">
        <v>72.016071999999994</v>
      </c>
      <c r="H38">
        <f t="shared" si="0"/>
        <v>37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73.230002999999996</v>
      </c>
      <c r="C39">
        <v>74.199996999999996</v>
      </c>
      <c r="D39">
        <v>71.680000000000007</v>
      </c>
      <c r="E39">
        <v>73.300003000000004</v>
      </c>
      <c r="F39">
        <v>457000</v>
      </c>
      <c r="G39">
        <v>72.830822999999995</v>
      </c>
      <c r="H39">
        <f t="shared" si="0"/>
        <v>38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72.190002000000007</v>
      </c>
      <c r="C40">
        <v>74.849997999999999</v>
      </c>
      <c r="D40">
        <v>70.709998999999996</v>
      </c>
      <c r="E40">
        <v>73.150002000000001</v>
      </c>
      <c r="F40">
        <v>1380300</v>
      </c>
      <c r="G40">
        <v>72.681781000000001</v>
      </c>
      <c r="H40">
        <f t="shared" si="0"/>
        <v>39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74.680000000000007</v>
      </c>
      <c r="C41">
        <v>74.940002000000007</v>
      </c>
      <c r="D41">
        <v>72.139999000000003</v>
      </c>
      <c r="E41">
        <v>72.559997999999993</v>
      </c>
      <c r="F41">
        <v>1183600</v>
      </c>
      <c r="G41">
        <v>72.095554000000007</v>
      </c>
      <c r="H41">
        <f t="shared" si="0"/>
        <v>40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68.690002000000007</v>
      </c>
      <c r="C42">
        <v>77.25</v>
      </c>
      <c r="D42">
        <v>68.669998000000007</v>
      </c>
      <c r="E42">
        <v>75.209998999999996</v>
      </c>
      <c r="F42">
        <v>2417900</v>
      </c>
      <c r="G42">
        <v>74.728593000000004</v>
      </c>
      <c r="H42">
        <f t="shared" si="0"/>
        <v>41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67.690002000000007</v>
      </c>
      <c r="C43">
        <v>69.900002000000001</v>
      </c>
      <c r="D43">
        <v>67.199996999999996</v>
      </c>
      <c r="E43">
        <v>69.019997000000004</v>
      </c>
      <c r="F43">
        <v>611200</v>
      </c>
      <c r="G43">
        <v>68.578211999999994</v>
      </c>
      <c r="H43">
        <f t="shared" si="0"/>
        <v>42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66.360000999999997</v>
      </c>
      <c r="C44">
        <v>67.510002</v>
      </c>
      <c r="D44">
        <v>66.360000999999997</v>
      </c>
      <c r="E44">
        <v>67.440002000000007</v>
      </c>
      <c r="F44">
        <v>109900</v>
      </c>
      <c r="G44">
        <v>67.008330999999998</v>
      </c>
      <c r="H44">
        <f t="shared" si="0"/>
        <v>43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66.540001000000004</v>
      </c>
      <c r="C45">
        <v>67.010002</v>
      </c>
      <c r="D45">
        <v>66.120002999999997</v>
      </c>
      <c r="E45">
        <v>66.230002999999996</v>
      </c>
      <c r="F45">
        <v>231800</v>
      </c>
      <c r="G45">
        <v>65.806077000000002</v>
      </c>
      <c r="H45">
        <f t="shared" si="0"/>
        <v>44</v>
      </c>
      <c r="J45" s="4"/>
      <c r="K45" s="4"/>
      <c r="L45" s="4"/>
      <c r="M45" s="4"/>
      <c r="N45" s="4"/>
      <c r="O45" s="4"/>
      <c r="P45" s="4"/>
    </row>
    <row r="46" spans="1:16">
      <c r="A46" s="1">
        <v>42696</v>
      </c>
      <c r="B46">
        <v>66.730002999999996</v>
      </c>
      <c r="C46">
        <v>67.540001000000004</v>
      </c>
      <c r="D46">
        <v>66.279999000000004</v>
      </c>
      <c r="E46">
        <v>67.389999000000003</v>
      </c>
      <c r="F46">
        <v>277800</v>
      </c>
      <c r="G46">
        <v>66.958647999999997</v>
      </c>
      <c r="H46">
        <f t="shared" si="0"/>
        <v>45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65.309997999999993</v>
      </c>
      <c r="C47">
        <v>66.569999999999993</v>
      </c>
      <c r="D47">
        <v>65.309997999999993</v>
      </c>
      <c r="E47">
        <v>66.569999999999993</v>
      </c>
      <c r="F47">
        <v>374600</v>
      </c>
      <c r="G47">
        <v>66.143896999999996</v>
      </c>
      <c r="H47">
        <f t="shared" si="0"/>
        <v>46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64.599997999999999</v>
      </c>
      <c r="C48">
        <v>66.459998999999996</v>
      </c>
      <c r="D48">
        <v>64.239998</v>
      </c>
      <c r="E48">
        <v>64.889999000000003</v>
      </c>
      <c r="F48">
        <v>905700</v>
      </c>
      <c r="G48">
        <v>64.474649999999997</v>
      </c>
      <c r="H48">
        <f t="shared" si="0"/>
        <v>47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64.220000999999996</v>
      </c>
      <c r="C49">
        <v>65.319999999999993</v>
      </c>
      <c r="D49">
        <v>63.09</v>
      </c>
      <c r="E49">
        <v>64.029999000000004</v>
      </c>
      <c r="F49">
        <v>255200</v>
      </c>
      <c r="G49">
        <v>63.620153999999999</v>
      </c>
      <c r="H49">
        <f t="shared" si="0"/>
        <v>48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63.950001</v>
      </c>
      <c r="C50">
        <v>64.510002</v>
      </c>
      <c r="D50">
        <v>63.389999000000003</v>
      </c>
      <c r="E50">
        <v>64.169998000000007</v>
      </c>
      <c r="F50">
        <v>214700</v>
      </c>
      <c r="G50">
        <v>63.759256999999998</v>
      </c>
      <c r="H50">
        <f t="shared" si="0"/>
        <v>49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63.150002000000001</v>
      </c>
      <c r="C51">
        <v>64.209998999999996</v>
      </c>
      <c r="D51">
        <v>63.09</v>
      </c>
      <c r="E51">
        <v>64.129997000000003</v>
      </c>
      <c r="F51">
        <v>237100</v>
      </c>
      <c r="G51">
        <v>63.719512000000002</v>
      </c>
      <c r="H51">
        <f t="shared" si="0"/>
        <v>50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62.540000999999997</v>
      </c>
      <c r="C52">
        <v>63.029998999999997</v>
      </c>
      <c r="D52">
        <v>62.029998999999997</v>
      </c>
      <c r="E52">
        <v>62.779998999999997</v>
      </c>
      <c r="F52">
        <v>251800</v>
      </c>
      <c r="G52">
        <v>62.378155</v>
      </c>
      <c r="H52">
        <f t="shared" si="0"/>
        <v>51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61.310001</v>
      </c>
      <c r="C53">
        <v>63.029998999999997</v>
      </c>
      <c r="D53">
        <v>61.029998999999997</v>
      </c>
      <c r="E53">
        <v>62.639999000000003</v>
      </c>
      <c r="F53">
        <v>330400</v>
      </c>
      <c r="G53">
        <v>62.239052000000001</v>
      </c>
      <c r="H53">
        <f t="shared" si="0"/>
        <v>52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61.759998000000003</v>
      </c>
      <c r="C54">
        <v>62.310001</v>
      </c>
      <c r="D54">
        <v>59.68</v>
      </c>
      <c r="E54">
        <v>61.099997999999999</v>
      </c>
      <c r="F54">
        <v>281300</v>
      </c>
      <c r="G54">
        <v>60.708908000000001</v>
      </c>
      <c r="H54">
        <f t="shared" si="0"/>
        <v>53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61.029998999999997</v>
      </c>
      <c r="C55">
        <v>62.16</v>
      </c>
      <c r="D55">
        <v>59.939999</v>
      </c>
      <c r="E55">
        <v>61.700001</v>
      </c>
      <c r="F55">
        <v>267000</v>
      </c>
      <c r="G55">
        <v>61.305070000000001</v>
      </c>
      <c r="H55">
        <f t="shared" si="0"/>
        <v>54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61.93</v>
      </c>
      <c r="C56">
        <v>63</v>
      </c>
      <c r="D56">
        <v>61.93</v>
      </c>
      <c r="E56">
        <v>62.32</v>
      </c>
      <c r="F56">
        <v>155000</v>
      </c>
      <c r="G56">
        <v>61.921100000000003</v>
      </c>
      <c r="H56">
        <f t="shared" si="0"/>
        <v>55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60.759998000000003</v>
      </c>
      <c r="C57">
        <v>62.060001</v>
      </c>
      <c r="D57">
        <v>60.099997999999999</v>
      </c>
      <c r="E57">
        <v>61.970001000000003</v>
      </c>
      <c r="F57">
        <v>186700</v>
      </c>
      <c r="G57">
        <v>61.573341999999997</v>
      </c>
      <c r="H57">
        <f t="shared" si="0"/>
        <v>56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60.57</v>
      </c>
      <c r="C58">
        <v>61.470001000000003</v>
      </c>
      <c r="D58">
        <v>59.970001000000003</v>
      </c>
      <c r="E58">
        <v>59.98</v>
      </c>
      <c r="F58">
        <v>263600</v>
      </c>
      <c r="G58">
        <v>59.596077999999999</v>
      </c>
      <c r="H58">
        <f t="shared" si="0"/>
        <v>57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59.560001</v>
      </c>
      <c r="C59">
        <v>60.41</v>
      </c>
      <c r="D59">
        <v>59.07</v>
      </c>
      <c r="E59">
        <v>60.18</v>
      </c>
      <c r="F59">
        <v>158700</v>
      </c>
      <c r="G59">
        <v>59.794798999999998</v>
      </c>
      <c r="H59">
        <f t="shared" si="0"/>
        <v>58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60.799999</v>
      </c>
      <c r="C60">
        <v>60.799999</v>
      </c>
      <c r="D60">
        <v>59.450001</v>
      </c>
      <c r="E60">
        <v>59.459999000000003</v>
      </c>
      <c r="F60">
        <v>240300</v>
      </c>
      <c r="G60">
        <v>59.079405999999999</v>
      </c>
      <c r="H60">
        <f t="shared" si="0"/>
        <v>59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63.049999</v>
      </c>
      <c r="C61">
        <v>63.080002</v>
      </c>
      <c r="D61">
        <v>60.75</v>
      </c>
      <c r="E61">
        <v>60.869999</v>
      </c>
      <c r="F61">
        <v>230300</v>
      </c>
      <c r="G61">
        <v>60.480381000000001</v>
      </c>
      <c r="H61">
        <f t="shared" si="0"/>
        <v>60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61.5</v>
      </c>
      <c r="C62">
        <v>63.34</v>
      </c>
      <c r="D62">
        <v>61.5</v>
      </c>
      <c r="E62">
        <v>63.07</v>
      </c>
      <c r="F62">
        <v>356900</v>
      </c>
      <c r="G62">
        <v>62.6663</v>
      </c>
      <c r="H62">
        <f t="shared" si="0"/>
        <v>61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61.509998000000003</v>
      </c>
      <c r="C63">
        <v>61.939999</v>
      </c>
      <c r="D63">
        <v>61.18</v>
      </c>
      <c r="E63">
        <v>61.220001000000003</v>
      </c>
      <c r="F63">
        <v>122000</v>
      </c>
      <c r="G63">
        <v>60.828142999999997</v>
      </c>
      <c r="H63">
        <f t="shared" si="0"/>
        <v>62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61.209999000000003</v>
      </c>
      <c r="C64">
        <v>61.610000999999997</v>
      </c>
      <c r="D64">
        <v>61.029998999999997</v>
      </c>
      <c r="E64">
        <v>61.52</v>
      </c>
      <c r="F64">
        <v>128600</v>
      </c>
      <c r="G64">
        <v>61.126221999999999</v>
      </c>
      <c r="H64">
        <f t="shared" si="0"/>
        <v>63</v>
      </c>
      <c r="J64" s="4"/>
      <c r="K64" s="4"/>
      <c r="L64" s="4"/>
      <c r="M64" s="4"/>
      <c r="N64" s="4"/>
      <c r="O64" s="4"/>
      <c r="P64" s="4"/>
    </row>
    <row r="65" spans="1:17">
      <c r="A65" s="1">
        <v>42669</v>
      </c>
      <c r="B65">
        <v>61.439999</v>
      </c>
      <c r="C65">
        <v>61.779998999999997</v>
      </c>
      <c r="D65">
        <v>61.16</v>
      </c>
      <c r="E65">
        <v>61.470001000000003</v>
      </c>
      <c r="F65">
        <v>122400</v>
      </c>
      <c r="G65">
        <v>61.076543000000001</v>
      </c>
      <c r="H65">
        <f t="shared" si="0"/>
        <v>64</v>
      </c>
      <c r="J65" s="4"/>
      <c r="K65" s="4"/>
      <c r="L65" s="4"/>
      <c r="M65" s="4"/>
      <c r="N65" s="4"/>
      <c r="O65" s="4"/>
      <c r="P65" s="4"/>
    </row>
    <row r="66" spans="1:17">
      <c r="A66" s="1">
        <v>42668</v>
      </c>
      <c r="B66">
        <v>61.029998999999997</v>
      </c>
      <c r="C66">
        <v>61.66</v>
      </c>
      <c r="D66">
        <v>60.970001000000003</v>
      </c>
      <c r="E66">
        <v>61.66</v>
      </c>
      <c r="F66">
        <v>114800</v>
      </c>
      <c r="G66">
        <v>61.265324999999997</v>
      </c>
      <c r="H66">
        <f t="shared" si="0"/>
        <v>65</v>
      </c>
      <c r="M66" s="4"/>
      <c r="N66" s="4"/>
      <c r="O66" s="4"/>
      <c r="P66" s="4"/>
    </row>
    <row r="67" spans="1:17">
      <c r="A67" s="1">
        <v>42667</v>
      </c>
      <c r="B67">
        <v>63.299999</v>
      </c>
      <c r="C67">
        <v>63.299999</v>
      </c>
      <c r="D67">
        <v>60.630001</v>
      </c>
      <c r="E67">
        <v>61.189999</v>
      </c>
      <c r="F67">
        <v>141200</v>
      </c>
      <c r="G67">
        <v>60.798332000000002</v>
      </c>
      <c r="H67">
        <f t="shared" si="0"/>
        <v>66</v>
      </c>
      <c r="M67" s="4"/>
      <c r="N67" s="4"/>
      <c r="O67" s="4"/>
      <c r="P67" s="4"/>
      <c r="Q67" t="s">
        <v>49</v>
      </c>
    </row>
    <row r="68" spans="1:17">
      <c r="A68" s="1">
        <v>42664</v>
      </c>
      <c r="B68">
        <v>60.400002000000001</v>
      </c>
      <c r="C68">
        <v>60.900002000000001</v>
      </c>
      <c r="D68">
        <v>60.259998000000003</v>
      </c>
      <c r="E68">
        <v>60.470001000000003</v>
      </c>
      <c r="F68">
        <v>161900</v>
      </c>
      <c r="G68">
        <v>60.082943</v>
      </c>
      <c r="H68">
        <f t="shared" ref="H68:H131" si="1">H67+1</f>
        <v>67</v>
      </c>
      <c r="J68" s="4"/>
      <c r="K68" s="4"/>
      <c r="L68" s="4"/>
      <c r="M68" s="4"/>
      <c r="N68" s="4"/>
      <c r="O68" s="4"/>
      <c r="P68" s="4"/>
    </row>
    <row r="69" spans="1:17">
      <c r="A69" s="1">
        <v>42663</v>
      </c>
      <c r="B69">
        <v>61.150002000000001</v>
      </c>
      <c r="C69">
        <v>61.32</v>
      </c>
      <c r="D69">
        <v>60.509998000000003</v>
      </c>
      <c r="E69">
        <v>60.84</v>
      </c>
      <c r="F69">
        <v>127900</v>
      </c>
      <c r="G69">
        <v>60.450574000000003</v>
      </c>
      <c r="H69">
        <f t="shared" si="1"/>
        <v>68</v>
      </c>
      <c r="J69" s="4"/>
      <c r="K69" s="4"/>
      <c r="L69" s="4"/>
      <c r="M69" s="4"/>
      <c r="N69" s="4"/>
      <c r="O69" s="4"/>
      <c r="P69" s="4"/>
    </row>
    <row r="70" spans="1:17">
      <c r="A70" s="1">
        <v>42662</v>
      </c>
      <c r="B70">
        <v>61.490001999999997</v>
      </c>
      <c r="C70">
        <v>61.5</v>
      </c>
      <c r="D70">
        <v>60.799999</v>
      </c>
      <c r="E70">
        <v>61.02</v>
      </c>
      <c r="F70">
        <v>93500</v>
      </c>
      <c r="G70">
        <v>60.629421999999998</v>
      </c>
      <c r="H70">
        <f t="shared" si="1"/>
        <v>69</v>
      </c>
      <c r="J70" s="4"/>
      <c r="K70" s="4"/>
      <c r="L70" s="4"/>
      <c r="M70" s="4"/>
      <c r="N70" s="4"/>
      <c r="O70" s="4"/>
      <c r="P70" s="4"/>
    </row>
    <row r="71" spans="1:17">
      <c r="A71" s="1">
        <v>42661</v>
      </c>
      <c r="B71">
        <v>60.369999</v>
      </c>
      <c r="C71">
        <v>61.43</v>
      </c>
      <c r="D71">
        <v>59.860000999999997</v>
      </c>
      <c r="E71">
        <v>61.400002000000001</v>
      </c>
      <c r="F71">
        <v>211300</v>
      </c>
      <c r="G71">
        <v>61.006990999999999</v>
      </c>
      <c r="H71">
        <f t="shared" si="1"/>
        <v>70</v>
      </c>
      <c r="J71" s="4"/>
      <c r="K71" s="4"/>
      <c r="L71" s="4"/>
      <c r="M71" s="4"/>
      <c r="N71" s="4"/>
      <c r="O71" s="4"/>
      <c r="P71" s="4"/>
    </row>
    <row r="72" spans="1:17">
      <c r="A72" s="1">
        <v>42660</v>
      </c>
      <c r="B72">
        <v>60.240001999999997</v>
      </c>
      <c r="C72">
        <v>60.66</v>
      </c>
      <c r="D72">
        <v>59.939999</v>
      </c>
      <c r="E72">
        <v>60.400002000000001</v>
      </c>
      <c r="F72">
        <v>149200</v>
      </c>
      <c r="G72">
        <v>60.013392000000003</v>
      </c>
      <c r="H72">
        <f t="shared" si="1"/>
        <v>71</v>
      </c>
      <c r="J72" s="4"/>
      <c r="K72" s="4"/>
      <c r="L72" s="4"/>
      <c r="M72" s="4"/>
      <c r="N72" s="4"/>
      <c r="O72" s="4"/>
      <c r="P72" s="4"/>
    </row>
    <row r="73" spans="1:17">
      <c r="A73" s="1">
        <v>42657</v>
      </c>
      <c r="B73">
        <v>60.040000999999997</v>
      </c>
      <c r="C73">
        <v>60.59</v>
      </c>
      <c r="D73">
        <v>59.459999000000003</v>
      </c>
      <c r="E73">
        <v>60.25</v>
      </c>
      <c r="F73">
        <v>137700</v>
      </c>
      <c r="G73">
        <v>59.864350000000002</v>
      </c>
      <c r="H73">
        <f t="shared" si="1"/>
        <v>72</v>
      </c>
      <c r="J73" s="4"/>
      <c r="K73" s="4"/>
      <c r="L73" s="4"/>
      <c r="M73" s="4"/>
      <c r="N73" s="4"/>
      <c r="O73" s="4"/>
      <c r="P73" s="4"/>
    </row>
    <row r="74" spans="1:17">
      <c r="A74" s="1">
        <v>42656</v>
      </c>
      <c r="B74">
        <v>59.490001999999997</v>
      </c>
      <c r="C74">
        <v>60.959999000000003</v>
      </c>
      <c r="D74">
        <v>59.490001999999997</v>
      </c>
      <c r="E74">
        <v>60.279998999999997</v>
      </c>
      <c r="F74">
        <v>206100</v>
      </c>
      <c r="G74">
        <v>59.894157</v>
      </c>
      <c r="H74">
        <f t="shared" si="1"/>
        <v>73</v>
      </c>
      <c r="J74" s="4"/>
      <c r="K74" s="4"/>
      <c r="L74" s="4"/>
      <c r="M74" s="4"/>
      <c r="N74" s="4"/>
      <c r="O74" s="4"/>
      <c r="P74" s="4"/>
    </row>
    <row r="75" spans="1:17">
      <c r="A75" s="1">
        <v>42655</v>
      </c>
      <c r="B75">
        <v>58.77</v>
      </c>
      <c r="C75">
        <v>59.419998</v>
      </c>
      <c r="D75">
        <v>58.720001000000003</v>
      </c>
      <c r="E75">
        <v>59.360000999999997</v>
      </c>
      <c r="F75">
        <v>183400</v>
      </c>
      <c r="G75">
        <v>58.980047999999996</v>
      </c>
      <c r="H75">
        <f t="shared" si="1"/>
        <v>74</v>
      </c>
      <c r="J75" s="4"/>
      <c r="K75" s="4"/>
      <c r="L75" s="4"/>
      <c r="M75" s="4"/>
      <c r="N75" s="4"/>
      <c r="O75" s="4"/>
      <c r="P75" s="4"/>
    </row>
    <row r="76" spans="1:17">
      <c r="A76" s="1">
        <v>42654</v>
      </c>
      <c r="B76">
        <v>59.91</v>
      </c>
      <c r="C76">
        <v>59.91</v>
      </c>
      <c r="D76">
        <v>58.66</v>
      </c>
      <c r="E76">
        <v>58.689999</v>
      </c>
      <c r="F76">
        <v>193000</v>
      </c>
      <c r="G76">
        <v>58.314334000000002</v>
      </c>
      <c r="H76">
        <f t="shared" si="1"/>
        <v>75</v>
      </c>
      <c r="J76" s="4"/>
      <c r="K76" s="4"/>
      <c r="L76" s="4"/>
      <c r="M76" s="4"/>
      <c r="N76" s="4"/>
      <c r="O76" s="4"/>
      <c r="P76" s="4"/>
    </row>
    <row r="77" spans="1:17">
      <c r="A77" s="1">
        <v>42653</v>
      </c>
      <c r="B77">
        <v>59.259998000000003</v>
      </c>
      <c r="C77">
        <v>60.439999</v>
      </c>
      <c r="D77">
        <v>59.259998000000003</v>
      </c>
      <c r="E77">
        <v>60.169998</v>
      </c>
      <c r="F77">
        <v>209100</v>
      </c>
      <c r="G77">
        <v>59.784860999999999</v>
      </c>
      <c r="H77">
        <f t="shared" si="1"/>
        <v>76</v>
      </c>
      <c r="J77" s="4"/>
      <c r="K77" s="4"/>
      <c r="L77" s="4"/>
      <c r="M77" s="4"/>
      <c r="N77" s="4"/>
      <c r="O77" s="4"/>
      <c r="P77" s="4"/>
    </row>
    <row r="78" spans="1:17">
      <c r="A78" s="1">
        <v>42650</v>
      </c>
      <c r="B78">
        <v>60</v>
      </c>
      <c r="C78">
        <v>60.060001</v>
      </c>
      <c r="D78">
        <v>58.93</v>
      </c>
      <c r="E78">
        <v>59.349997999999999</v>
      </c>
      <c r="F78">
        <v>224000</v>
      </c>
      <c r="G78">
        <v>58.970109999999998</v>
      </c>
      <c r="H78">
        <f t="shared" si="1"/>
        <v>77</v>
      </c>
      <c r="J78" s="4"/>
      <c r="K78" s="4"/>
      <c r="L78" s="4"/>
      <c r="M78" s="4"/>
      <c r="N78" s="4"/>
      <c r="O78" s="4"/>
      <c r="P78" s="4"/>
    </row>
    <row r="79" spans="1:17">
      <c r="A79" s="1">
        <v>42649</v>
      </c>
      <c r="B79">
        <v>59.369999</v>
      </c>
      <c r="C79">
        <v>59.970001000000003</v>
      </c>
      <c r="D79">
        <v>59.18</v>
      </c>
      <c r="E79">
        <v>59.650002000000001</v>
      </c>
      <c r="F79">
        <v>236800</v>
      </c>
      <c r="G79">
        <v>59.268191999999999</v>
      </c>
      <c r="H79">
        <f t="shared" si="1"/>
        <v>78</v>
      </c>
      <c r="J79" s="4"/>
      <c r="K79" s="4"/>
      <c r="L79" s="4"/>
      <c r="M79" s="4"/>
      <c r="N79" s="4"/>
      <c r="O79" s="4"/>
      <c r="P79" s="4"/>
    </row>
    <row r="80" spans="1:17">
      <c r="A80" s="1">
        <v>42648</v>
      </c>
      <c r="B80">
        <v>60.240001999999997</v>
      </c>
      <c r="C80">
        <v>60.389999000000003</v>
      </c>
      <c r="D80">
        <v>59.540000999999997</v>
      </c>
      <c r="E80">
        <v>59.560001</v>
      </c>
      <c r="F80">
        <v>220600</v>
      </c>
      <c r="G80">
        <v>59.178767999999998</v>
      </c>
      <c r="H80">
        <f t="shared" si="1"/>
        <v>79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62.18</v>
      </c>
      <c r="C81">
        <v>62.5</v>
      </c>
      <c r="D81">
        <v>60.029998999999997</v>
      </c>
      <c r="E81">
        <v>60.419998</v>
      </c>
      <c r="F81">
        <v>193900</v>
      </c>
      <c r="G81">
        <v>59.548383000000001</v>
      </c>
      <c r="H81">
        <f t="shared" si="1"/>
        <v>80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62.560001</v>
      </c>
      <c r="C82">
        <v>62.700001</v>
      </c>
      <c r="D82">
        <v>61.57</v>
      </c>
      <c r="E82">
        <v>62.27</v>
      </c>
      <c r="F82">
        <v>235400</v>
      </c>
      <c r="G82">
        <v>61.371698000000002</v>
      </c>
      <c r="H82">
        <f t="shared" si="1"/>
        <v>81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63.200001</v>
      </c>
      <c r="C83">
        <v>63.200001</v>
      </c>
      <c r="D83">
        <v>62.27</v>
      </c>
      <c r="E83">
        <v>62.700001</v>
      </c>
      <c r="F83">
        <v>302000</v>
      </c>
      <c r="G83">
        <v>61.795495000000003</v>
      </c>
      <c r="H83">
        <f t="shared" si="1"/>
        <v>82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63.580002</v>
      </c>
      <c r="C84">
        <v>63.580002</v>
      </c>
      <c r="D84">
        <v>62.459999000000003</v>
      </c>
      <c r="E84">
        <v>62.759998000000003</v>
      </c>
      <c r="F84">
        <v>191100</v>
      </c>
      <c r="G84">
        <v>61.854627000000001</v>
      </c>
      <c r="H84">
        <f t="shared" si="1"/>
        <v>83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63.82</v>
      </c>
      <c r="C85">
        <v>63.98</v>
      </c>
      <c r="D85">
        <v>63.07</v>
      </c>
      <c r="E85">
        <v>63.650002000000001</v>
      </c>
      <c r="F85">
        <v>175500</v>
      </c>
      <c r="G85">
        <v>62.731791000000001</v>
      </c>
      <c r="H85">
        <f t="shared" si="1"/>
        <v>84</v>
      </c>
      <c r="M85" s="6"/>
      <c r="N85" s="6"/>
      <c r="O85" s="6"/>
      <c r="P85" s="5" t="e">
        <f t="shared" ref="P85:P90" si="2">+O85/M85</f>
        <v>#DIV/0!</v>
      </c>
    </row>
    <row r="86" spans="1:16">
      <c r="A86" s="1">
        <v>42640</v>
      </c>
      <c r="B86">
        <v>64.620002999999997</v>
      </c>
      <c r="C86">
        <v>65.019997000000004</v>
      </c>
      <c r="D86">
        <v>63.619999</v>
      </c>
      <c r="E86">
        <v>63.77</v>
      </c>
      <c r="F86">
        <v>148700</v>
      </c>
      <c r="G86">
        <v>62.850059000000002</v>
      </c>
      <c r="H86">
        <f t="shared" si="1"/>
        <v>85</v>
      </c>
      <c r="M86" s="7"/>
      <c r="N86" s="7"/>
      <c r="O86" s="7"/>
      <c r="P86" s="5" t="e">
        <f t="shared" si="2"/>
        <v>#DIV/0!</v>
      </c>
    </row>
    <row r="87" spans="1:16">
      <c r="A87" s="1">
        <v>42639</v>
      </c>
      <c r="B87">
        <v>64.970000999999996</v>
      </c>
      <c r="C87">
        <v>65.089995999999999</v>
      </c>
      <c r="D87">
        <v>64.589995999999999</v>
      </c>
      <c r="E87">
        <v>64.620002999999997</v>
      </c>
      <c r="F87">
        <v>171600</v>
      </c>
      <c r="G87">
        <v>63.687798999999998</v>
      </c>
      <c r="H87">
        <f t="shared" si="1"/>
        <v>86</v>
      </c>
      <c r="J87" s="4"/>
      <c r="K87" s="4"/>
      <c r="L87" s="4"/>
      <c r="M87" s="7"/>
      <c r="N87" s="7"/>
      <c r="O87" s="7"/>
      <c r="P87" s="5" t="e">
        <f t="shared" si="2"/>
        <v>#DIV/0!</v>
      </c>
    </row>
    <row r="88" spans="1:16">
      <c r="A88" s="1">
        <v>42636</v>
      </c>
      <c r="B88">
        <v>65.610000999999997</v>
      </c>
      <c r="C88">
        <v>65.800003000000004</v>
      </c>
      <c r="D88">
        <v>65.059997999999993</v>
      </c>
      <c r="E88">
        <v>65.089995999999999</v>
      </c>
      <c r="F88">
        <v>196100</v>
      </c>
      <c r="G88">
        <v>64.151011999999994</v>
      </c>
      <c r="H88">
        <f t="shared" si="1"/>
        <v>87</v>
      </c>
      <c r="J88" s="4"/>
      <c r="K88" s="4"/>
      <c r="L88" s="4"/>
      <c r="M88" s="7"/>
      <c r="N88" s="7"/>
      <c r="O88" s="7"/>
      <c r="P88" s="5" t="e">
        <f t="shared" si="2"/>
        <v>#DIV/0!</v>
      </c>
    </row>
    <row r="89" spans="1:16">
      <c r="A89" s="1">
        <v>42635</v>
      </c>
      <c r="B89">
        <v>64.919998000000007</v>
      </c>
      <c r="C89">
        <v>66</v>
      </c>
      <c r="D89">
        <v>64.440002000000007</v>
      </c>
      <c r="E89">
        <v>65.889999000000003</v>
      </c>
      <c r="F89">
        <v>225300</v>
      </c>
      <c r="G89">
        <v>64.939475000000002</v>
      </c>
      <c r="H89">
        <f t="shared" si="1"/>
        <v>88</v>
      </c>
      <c r="J89" s="4"/>
      <c r="K89" s="4"/>
      <c r="L89" s="4"/>
      <c r="M89" s="7"/>
      <c r="N89" s="7"/>
      <c r="O89" s="7"/>
      <c r="P89" s="5" t="e">
        <f t="shared" si="2"/>
        <v>#DIV/0!</v>
      </c>
    </row>
    <row r="90" spans="1:16">
      <c r="A90" s="1">
        <v>42634</v>
      </c>
      <c r="B90">
        <v>63.139999000000003</v>
      </c>
      <c r="C90">
        <v>64.540001000000004</v>
      </c>
      <c r="D90">
        <v>62.77</v>
      </c>
      <c r="E90">
        <v>64.519997000000004</v>
      </c>
      <c r="F90">
        <v>294500</v>
      </c>
      <c r="G90">
        <v>63.589235000000002</v>
      </c>
      <c r="H90">
        <f t="shared" si="1"/>
        <v>89</v>
      </c>
      <c r="J90" s="4"/>
      <c r="K90" s="4"/>
      <c r="L90" s="4"/>
      <c r="M90" s="7"/>
      <c r="N90" s="7"/>
      <c r="O90" s="7"/>
      <c r="P90" s="5" t="e">
        <f t="shared" si="2"/>
        <v>#DIV/0!</v>
      </c>
    </row>
    <row r="91" spans="1:16">
      <c r="A91" s="1">
        <v>42633</v>
      </c>
      <c r="B91">
        <v>63.419998</v>
      </c>
      <c r="C91">
        <v>63.959999000000003</v>
      </c>
      <c r="D91">
        <v>63.029998999999997</v>
      </c>
      <c r="E91">
        <v>63.049999</v>
      </c>
      <c r="F91">
        <v>258100</v>
      </c>
      <c r="G91">
        <v>62.140444000000002</v>
      </c>
      <c r="H91">
        <f t="shared" si="1"/>
        <v>90</v>
      </c>
    </row>
    <row r="92" spans="1:16">
      <c r="A92" s="1">
        <v>42632</v>
      </c>
      <c r="B92">
        <v>62.130001</v>
      </c>
      <c r="C92">
        <v>63.419998</v>
      </c>
      <c r="D92">
        <v>62.130001</v>
      </c>
      <c r="E92">
        <v>63.299999</v>
      </c>
      <c r="F92">
        <v>373700</v>
      </c>
      <c r="G92">
        <v>62.386837999999997</v>
      </c>
      <c r="H92">
        <f t="shared" si="1"/>
        <v>91</v>
      </c>
      <c r="J92" s="2"/>
      <c r="M92" s="3"/>
    </row>
    <row r="93" spans="1:16">
      <c r="A93" s="1">
        <v>42629</v>
      </c>
      <c r="B93">
        <v>60.990001999999997</v>
      </c>
      <c r="C93">
        <v>62.209999000000003</v>
      </c>
      <c r="D93">
        <v>60.299999</v>
      </c>
      <c r="E93">
        <v>62.07</v>
      </c>
      <c r="F93">
        <v>555600</v>
      </c>
      <c r="G93">
        <v>61.174582000000001</v>
      </c>
      <c r="H93">
        <f t="shared" si="1"/>
        <v>92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60.73</v>
      </c>
      <c r="C94">
        <v>61.189999</v>
      </c>
      <c r="D94">
        <v>60.490001999999997</v>
      </c>
      <c r="E94">
        <v>60.889999000000003</v>
      </c>
      <c r="F94">
        <v>196900</v>
      </c>
      <c r="G94">
        <v>60.011603999999998</v>
      </c>
      <c r="H94">
        <f t="shared" si="1"/>
        <v>93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61.27</v>
      </c>
      <c r="C95">
        <v>61.540000999999997</v>
      </c>
      <c r="D95">
        <v>60.27</v>
      </c>
      <c r="E95">
        <v>60.68</v>
      </c>
      <c r="F95">
        <v>250600</v>
      </c>
      <c r="G95">
        <v>59.804634999999998</v>
      </c>
      <c r="H95">
        <f t="shared" si="1"/>
        <v>94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61.790000999999997</v>
      </c>
      <c r="C96">
        <v>62.139999000000003</v>
      </c>
      <c r="D96">
        <v>60.860000999999997</v>
      </c>
      <c r="E96">
        <v>61.119999</v>
      </c>
      <c r="F96">
        <v>336400</v>
      </c>
      <c r="G96">
        <v>60.238286000000002</v>
      </c>
      <c r="H96">
        <f t="shared" si="1"/>
        <v>95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61.560001</v>
      </c>
      <c r="C97">
        <v>62.189999</v>
      </c>
      <c r="D97">
        <v>61.34</v>
      </c>
      <c r="E97">
        <v>62.169998</v>
      </c>
      <c r="F97">
        <v>182900</v>
      </c>
      <c r="G97">
        <v>61.273138000000003</v>
      </c>
      <c r="H97">
        <f t="shared" si="1"/>
        <v>96</v>
      </c>
      <c r="J97" s="4"/>
      <c r="K97" s="4"/>
      <c r="L97" s="4"/>
      <c r="M97" s="4">
        <v>42290</v>
      </c>
      <c r="N97" s="4"/>
      <c r="O97" s="4"/>
      <c r="P97" s="4"/>
    </row>
    <row r="98" spans="1:16">
      <c r="A98" s="1">
        <v>42622</v>
      </c>
      <c r="B98">
        <v>63.619999</v>
      </c>
      <c r="C98">
        <v>63.919998</v>
      </c>
      <c r="D98">
        <v>61.650002000000001</v>
      </c>
      <c r="E98">
        <v>61.66</v>
      </c>
      <c r="F98">
        <v>214100</v>
      </c>
      <c r="G98">
        <v>60.770496999999999</v>
      </c>
      <c r="H98">
        <f t="shared" si="1"/>
        <v>97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63.73</v>
      </c>
      <c r="C99">
        <v>64.349997999999999</v>
      </c>
      <c r="D99">
        <v>63.700001</v>
      </c>
      <c r="E99">
        <v>64.120002999999997</v>
      </c>
      <c r="F99">
        <v>159200</v>
      </c>
      <c r="G99">
        <v>63.195011999999998</v>
      </c>
      <c r="H99">
        <f t="shared" si="1"/>
        <v>98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63.48</v>
      </c>
      <c r="C100">
        <v>64.269997000000004</v>
      </c>
      <c r="D100">
        <v>63.169998</v>
      </c>
      <c r="E100">
        <v>64.040001000000004</v>
      </c>
      <c r="F100">
        <v>302800</v>
      </c>
      <c r="G100">
        <v>63.116163999999998</v>
      </c>
      <c r="H100">
        <f t="shared" si="1"/>
        <v>99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64.199996999999996</v>
      </c>
      <c r="C101">
        <v>64.669998000000007</v>
      </c>
      <c r="D101">
        <v>63.490001999999997</v>
      </c>
      <c r="E101">
        <v>63.57</v>
      </c>
      <c r="F101">
        <v>217700</v>
      </c>
      <c r="G101">
        <v>62.652943</v>
      </c>
      <c r="H101">
        <f t="shared" si="1"/>
        <v>100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62.490001999999997</v>
      </c>
      <c r="C102">
        <v>63.830002</v>
      </c>
      <c r="D102">
        <v>62.439999</v>
      </c>
      <c r="E102">
        <v>63.790000999999997</v>
      </c>
      <c r="F102">
        <v>293800</v>
      </c>
      <c r="G102">
        <v>62.869771</v>
      </c>
      <c r="H102">
        <f t="shared" si="1"/>
        <v>101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62.779998999999997</v>
      </c>
      <c r="C103">
        <v>62.970001000000003</v>
      </c>
      <c r="D103">
        <v>62.209999000000003</v>
      </c>
      <c r="E103">
        <v>62.439999</v>
      </c>
      <c r="F103">
        <v>197100</v>
      </c>
      <c r="G103">
        <v>61.539242999999999</v>
      </c>
      <c r="H103">
        <f t="shared" si="1"/>
        <v>102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63.290000999999997</v>
      </c>
      <c r="C104">
        <v>63.290000999999997</v>
      </c>
      <c r="D104">
        <v>62.66</v>
      </c>
      <c r="E104">
        <v>62.84</v>
      </c>
      <c r="F104">
        <v>235300</v>
      </c>
      <c r="G104">
        <v>61.933473999999997</v>
      </c>
      <c r="H104">
        <f t="shared" si="1"/>
        <v>103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63.700001</v>
      </c>
      <c r="C105">
        <v>63.880001</v>
      </c>
      <c r="D105">
        <v>62.900002000000001</v>
      </c>
      <c r="E105">
        <v>63.169998</v>
      </c>
      <c r="F105">
        <v>219000</v>
      </c>
      <c r="G105">
        <v>62.258712000000003</v>
      </c>
      <c r="H105">
        <f t="shared" si="1"/>
        <v>104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62.950001</v>
      </c>
      <c r="C106">
        <v>63.919998</v>
      </c>
      <c r="D106">
        <v>62.950001</v>
      </c>
      <c r="E106">
        <v>63.57</v>
      </c>
      <c r="F106">
        <v>185500</v>
      </c>
      <c r="G106">
        <v>62.652943</v>
      </c>
      <c r="H106">
        <f t="shared" si="1"/>
        <v>105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64.169998000000007</v>
      </c>
      <c r="C107">
        <v>64.779999000000004</v>
      </c>
      <c r="D107">
        <v>62.810001</v>
      </c>
      <c r="E107">
        <v>62.880001</v>
      </c>
      <c r="F107">
        <v>199100</v>
      </c>
      <c r="G107">
        <v>61.972898000000001</v>
      </c>
      <c r="H107">
        <f t="shared" si="1"/>
        <v>106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63.860000999999997</v>
      </c>
      <c r="C108">
        <v>64.519997000000004</v>
      </c>
      <c r="D108">
        <v>63.77</v>
      </c>
      <c r="E108">
        <v>64.330001999999993</v>
      </c>
      <c r="F108">
        <v>149500</v>
      </c>
      <c r="G108">
        <v>63.401981999999997</v>
      </c>
      <c r="H108">
        <f t="shared" si="1"/>
        <v>107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63.900002000000001</v>
      </c>
      <c r="C109">
        <v>63.900002000000001</v>
      </c>
      <c r="D109">
        <v>63.34</v>
      </c>
      <c r="E109">
        <v>63.799999</v>
      </c>
      <c r="F109">
        <v>161600</v>
      </c>
      <c r="G109">
        <v>62.879624999999997</v>
      </c>
      <c r="H109">
        <f t="shared" si="1"/>
        <v>108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64.449996999999996</v>
      </c>
      <c r="C110">
        <v>64.860000999999997</v>
      </c>
      <c r="D110">
        <v>64.080001999999993</v>
      </c>
      <c r="E110">
        <v>64.089995999999999</v>
      </c>
      <c r="F110">
        <v>121100</v>
      </c>
      <c r="G110">
        <v>63.165438000000002</v>
      </c>
      <c r="H110">
        <f t="shared" si="1"/>
        <v>109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64.379997000000003</v>
      </c>
      <c r="C111">
        <v>64.489998</v>
      </c>
      <c r="D111">
        <v>63.869999</v>
      </c>
      <c r="E111">
        <v>64.339995999999999</v>
      </c>
      <c r="F111">
        <v>171200</v>
      </c>
      <c r="G111">
        <v>63.411831999999997</v>
      </c>
      <c r="H111">
        <f t="shared" si="1"/>
        <v>110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64.690002000000007</v>
      </c>
      <c r="C112">
        <v>64.779999000000004</v>
      </c>
      <c r="D112">
        <v>63.529998999999997</v>
      </c>
      <c r="E112">
        <v>64.180000000000007</v>
      </c>
      <c r="F112">
        <v>259700</v>
      </c>
      <c r="G112">
        <v>63.254143999999997</v>
      </c>
      <c r="H112">
        <f t="shared" si="1"/>
        <v>111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63.93</v>
      </c>
      <c r="C113">
        <v>65.029999000000004</v>
      </c>
      <c r="D113">
        <v>63.93</v>
      </c>
      <c r="E113">
        <v>64.980002999999996</v>
      </c>
      <c r="F113">
        <v>209100</v>
      </c>
      <c r="G113">
        <v>64.042606000000006</v>
      </c>
      <c r="H113">
        <f t="shared" si="1"/>
        <v>112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63.380001</v>
      </c>
      <c r="C114">
        <v>64.019997000000004</v>
      </c>
      <c r="D114">
        <v>62.5</v>
      </c>
      <c r="E114">
        <v>63.990001999999997</v>
      </c>
      <c r="F114">
        <v>357700</v>
      </c>
      <c r="G114">
        <v>63.066885999999997</v>
      </c>
      <c r="H114">
        <f t="shared" si="1"/>
        <v>113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65.019997000000004</v>
      </c>
      <c r="C115">
        <v>65.019997000000004</v>
      </c>
      <c r="D115">
        <v>63.560001</v>
      </c>
      <c r="E115">
        <v>63.59</v>
      </c>
      <c r="F115">
        <v>195400</v>
      </c>
      <c r="G115">
        <v>62.672654999999999</v>
      </c>
      <c r="H115">
        <f t="shared" si="1"/>
        <v>114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66.129997000000003</v>
      </c>
      <c r="C116">
        <v>66.230002999999996</v>
      </c>
      <c r="D116">
        <v>65.150002000000001</v>
      </c>
      <c r="E116">
        <v>65.290001000000004</v>
      </c>
      <c r="F116">
        <v>270400</v>
      </c>
      <c r="G116">
        <v>64.348132000000007</v>
      </c>
      <c r="H116">
        <f t="shared" si="1"/>
        <v>115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66.239998</v>
      </c>
      <c r="C117">
        <v>66.809997999999993</v>
      </c>
      <c r="D117">
        <v>65.970000999999996</v>
      </c>
      <c r="E117">
        <v>66.150002000000001</v>
      </c>
      <c r="F117">
        <v>290100</v>
      </c>
      <c r="G117">
        <v>65.195725999999993</v>
      </c>
      <c r="H117">
        <f t="shared" si="1"/>
        <v>116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66.919998000000007</v>
      </c>
      <c r="C118">
        <v>66.919998000000007</v>
      </c>
      <c r="D118">
        <v>65.949996999999996</v>
      </c>
      <c r="E118">
        <v>66</v>
      </c>
      <c r="F118">
        <v>382200</v>
      </c>
      <c r="G118">
        <v>65.047888</v>
      </c>
      <c r="H118">
        <f t="shared" si="1"/>
        <v>117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67.269997000000004</v>
      </c>
      <c r="C119">
        <v>67.349997999999999</v>
      </c>
      <c r="D119">
        <v>66.860000999999997</v>
      </c>
      <c r="E119">
        <v>66.900002000000001</v>
      </c>
      <c r="F119">
        <v>162700</v>
      </c>
      <c r="G119">
        <v>65.934906999999995</v>
      </c>
      <c r="H119">
        <f t="shared" si="1"/>
        <v>118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67.269997000000004</v>
      </c>
      <c r="C120">
        <v>67.540001000000004</v>
      </c>
      <c r="D120">
        <v>67.019997000000004</v>
      </c>
      <c r="E120">
        <v>67.129997000000003</v>
      </c>
      <c r="F120">
        <v>178200</v>
      </c>
      <c r="G120">
        <v>66.161584000000005</v>
      </c>
      <c r="H120">
        <f t="shared" si="1"/>
        <v>119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68.010002</v>
      </c>
      <c r="C121">
        <v>68.370002999999997</v>
      </c>
      <c r="D121">
        <v>67.309997999999993</v>
      </c>
      <c r="E121">
        <v>67.370002999999997</v>
      </c>
      <c r="F121">
        <v>236300</v>
      </c>
      <c r="G121">
        <v>66.398128</v>
      </c>
      <c r="H121">
        <f t="shared" si="1"/>
        <v>120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68.449996999999996</v>
      </c>
      <c r="C122">
        <v>68.449996999999996</v>
      </c>
      <c r="D122">
        <v>67.379997000000003</v>
      </c>
      <c r="E122">
        <v>68.160004000000001</v>
      </c>
      <c r="F122">
        <v>322700</v>
      </c>
      <c r="G122">
        <v>67.176732000000001</v>
      </c>
      <c r="H122">
        <f t="shared" si="1"/>
        <v>121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66</v>
      </c>
      <c r="C123">
        <v>69.5</v>
      </c>
      <c r="D123">
        <v>64.949996999999996</v>
      </c>
      <c r="E123">
        <v>68.559997999999993</v>
      </c>
      <c r="F123">
        <v>324500</v>
      </c>
      <c r="G123">
        <v>67.570955999999995</v>
      </c>
      <c r="H123">
        <f t="shared" si="1"/>
        <v>122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69.709998999999996</v>
      </c>
      <c r="C124">
        <v>69.709998999999996</v>
      </c>
      <c r="D124">
        <v>68.550003000000004</v>
      </c>
      <c r="E124">
        <v>68.800003000000004</v>
      </c>
      <c r="F124">
        <v>225800</v>
      </c>
      <c r="G124">
        <v>67.807499000000007</v>
      </c>
      <c r="H124">
        <f t="shared" si="1"/>
        <v>123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70.199996999999996</v>
      </c>
      <c r="C125">
        <v>70.199996999999996</v>
      </c>
      <c r="D125">
        <v>69.230002999999996</v>
      </c>
      <c r="E125">
        <v>69.550003000000004</v>
      </c>
      <c r="F125">
        <v>236300</v>
      </c>
      <c r="G125">
        <v>68.546678999999997</v>
      </c>
      <c r="H125">
        <f t="shared" si="1"/>
        <v>124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70.680000000000007</v>
      </c>
      <c r="C126">
        <v>70.989998</v>
      </c>
      <c r="D126">
        <v>69.980002999999996</v>
      </c>
      <c r="E126">
        <v>70.199996999999996</v>
      </c>
      <c r="F126">
        <v>303500</v>
      </c>
      <c r="G126">
        <v>69.187296000000003</v>
      </c>
      <c r="H126">
        <f t="shared" si="1"/>
        <v>125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70.900002000000001</v>
      </c>
      <c r="C127">
        <v>71.669998000000007</v>
      </c>
      <c r="D127">
        <v>70.620002999999997</v>
      </c>
      <c r="E127">
        <v>70.790001000000004</v>
      </c>
      <c r="F127">
        <v>407400</v>
      </c>
      <c r="G127">
        <v>69.768788999999998</v>
      </c>
      <c r="H127">
        <f t="shared" si="1"/>
        <v>126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70.419998000000007</v>
      </c>
      <c r="C128">
        <v>71.019997000000004</v>
      </c>
      <c r="D128">
        <v>70.269997000000004</v>
      </c>
      <c r="E128">
        <v>70.830001999999993</v>
      </c>
      <c r="F128">
        <v>128100</v>
      </c>
      <c r="G128">
        <v>69.808212999999995</v>
      </c>
      <c r="H128">
        <f t="shared" si="1"/>
        <v>127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71.260002</v>
      </c>
      <c r="C129">
        <v>71.260002</v>
      </c>
      <c r="D129">
        <v>69.839995999999999</v>
      </c>
      <c r="E129">
        <v>70.540001000000004</v>
      </c>
      <c r="F129">
        <v>180900</v>
      </c>
      <c r="G129">
        <v>69.522396000000001</v>
      </c>
      <c r="H129">
        <f t="shared" si="1"/>
        <v>128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71.610000999999997</v>
      </c>
      <c r="C130">
        <v>71.879997000000003</v>
      </c>
      <c r="D130">
        <v>70.900002000000001</v>
      </c>
      <c r="E130">
        <v>71.040001000000004</v>
      </c>
      <c r="F130">
        <v>124900</v>
      </c>
      <c r="G130">
        <v>70.015182999999993</v>
      </c>
      <c r="H130">
        <f t="shared" si="1"/>
        <v>129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71.730002999999996</v>
      </c>
      <c r="C131">
        <v>71.730002999999996</v>
      </c>
      <c r="D131">
        <v>71.260002</v>
      </c>
      <c r="E131">
        <v>71.510002</v>
      </c>
      <c r="F131">
        <v>111600</v>
      </c>
      <c r="G131">
        <v>70.478403999999998</v>
      </c>
      <c r="H131">
        <f t="shared" si="1"/>
        <v>130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70.790001000000004</v>
      </c>
      <c r="C132">
        <v>72.180000000000007</v>
      </c>
      <c r="D132">
        <v>70.790001000000004</v>
      </c>
      <c r="E132">
        <v>71.790001000000004</v>
      </c>
      <c r="F132">
        <v>92500</v>
      </c>
      <c r="G132">
        <v>70.754362999999998</v>
      </c>
      <c r="H132">
        <f t="shared" ref="H132:H191" si="3">H131+1</f>
        <v>131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70.699996999999996</v>
      </c>
      <c r="C133">
        <v>71.209998999999996</v>
      </c>
      <c r="D133">
        <v>70.449996999999996</v>
      </c>
      <c r="E133">
        <v>71.029999000000004</v>
      </c>
      <c r="F133">
        <v>144200</v>
      </c>
      <c r="G133">
        <v>70.005324999999999</v>
      </c>
      <c r="H133">
        <f t="shared" si="3"/>
        <v>132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71.440002000000007</v>
      </c>
      <c r="C134">
        <v>71.440002000000007</v>
      </c>
      <c r="D134">
        <v>70.819999999999993</v>
      </c>
      <c r="E134">
        <v>70.830001999999993</v>
      </c>
      <c r="F134">
        <v>116300</v>
      </c>
      <c r="G134">
        <v>69.808212999999995</v>
      </c>
      <c r="H134">
        <f t="shared" si="3"/>
        <v>133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71.239998</v>
      </c>
      <c r="C135">
        <v>71.589995999999999</v>
      </c>
      <c r="D135">
        <v>70.980002999999996</v>
      </c>
      <c r="E135">
        <v>71.290001000000004</v>
      </c>
      <c r="F135">
        <v>98700</v>
      </c>
      <c r="G135">
        <v>70.261576000000005</v>
      </c>
      <c r="H135">
        <f t="shared" si="3"/>
        <v>134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71.519997000000004</v>
      </c>
      <c r="C136">
        <v>71.680000000000007</v>
      </c>
      <c r="D136">
        <v>71.059997999999993</v>
      </c>
      <c r="E136">
        <v>71.300003000000004</v>
      </c>
      <c r="F136">
        <v>123900</v>
      </c>
      <c r="G136">
        <v>70.271433999999999</v>
      </c>
      <c r="H136">
        <f t="shared" si="3"/>
        <v>135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71.540001000000004</v>
      </c>
      <c r="C137">
        <v>72.080001999999993</v>
      </c>
      <c r="D137">
        <v>71.059997999999993</v>
      </c>
      <c r="E137">
        <v>71.260002</v>
      </c>
      <c r="F137">
        <v>269000</v>
      </c>
      <c r="G137">
        <v>70.232010000000002</v>
      </c>
      <c r="H137">
        <f t="shared" si="3"/>
        <v>136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71.839995999999999</v>
      </c>
      <c r="C138">
        <v>71.839995999999999</v>
      </c>
      <c r="D138">
        <v>70.739998</v>
      </c>
      <c r="E138">
        <v>71.440002000000007</v>
      </c>
      <c r="F138">
        <v>374200</v>
      </c>
      <c r="G138">
        <v>70.409413999999998</v>
      </c>
      <c r="H138">
        <f t="shared" si="3"/>
        <v>137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71.449996999999996</v>
      </c>
      <c r="C139">
        <v>72.089995999999999</v>
      </c>
      <c r="D139">
        <v>71.199996999999996</v>
      </c>
      <c r="E139">
        <v>71.839995999999999</v>
      </c>
      <c r="F139">
        <v>302700</v>
      </c>
      <c r="G139">
        <v>70.803636999999995</v>
      </c>
      <c r="H139">
        <f t="shared" si="3"/>
        <v>138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70.919998000000007</v>
      </c>
      <c r="C140">
        <v>71.569999999999993</v>
      </c>
      <c r="D140">
        <v>70.220000999999996</v>
      </c>
      <c r="E140">
        <v>70.959998999999996</v>
      </c>
      <c r="F140">
        <v>308900</v>
      </c>
      <c r="G140">
        <v>69.936335</v>
      </c>
      <c r="H140">
        <f t="shared" si="3"/>
        <v>139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70.419998000000007</v>
      </c>
      <c r="C141">
        <v>71.279999000000004</v>
      </c>
      <c r="D141">
        <v>69.389999000000003</v>
      </c>
      <c r="E141">
        <v>71.260002</v>
      </c>
      <c r="F141">
        <v>196900</v>
      </c>
      <c r="G141">
        <v>70.232010000000002</v>
      </c>
      <c r="H141">
        <f t="shared" si="3"/>
        <v>140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70.010002</v>
      </c>
      <c r="C142">
        <v>70.919998000000007</v>
      </c>
      <c r="D142">
        <v>69.309997999999993</v>
      </c>
      <c r="E142">
        <v>70.809997999999993</v>
      </c>
      <c r="F142">
        <v>234800</v>
      </c>
      <c r="G142">
        <v>69.788497000000007</v>
      </c>
      <c r="H142">
        <f t="shared" si="3"/>
        <v>141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71.230002999999996</v>
      </c>
      <c r="C143">
        <v>71.430000000000007</v>
      </c>
      <c r="D143">
        <v>69.790001000000004</v>
      </c>
      <c r="E143">
        <v>70</v>
      </c>
      <c r="F143">
        <v>497600</v>
      </c>
      <c r="G143">
        <v>68.990184999999997</v>
      </c>
      <c r="H143">
        <f t="shared" si="3"/>
        <v>142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71.269997000000004</v>
      </c>
      <c r="C144">
        <v>71.819999999999993</v>
      </c>
      <c r="D144">
        <v>70.800003000000004</v>
      </c>
      <c r="E144">
        <v>71.550003000000004</v>
      </c>
      <c r="F144">
        <v>280800</v>
      </c>
      <c r="G144">
        <v>70.517826999999997</v>
      </c>
      <c r="H144">
        <f t="shared" si="3"/>
        <v>143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70.819999999999993</v>
      </c>
      <c r="C145">
        <v>71.910004000000001</v>
      </c>
      <c r="D145">
        <v>70.319999999999993</v>
      </c>
      <c r="E145">
        <v>71.860000999999997</v>
      </c>
      <c r="F145">
        <v>337900</v>
      </c>
      <c r="G145">
        <v>70.342393999999999</v>
      </c>
      <c r="H145">
        <f t="shared" si="3"/>
        <v>144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71.089995999999999</v>
      </c>
      <c r="C146">
        <v>71.510002</v>
      </c>
      <c r="D146">
        <v>69.550003000000004</v>
      </c>
      <c r="E146">
        <v>70.629997000000003</v>
      </c>
      <c r="F146">
        <v>296800</v>
      </c>
      <c r="G146">
        <v>69.138367000000002</v>
      </c>
      <c r="H146">
        <f t="shared" si="3"/>
        <v>145</v>
      </c>
    </row>
    <row r="147" spans="1:16">
      <c r="A147" s="1">
        <v>42551</v>
      </c>
      <c r="B147">
        <v>69.099997999999999</v>
      </c>
      <c r="C147">
        <v>70.809997999999993</v>
      </c>
      <c r="D147">
        <v>68.720000999999996</v>
      </c>
      <c r="E147">
        <v>70.790001000000004</v>
      </c>
      <c r="F147">
        <v>406600</v>
      </c>
      <c r="G147">
        <v>69.294990999999996</v>
      </c>
      <c r="H147">
        <f t="shared" si="3"/>
        <v>146</v>
      </c>
    </row>
    <row r="148" spans="1:16">
      <c r="A148" s="1">
        <v>42550</v>
      </c>
      <c r="B148">
        <v>69.239998</v>
      </c>
      <c r="C148">
        <v>69.970000999999996</v>
      </c>
      <c r="D148">
        <v>68.610000999999997</v>
      </c>
      <c r="E148">
        <v>68.849997999999999</v>
      </c>
      <c r="F148">
        <v>244900</v>
      </c>
      <c r="G148">
        <v>67.395960000000002</v>
      </c>
      <c r="H148">
        <f t="shared" si="3"/>
        <v>147</v>
      </c>
    </row>
    <row r="149" spans="1:16">
      <c r="A149" s="1">
        <v>42549</v>
      </c>
      <c r="B149">
        <v>68.629997000000003</v>
      </c>
      <c r="C149">
        <v>69.169998000000007</v>
      </c>
      <c r="D149">
        <v>68.029999000000004</v>
      </c>
      <c r="E149">
        <v>68.819999999999993</v>
      </c>
      <c r="F149">
        <v>297100</v>
      </c>
      <c r="G149">
        <v>67.366594000000006</v>
      </c>
      <c r="H149">
        <f t="shared" si="3"/>
        <v>148</v>
      </c>
    </row>
    <row r="150" spans="1:16">
      <c r="A150" s="1">
        <v>42548</v>
      </c>
      <c r="B150">
        <v>67.639999000000003</v>
      </c>
      <c r="C150">
        <v>69.199996999999996</v>
      </c>
      <c r="D150">
        <v>66.879997000000003</v>
      </c>
      <c r="E150">
        <v>68.970000999999996</v>
      </c>
      <c r="F150">
        <v>358600</v>
      </c>
      <c r="G150">
        <v>67.513428000000005</v>
      </c>
      <c r="H150">
        <f t="shared" si="3"/>
        <v>149</v>
      </c>
    </row>
    <row r="151" spans="1:16">
      <c r="A151" s="1">
        <v>42545</v>
      </c>
      <c r="B151">
        <v>67.160004000000001</v>
      </c>
      <c r="C151">
        <v>68.610000999999997</v>
      </c>
      <c r="D151">
        <v>66.769997000000004</v>
      </c>
      <c r="E151">
        <v>68.069999999999993</v>
      </c>
      <c r="F151">
        <v>462900</v>
      </c>
      <c r="G151">
        <v>66.632434000000003</v>
      </c>
      <c r="H151">
        <f t="shared" si="3"/>
        <v>150</v>
      </c>
    </row>
    <row r="152" spans="1:16">
      <c r="A152" s="1">
        <v>42544</v>
      </c>
      <c r="B152">
        <v>67.279999000000004</v>
      </c>
      <c r="C152">
        <v>68.059997999999993</v>
      </c>
      <c r="D152">
        <v>67.129997000000003</v>
      </c>
      <c r="E152">
        <v>68.050003000000004</v>
      </c>
      <c r="F152">
        <v>230600</v>
      </c>
      <c r="G152">
        <v>66.612859</v>
      </c>
      <c r="H152">
        <f t="shared" si="3"/>
        <v>151</v>
      </c>
    </row>
    <row r="153" spans="1:16">
      <c r="A153" s="1">
        <v>42543</v>
      </c>
      <c r="B153">
        <v>67.760002</v>
      </c>
      <c r="C153">
        <v>67.959998999999996</v>
      </c>
      <c r="D153">
        <v>67.150002000000001</v>
      </c>
      <c r="E153">
        <v>67.160004000000001</v>
      </c>
      <c r="F153">
        <v>189800</v>
      </c>
      <c r="G153">
        <v>65.741656000000006</v>
      </c>
      <c r="H153">
        <f t="shared" si="3"/>
        <v>152</v>
      </c>
    </row>
    <row r="154" spans="1:16">
      <c r="A154" s="1">
        <v>42542</v>
      </c>
      <c r="B154">
        <v>67.709998999999996</v>
      </c>
      <c r="C154">
        <v>68.220000999999996</v>
      </c>
      <c r="D154">
        <v>66.970000999999996</v>
      </c>
      <c r="E154">
        <v>67.760002</v>
      </c>
      <c r="F154">
        <v>177300</v>
      </c>
      <c r="G154">
        <v>66.328982999999994</v>
      </c>
      <c r="H154">
        <f t="shared" si="3"/>
        <v>153</v>
      </c>
    </row>
    <row r="155" spans="1:16">
      <c r="A155" s="1">
        <v>42541</v>
      </c>
      <c r="B155">
        <v>67.739998</v>
      </c>
      <c r="C155">
        <v>68.139999000000003</v>
      </c>
      <c r="D155">
        <v>67.430000000000007</v>
      </c>
      <c r="E155">
        <v>67.599997999999999</v>
      </c>
      <c r="F155">
        <v>134700</v>
      </c>
      <c r="G155">
        <v>66.172358000000003</v>
      </c>
      <c r="H155">
        <f t="shared" si="3"/>
        <v>154</v>
      </c>
    </row>
    <row r="156" spans="1:16">
      <c r="A156" s="1">
        <v>42538</v>
      </c>
      <c r="B156">
        <v>68.309997999999993</v>
      </c>
      <c r="C156">
        <v>68.309997999999993</v>
      </c>
      <c r="D156">
        <v>67.319999999999993</v>
      </c>
      <c r="E156">
        <v>67.720000999999996</v>
      </c>
      <c r="F156">
        <v>453300</v>
      </c>
      <c r="G156">
        <v>66.289827000000002</v>
      </c>
      <c r="H156">
        <f t="shared" si="3"/>
        <v>155</v>
      </c>
    </row>
    <row r="157" spans="1:16">
      <c r="A157" s="1">
        <v>42537</v>
      </c>
      <c r="B157">
        <v>67.669998000000007</v>
      </c>
      <c r="C157">
        <v>68.239998</v>
      </c>
      <c r="D157">
        <v>67.120002999999997</v>
      </c>
      <c r="E157">
        <v>68.160004000000001</v>
      </c>
      <c r="F157">
        <v>161200</v>
      </c>
      <c r="G157">
        <v>66.720536999999993</v>
      </c>
      <c r="H157">
        <f t="shared" si="3"/>
        <v>156</v>
      </c>
    </row>
    <row r="158" spans="1:16">
      <c r="A158" s="1">
        <v>42536</v>
      </c>
      <c r="B158">
        <v>68.139999000000003</v>
      </c>
      <c r="C158">
        <v>68.370002999999997</v>
      </c>
      <c r="D158">
        <v>67.339995999999999</v>
      </c>
      <c r="E158">
        <v>67.690002000000007</v>
      </c>
      <c r="F158">
        <v>156300</v>
      </c>
      <c r="G158">
        <v>66.260461000000006</v>
      </c>
      <c r="H158">
        <f t="shared" si="3"/>
        <v>157</v>
      </c>
    </row>
    <row r="159" spans="1:16">
      <c r="A159" s="1">
        <v>42535</v>
      </c>
      <c r="B159">
        <v>68.269997000000004</v>
      </c>
      <c r="C159">
        <v>68.589995999999999</v>
      </c>
      <c r="D159">
        <v>67.849997999999999</v>
      </c>
      <c r="E159">
        <v>68.139999000000003</v>
      </c>
      <c r="F159">
        <v>287200</v>
      </c>
      <c r="G159">
        <v>66.700954999999993</v>
      </c>
      <c r="H159">
        <f t="shared" si="3"/>
        <v>158</v>
      </c>
    </row>
    <row r="160" spans="1:16">
      <c r="A160" s="1">
        <v>42534</v>
      </c>
      <c r="B160">
        <v>68.440002000000007</v>
      </c>
      <c r="C160">
        <v>68.809997999999993</v>
      </c>
      <c r="D160">
        <v>68.029999000000004</v>
      </c>
      <c r="E160">
        <v>68.169998000000007</v>
      </c>
      <c r="F160">
        <v>178800</v>
      </c>
      <c r="G160">
        <v>66.730320000000006</v>
      </c>
      <c r="H160">
        <f t="shared" si="3"/>
        <v>159</v>
      </c>
    </row>
    <row r="161" spans="1:8">
      <c r="A161" s="1">
        <v>42531</v>
      </c>
      <c r="B161">
        <v>68.550003000000004</v>
      </c>
      <c r="C161">
        <v>69.129997000000003</v>
      </c>
      <c r="D161">
        <v>67.150002000000001</v>
      </c>
      <c r="E161">
        <v>68.309997999999993</v>
      </c>
      <c r="F161">
        <v>378900</v>
      </c>
      <c r="G161">
        <v>66.867362999999997</v>
      </c>
      <c r="H161">
        <f t="shared" si="3"/>
        <v>160</v>
      </c>
    </row>
    <row r="162" spans="1:8">
      <c r="A162" s="1">
        <v>42530</v>
      </c>
      <c r="B162">
        <v>68.209998999999996</v>
      </c>
      <c r="C162">
        <v>69.129997000000003</v>
      </c>
      <c r="D162">
        <v>68.099997999999999</v>
      </c>
      <c r="E162">
        <v>68.919998000000007</v>
      </c>
      <c r="F162">
        <v>183100</v>
      </c>
      <c r="G162">
        <v>67.464481000000006</v>
      </c>
      <c r="H162">
        <f t="shared" si="3"/>
        <v>161</v>
      </c>
    </row>
    <row r="163" spans="1:8">
      <c r="A163" s="1">
        <v>42529</v>
      </c>
      <c r="B163">
        <v>67.059997999999993</v>
      </c>
      <c r="C163">
        <v>68.080001999999993</v>
      </c>
      <c r="D163">
        <v>66.830001999999993</v>
      </c>
      <c r="E163">
        <v>68.010002</v>
      </c>
      <c r="F163">
        <v>163000</v>
      </c>
      <c r="G163">
        <v>66.573702999999995</v>
      </c>
      <c r="H163">
        <f t="shared" si="3"/>
        <v>162</v>
      </c>
    </row>
    <row r="164" spans="1:8">
      <c r="A164" s="1">
        <v>42528</v>
      </c>
      <c r="B164">
        <v>66.760002</v>
      </c>
      <c r="C164">
        <v>67.349997999999999</v>
      </c>
      <c r="D164">
        <v>66.529999000000004</v>
      </c>
      <c r="E164">
        <v>67.089995999999999</v>
      </c>
      <c r="F164">
        <v>289700</v>
      </c>
      <c r="G164">
        <v>65.673126999999994</v>
      </c>
      <c r="H164">
        <f t="shared" si="3"/>
        <v>163</v>
      </c>
    </row>
    <row r="165" spans="1:8">
      <c r="A165" s="1">
        <v>42527</v>
      </c>
      <c r="B165">
        <v>66.620002999999997</v>
      </c>
      <c r="C165">
        <v>67.169998000000007</v>
      </c>
      <c r="D165">
        <v>66.510002</v>
      </c>
      <c r="E165">
        <v>66.760002</v>
      </c>
      <c r="F165">
        <v>170400</v>
      </c>
      <c r="G165">
        <v>65.350102000000007</v>
      </c>
      <c r="H165">
        <f t="shared" si="3"/>
        <v>164</v>
      </c>
    </row>
    <row r="166" spans="1:8">
      <c r="A166" s="1">
        <v>42524</v>
      </c>
      <c r="B166">
        <v>66.279999000000004</v>
      </c>
      <c r="C166">
        <v>66.839995999999999</v>
      </c>
      <c r="D166">
        <v>65.940002000000007</v>
      </c>
      <c r="E166">
        <v>66.629997000000003</v>
      </c>
      <c r="F166">
        <v>298500</v>
      </c>
      <c r="G166">
        <v>65.222842</v>
      </c>
      <c r="H166">
        <f t="shared" si="3"/>
        <v>165</v>
      </c>
    </row>
    <row r="167" spans="1:8">
      <c r="A167" s="1">
        <v>42523</v>
      </c>
      <c r="B167">
        <v>65.480002999999996</v>
      </c>
      <c r="C167">
        <v>65.830001999999993</v>
      </c>
      <c r="D167">
        <v>65.099997999999999</v>
      </c>
      <c r="E167">
        <v>65.809997999999993</v>
      </c>
      <c r="F167">
        <v>143600</v>
      </c>
      <c r="G167">
        <v>64.420159999999996</v>
      </c>
      <c r="H167">
        <f t="shared" si="3"/>
        <v>166</v>
      </c>
    </row>
    <row r="168" spans="1:8">
      <c r="A168" s="1">
        <v>42522</v>
      </c>
      <c r="B168">
        <v>65.360000999999997</v>
      </c>
      <c r="C168">
        <v>65.889999000000003</v>
      </c>
      <c r="D168">
        <v>65.300003000000004</v>
      </c>
      <c r="E168">
        <v>65.669998000000007</v>
      </c>
      <c r="F168">
        <v>159200</v>
      </c>
      <c r="G168">
        <v>64.283117000000004</v>
      </c>
      <c r="H168">
        <f t="shared" si="3"/>
        <v>167</v>
      </c>
    </row>
    <row r="169" spans="1:8">
      <c r="A169" s="1">
        <v>42521</v>
      </c>
      <c r="B169">
        <v>65.25</v>
      </c>
      <c r="C169">
        <v>65.589995999999999</v>
      </c>
      <c r="D169">
        <v>64.949996999999996</v>
      </c>
      <c r="E169">
        <v>65.230002999999996</v>
      </c>
      <c r="F169">
        <v>286400</v>
      </c>
      <c r="G169">
        <v>63.852415000000001</v>
      </c>
      <c r="H169">
        <f t="shared" si="3"/>
        <v>168</v>
      </c>
    </row>
    <row r="170" spans="1:8">
      <c r="A170" s="1">
        <v>42517</v>
      </c>
      <c r="B170">
        <v>64.849997999999999</v>
      </c>
      <c r="C170">
        <v>65.410004000000001</v>
      </c>
      <c r="D170">
        <v>64.720000999999996</v>
      </c>
      <c r="E170">
        <v>65.279999000000004</v>
      </c>
      <c r="F170">
        <v>149700</v>
      </c>
      <c r="G170">
        <v>63.901353999999998</v>
      </c>
      <c r="H170">
        <f t="shared" si="3"/>
        <v>169</v>
      </c>
    </row>
    <row r="171" spans="1:8">
      <c r="A171" s="1">
        <v>42516</v>
      </c>
      <c r="B171">
        <v>64.550003000000004</v>
      </c>
      <c r="C171">
        <v>65.139999000000003</v>
      </c>
      <c r="D171">
        <v>64.339995999999999</v>
      </c>
      <c r="E171">
        <v>64.970000999999996</v>
      </c>
      <c r="F171">
        <v>176400</v>
      </c>
      <c r="G171">
        <v>63.597904</v>
      </c>
      <c r="H171">
        <f t="shared" si="3"/>
        <v>170</v>
      </c>
    </row>
    <row r="172" spans="1:8">
      <c r="A172" s="1">
        <v>42515</v>
      </c>
      <c r="B172">
        <v>65.019997000000004</v>
      </c>
      <c r="C172">
        <v>65.160004000000001</v>
      </c>
      <c r="D172">
        <v>64.379997000000003</v>
      </c>
      <c r="E172">
        <v>64.629997000000003</v>
      </c>
      <c r="F172">
        <v>240900</v>
      </c>
      <c r="G172">
        <v>63.265079999999998</v>
      </c>
      <c r="H172">
        <f t="shared" si="3"/>
        <v>171</v>
      </c>
    </row>
    <row r="173" spans="1:8">
      <c r="A173" s="1">
        <v>42514</v>
      </c>
      <c r="B173">
        <v>64.180000000000007</v>
      </c>
      <c r="C173">
        <v>65.180000000000007</v>
      </c>
      <c r="D173">
        <v>63.060001</v>
      </c>
      <c r="E173">
        <v>65.120002999999997</v>
      </c>
      <c r="F173">
        <v>358400</v>
      </c>
      <c r="G173">
        <v>63.744737000000001</v>
      </c>
      <c r="H173">
        <f t="shared" si="3"/>
        <v>172</v>
      </c>
    </row>
    <row r="174" spans="1:8">
      <c r="A174" s="1">
        <v>42513</v>
      </c>
      <c r="B174">
        <v>64.599997999999999</v>
      </c>
      <c r="C174">
        <v>64.680000000000007</v>
      </c>
      <c r="D174">
        <v>63.889999000000003</v>
      </c>
      <c r="E174">
        <v>63.93</v>
      </c>
      <c r="F174">
        <v>223900</v>
      </c>
      <c r="G174">
        <v>62.579867</v>
      </c>
      <c r="H174">
        <f t="shared" si="3"/>
        <v>173</v>
      </c>
    </row>
    <row r="175" spans="1:8">
      <c r="A175" s="1">
        <v>42510</v>
      </c>
      <c r="B175">
        <v>64.330001999999993</v>
      </c>
      <c r="C175">
        <v>64.580001999999993</v>
      </c>
      <c r="D175">
        <v>63.650002000000001</v>
      </c>
      <c r="E175">
        <v>64.5</v>
      </c>
      <c r="F175">
        <v>416500</v>
      </c>
      <c r="G175">
        <v>63.137827999999999</v>
      </c>
      <c r="H175">
        <f t="shared" si="3"/>
        <v>174</v>
      </c>
    </row>
    <row r="176" spans="1:8">
      <c r="A176" s="1">
        <v>42509</v>
      </c>
      <c r="B176">
        <v>64.169998000000007</v>
      </c>
      <c r="C176">
        <v>64.389999000000003</v>
      </c>
      <c r="D176">
        <v>63.610000999999997</v>
      </c>
      <c r="E176">
        <v>64.279999000000004</v>
      </c>
      <c r="F176">
        <v>198100</v>
      </c>
      <c r="G176">
        <v>62.922472999999997</v>
      </c>
      <c r="H176">
        <f t="shared" si="3"/>
        <v>175</v>
      </c>
    </row>
    <row r="177" spans="1:8">
      <c r="A177" s="1">
        <v>42508</v>
      </c>
      <c r="B177">
        <v>64.900002000000001</v>
      </c>
      <c r="C177">
        <v>65.819999999999993</v>
      </c>
      <c r="D177">
        <v>63.810001</v>
      </c>
      <c r="E177">
        <v>64.360000999999997</v>
      </c>
      <c r="F177">
        <v>244300</v>
      </c>
      <c r="G177">
        <v>63.000785999999998</v>
      </c>
      <c r="H177">
        <f t="shared" si="3"/>
        <v>176</v>
      </c>
    </row>
    <row r="178" spans="1:8">
      <c r="A178" s="1">
        <v>42507</v>
      </c>
      <c r="B178">
        <v>68.050003000000004</v>
      </c>
      <c r="C178">
        <v>68.610000999999997</v>
      </c>
      <c r="D178">
        <v>65.160004000000001</v>
      </c>
      <c r="E178">
        <v>65.400002000000001</v>
      </c>
      <c r="F178">
        <v>300600</v>
      </c>
      <c r="G178">
        <v>64.018822999999998</v>
      </c>
      <c r="H178">
        <f t="shared" si="3"/>
        <v>177</v>
      </c>
    </row>
    <row r="179" spans="1:8">
      <c r="A179" s="1">
        <v>42506</v>
      </c>
      <c r="B179">
        <v>68.569999999999993</v>
      </c>
      <c r="C179">
        <v>68.769997000000004</v>
      </c>
      <c r="D179">
        <v>67.839995999999999</v>
      </c>
      <c r="E179">
        <v>68.260002</v>
      </c>
      <c r="F179">
        <v>218500</v>
      </c>
      <c r="G179">
        <v>66.818422999999996</v>
      </c>
      <c r="H179">
        <f t="shared" si="3"/>
        <v>178</v>
      </c>
    </row>
    <row r="180" spans="1:8">
      <c r="A180" s="1">
        <v>42503</v>
      </c>
      <c r="B180">
        <v>68.5</v>
      </c>
      <c r="C180">
        <v>68.940002000000007</v>
      </c>
      <c r="D180">
        <v>67.599997999999999</v>
      </c>
      <c r="E180">
        <v>68.529999000000004</v>
      </c>
      <c r="F180">
        <v>271100</v>
      </c>
      <c r="G180">
        <v>67.082718</v>
      </c>
      <c r="H180">
        <f t="shared" si="3"/>
        <v>179</v>
      </c>
    </row>
    <row r="181" spans="1:8">
      <c r="A181" s="1">
        <v>42502</v>
      </c>
      <c r="B181">
        <v>67.760002</v>
      </c>
      <c r="C181">
        <v>68.569999999999993</v>
      </c>
      <c r="D181">
        <v>67.319999999999993</v>
      </c>
      <c r="E181">
        <v>68.279999000000004</v>
      </c>
      <c r="F181">
        <v>556500</v>
      </c>
      <c r="G181">
        <v>66.837997999999999</v>
      </c>
      <c r="H181">
        <f t="shared" si="3"/>
        <v>180</v>
      </c>
    </row>
    <row r="182" spans="1:8">
      <c r="A182" s="1">
        <v>42501</v>
      </c>
      <c r="B182">
        <v>68.819999999999993</v>
      </c>
      <c r="C182">
        <v>69.129997000000003</v>
      </c>
      <c r="D182">
        <v>67.599997999999999</v>
      </c>
      <c r="E182">
        <v>67.940002000000007</v>
      </c>
      <c r="F182">
        <v>293600</v>
      </c>
      <c r="G182">
        <v>66.505182000000005</v>
      </c>
      <c r="H182">
        <f t="shared" si="3"/>
        <v>181</v>
      </c>
    </row>
    <row r="183" spans="1:8">
      <c r="A183" s="1">
        <v>42500</v>
      </c>
      <c r="B183">
        <v>68.830001999999993</v>
      </c>
      <c r="C183">
        <v>69.050003000000004</v>
      </c>
      <c r="D183">
        <v>68.199996999999996</v>
      </c>
      <c r="E183">
        <v>68.769997000000004</v>
      </c>
      <c r="F183">
        <v>188600</v>
      </c>
      <c r="G183">
        <v>67.317646999999994</v>
      </c>
      <c r="H183">
        <f t="shared" si="3"/>
        <v>182</v>
      </c>
    </row>
    <row r="184" spans="1:8">
      <c r="A184" s="1">
        <v>42499</v>
      </c>
      <c r="B184">
        <v>67.830001999999993</v>
      </c>
      <c r="C184">
        <v>68.75</v>
      </c>
      <c r="D184">
        <v>67.809997999999993</v>
      </c>
      <c r="E184">
        <v>68.650002000000001</v>
      </c>
      <c r="F184">
        <v>278800</v>
      </c>
      <c r="G184">
        <v>67.200186000000002</v>
      </c>
      <c r="H184">
        <f t="shared" si="3"/>
        <v>183</v>
      </c>
    </row>
    <row r="185" spans="1:8">
      <c r="A185" s="1">
        <v>42496</v>
      </c>
      <c r="B185">
        <v>68.199996999999996</v>
      </c>
      <c r="C185">
        <v>68.339995999999999</v>
      </c>
      <c r="D185">
        <v>67.150002000000001</v>
      </c>
      <c r="E185">
        <v>67.870002999999997</v>
      </c>
      <c r="F185">
        <v>263400</v>
      </c>
      <c r="G185">
        <v>66.436660000000003</v>
      </c>
      <c r="H185">
        <f t="shared" si="3"/>
        <v>184</v>
      </c>
    </row>
    <row r="186" spans="1:8">
      <c r="A186" s="1">
        <v>42495</v>
      </c>
      <c r="B186">
        <v>67.050003000000004</v>
      </c>
      <c r="C186">
        <v>69.730002999999996</v>
      </c>
      <c r="D186">
        <v>67.050003000000004</v>
      </c>
      <c r="E186">
        <v>68.419998000000007</v>
      </c>
      <c r="F186">
        <v>263700</v>
      </c>
      <c r="G186">
        <v>66.975040000000007</v>
      </c>
      <c r="H186">
        <f t="shared" si="3"/>
        <v>185</v>
      </c>
    </row>
    <row r="187" spans="1:8">
      <c r="A187" s="1">
        <v>42494</v>
      </c>
      <c r="B187">
        <v>68.339995999999999</v>
      </c>
      <c r="C187">
        <v>70.089995999999999</v>
      </c>
      <c r="D187">
        <v>68.029999000000004</v>
      </c>
      <c r="E187">
        <v>69.699996999999996</v>
      </c>
      <c r="F187">
        <v>288100</v>
      </c>
      <c r="G187">
        <v>68.228007000000005</v>
      </c>
      <c r="H187">
        <f t="shared" si="3"/>
        <v>186</v>
      </c>
    </row>
    <row r="188" spans="1:8">
      <c r="A188" s="1">
        <v>42493</v>
      </c>
      <c r="B188">
        <v>68.690002000000007</v>
      </c>
      <c r="C188">
        <v>69.220000999999996</v>
      </c>
      <c r="D188">
        <v>68.190002000000007</v>
      </c>
      <c r="E188">
        <v>68.379997000000003</v>
      </c>
      <c r="F188">
        <v>157400</v>
      </c>
      <c r="G188">
        <v>66.935884000000001</v>
      </c>
      <c r="H188">
        <f t="shared" si="3"/>
        <v>187</v>
      </c>
    </row>
    <row r="189" spans="1:8">
      <c r="A189" s="1">
        <v>42492</v>
      </c>
      <c r="B189">
        <v>67.949996999999996</v>
      </c>
      <c r="C189">
        <v>69</v>
      </c>
      <c r="D189">
        <v>67.510002</v>
      </c>
      <c r="E189">
        <v>68.730002999999996</v>
      </c>
      <c r="F189">
        <v>346500</v>
      </c>
      <c r="G189">
        <v>67.278498999999996</v>
      </c>
      <c r="H189">
        <f t="shared" si="3"/>
        <v>188</v>
      </c>
    </row>
    <row r="190" spans="1:8">
      <c r="A190" s="1">
        <v>42489</v>
      </c>
      <c r="B190">
        <v>66.699996999999996</v>
      </c>
      <c r="C190">
        <v>68.110000999999997</v>
      </c>
      <c r="D190">
        <v>66.260002</v>
      </c>
      <c r="E190">
        <v>67.889999000000003</v>
      </c>
      <c r="F190">
        <v>950000</v>
      </c>
      <c r="G190">
        <v>66.456235000000007</v>
      </c>
      <c r="H190">
        <f t="shared" si="3"/>
        <v>189</v>
      </c>
    </row>
    <row r="191" spans="1:8">
      <c r="A191" s="1">
        <v>42488</v>
      </c>
      <c r="B191">
        <v>66.919998000000007</v>
      </c>
      <c r="C191">
        <v>67.419998000000007</v>
      </c>
      <c r="D191">
        <v>66.529999000000004</v>
      </c>
      <c r="E191">
        <v>67.040001000000004</v>
      </c>
      <c r="F191">
        <v>163500</v>
      </c>
      <c r="G191">
        <v>65.624187000000006</v>
      </c>
      <c r="H191">
        <f t="shared" si="3"/>
        <v>190</v>
      </c>
    </row>
    <row r="192" spans="1:8">
      <c r="A192" s="1">
        <v>42487</v>
      </c>
      <c r="B192">
        <v>67.449996999999996</v>
      </c>
      <c r="C192">
        <v>67.620002999999997</v>
      </c>
      <c r="D192">
        <v>66.150002000000001</v>
      </c>
      <c r="E192">
        <v>67.190002000000007</v>
      </c>
      <c r="F192">
        <v>260000</v>
      </c>
      <c r="G192">
        <v>65.771021000000005</v>
      </c>
    </row>
    <row r="193" spans="1:7">
      <c r="A193" s="1">
        <v>42486</v>
      </c>
      <c r="B193">
        <v>66.830001999999993</v>
      </c>
      <c r="C193">
        <v>67.260002</v>
      </c>
      <c r="D193">
        <v>66.400002000000001</v>
      </c>
      <c r="E193">
        <v>67.059997999999993</v>
      </c>
      <c r="F193">
        <v>227900</v>
      </c>
      <c r="G193">
        <v>65.643761999999995</v>
      </c>
    </row>
    <row r="194" spans="1:7">
      <c r="A194" s="1">
        <v>42485</v>
      </c>
      <c r="B194">
        <v>66.279999000000004</v>
      </c>
      <c r="C194">
        <v>66.839995999999999</v>
      </c>
      <c r="D194">
        <v>65</v>
      </c>
      <c r="E194">
        <v>66.75</v>
      </c>
      <c r="F194">
        <v>355100</v>
      </c>
      <c r="G194">
        <v>65.340311</v>
      </c>
    </row>
    <row r="195" spans="1:7">
      <c r="A195" s="1">
        <v>42482</v>
      </c>
      <c r="B195">
        <v>66.540001000000004</v>
      </c>
      <c r="C195">
        <v>67.080001999999993</v>
      </c>
      <c r="D195">
        <v>65.980002999999996</v>
      </c>
      <c r="E195">
        <v>66.480002999999996</v>
      </c>
      <c r="F195">
        <v>210200</v>
      </c>
      <c r="G195">
        <v>65.076015999999996</v>
      </c>
    </row>
    <row r="196" spans="1:7">
      <c r="A196" s="1">
        <v>42481</v>
      </c>
      <c r="B196">
        <v>67.650002000000001</v>
      </c>
      <c r="C196">
        <v>67.650002000000001</v>
      </c>
      <c r="D196">
        <v>65.849997999999999</v>
      </c>
      <c r="E196">
        <v>66.300003000000004</v>
      </c>
      <c r="F196">
        <v>276700</v>
      </c>
      <c r="G196">
        <v>64.899816999999999</v>
      </c>
    </row>
    <row r="197" spans="1:7">
      <c r="A197" s="1">
        <v>42480</v>
      </c>
      <c r="B197">
        <v>69.319999999999993</v>
      </c>
      <c r="C197">
        <v>69.319999999999993</v>
      </c>
      <c r="D197">
        <v>67.860000999999997</v>
      </c>
      <c r="E197">
        <v>67.940002000000007</v>
      </c>
      <c r="F197">
        <v>160100</v>
      </c>
      <c r="G197">
        <v>66.505182000000005</v>
      </c>
    </row>
    <row r="198" spans="1:7">
      <c r="A198" s="1">
        <v>42479</v>
      </c>
      <c r="B198">
        <v>69.029999000000004</v>
      </c>
      <c r="C198">
        <v>69.779999000000004</v>
      </c>
      <c r="D198">
        <v>68.989998</v>
      </c>
      <c r="E198">
        <v>69.510002</v>
      </c>
      <c r="F198">
        <v>163400</v>
      </c>
      <c r="G198">
        <v>68.042024999999995</v>
      </c>
    </row>
    <row r="199" spans="1:7">
      <c r="A199" s="1">
        <v>42478</v>
      </c>
      <c r="B199">
        <v>69.050003000000004</v>
      </c>
      <c r="C199">
        <v>69.440002000000007</v>
      </c>
      <c r="D199">
        <v>68.790001000000004</v>
      </c>
      <c r="E199">
        <v>69.199996999999996</v>
      </c>
      <c r="F199">
        <v>140300</v>
      </c>
      <c r="G199">
        <v>67.738566000000006</v>
      </c>
    </row>
    <row r="200" spans="1:7">
      <c r="A200" s="1">
        <v>42475</v>
      </c>
      <c r="B200">
        <v>68.669998000000007</v>
      </c>
      <c r="C200">
        <v>69.5</v>
      </c>
      <c r="D200">
        <v>68.480002999999996</v>
      </c>
      <c r="E200">
        <v>69.199996999999996</v>
      </c>
      <c r="F200">
        <v>209200</v>
      </c>
      <c r="G200">
        <v>67.738566000000006</v>
      </c>
    </row>
    <row r="201" spans="1:7">
      <c r="A201" s="1">
        <v>42474</v>
      </c>
      <c r="B201">
        <v>69.089995999999999</v>
      </c>
      <c r="C201">
        <v>69.309997999999993</v>
      </c>
      <c r="D201">
        <v>68.529999000000004</v>
      </c>
      <c r="E201">
        <v>68.629997000000003</v>
      </c>
      <c r="F201">
        <v>235800</v>
      </c>
      <c r="G201">
        <v>67.180605</v>
      </c>
    </row>
    <row r="202" spans="1:7">
      <c r="A202" s="1">
        <v>42473</v>
      </c>
      <c r="B202">
        <v>69.529999000000004</v>
      </c>
      <c r="C202">
        <v>69.529999000000004</v>
      </c>
      <c r="D202">
        <v>68.589995999999999</v>
      </c>
      <c r="E202">
        <v>69.209998999999996</v>
      </c>
      <c r="F202">
        <v>233900</v>
      </c>
      <c r="G202">
        <v>67.748356999999999</v>
      </c>
    </row>
    <row r="203" spans="1:7">
      <c r="A203" s="1">
        <v>42472</v>
      </c>
      <c r="B203">
        <v>68.940002000000007</v>
      </c>
      <c r="C203">
        <v>69.629997000000003</v>
      </c>
      <c r="D203">
        <v>68.860000999999997</v>
      </c>
      <c r="E203">
        <v>69.25</v>
      </c>
      <c r="F203">
        <v>136200</v>
      </c>
      <c r="G203">
        <v>67.787513000000004</v>
      </c>
    </row>
    <row r="204" spans="1:7">
      <c r="A204" s="1">
        <v>42471</v>
      </c>
      <c r="B204">
        <v>69.069999999999993</v>
      </c>
      <c r="C204">
        <v>69.669998000000007</v>
      </c>
      <c r="D204">
        <v>68.819999999999993</v>
      </c>
      <c r="E204">
        <v>68.980002999999996</v>
      </c>
      <c r="F204">
        <v>197400</v>
      </c>
      <c r="G204">
        <v>67.523218999999997</v>
      </c>
    </row>
    <row r="205" spans="1:7">
      <c r="A205" s="1">
        <v>42468</v>
      </c>
      <c r="B205">
        <v>69.410004000000001</v>
      </c>
      <c r="C205">
        <v>70.169998000000007</v>
      </c>
      <c r="D205">
        <v>68.400002000000001</v>
      </c>
      <c r="E205">
        <v>69.25</v>
      </c>
      <c r="F205">
        <v>199300</v>
      </c>
      <c r="G205">
        <v>67.787513000000004</v>
      </c>
    </row>
    <row r="206" spans="1:7">
      <c r="A206" s="1">
        <v>42467</v>
      </c>
      <c r="B206">
        <v>68.879997000000003</v>
      </c>
      <c r="C206">
        <v>69.510002</v>
      </c>
      <c r="D206">
        <v>68.769997000000004</v>
      </c>
      <c r="E206">
        <v>69.120002999999997</v>
      </c>
      <c r="F206">
        <v>312600</v>
      </c>
      <c r="G206">
        <v>67.660262000000003</v>
      </c>
    </row>
    <row r="207" spans="1:7">
      <c r="A207" s="1">
        <v>42466</v>
      </c>
      <c r="B207">
        <v>68.830001999999993</v>
      </c>
      <c r="C207">
        <v>69.279999000000004</v>
      </c>
      <c r="D207">
        <v>68.400002000000001</v>
      </c>
      <c r="E207">
        <v>68.989998</v>
      </c>
      <c r="F207">
        <v>279100</v>
      </c>
      <c r="G207">
        <v>67.533001999999996</v>
      </c>
    </row>
    <row r="208" spans="1:7">
      <c r="A208" s="1">
        <v>42465</v>
      </c>
      <c r="B208">
        <v>70.989998</v>
      </c>
      <c r="C208">
        <v>71.279999000000004</v>
      </c>
      <c r="D208">
        <v>69.430000000000007</v>
      </c>
      <c r="E208">
        <v>69.470000999999996</v>
      </c>
      <c r="F208">
        <v>286700</v>
      </c>
      <c r="G208">
        <v>67.525172999999995</v>
      </c>
    </row>
    <row r="209" spans="1:7">
      <c r="A209" s="1">
        <v>42464</v>
      </c>
      <c r="B209">
        <v>72.209998999999996</v>
      </c>
      <c r="C209">
        <v>72.25</v>
      </c>
      <c r="D209">
        <v>71.010002</v>
      </c>
      <c r="E209">
        <v>71.080001999999993</v>
      </c>
      <c r="F209">
        <v>248000</v>
      </c>
      <c r="G209">
        <v>69.090101000000004</v>
      </c>
    </row>
    <row r="210" spans="1:7">
      <c r="A210" s="1">
        <v>42461</v>
      </c>
      <c r="B210">
        <v>72.150002000000001</v>
      </c>
      <c r="C210">
        <v>72.839995999999999</v>
      </c>
      <c r="D210">
        <v>71.099997999999999</v>
      </c>
      <c r="E210">
        <v>72.110000999999997</v>
      </c>
      <c r="F210">
        <v>308100</v>
      </c>
      <c r="G210">
        <v>70.091265000000007</v>
      </c>
    </row>
    <row r="211" spans="1:7">
      <c r="A211" s="1">
        <v>42460</v>
      </c>
      <c r="B211">
        <v>71.949996999999996</v>
      </c>
      <c r="C211">
        <v>72.870002999999997</v>
      </c>
      <c r="D211">
        <v>71.599997999999999</v>
      </c>
      <c r="E211">
        <v>72.370002999999997</v>
      </c>
      <c r="F211">
        <v>319900</v>
      </c>
      <c r="G211">
        <v>70.343987999999996</v>
      </c>
    </row>
    <row r="212" spans="1:7">
      <c r="A212" s="1">
        <v>42459</v>
      </c>
      <c r="B212">
        <v>73.319999999999993</v>
      </c>
      <c r="C212">
        <v>74.099997999999999</v>
      </c>
      <c r="D212">
        <v>72.120002999999997</v>
      </c>
      <c r="E212">
        <v>72.139999000000003</v>
      </c>
      <c r="F212">
        <v>256800</v>
      </c>
      <c r="G212">
        <v>70.120424</v>
      </c>
    </row>
    <row r="213" spans="1:7">
      <c r="A213" s="1">
        <v>42458</v>
      </c>
      <c r="B213">
        <v>70.830001999999993</v>
      </c>
      <c r="C213">
        <v>73.360000999999997</v>
      </c>
      <c r="D213">
        <v>70.830001999999993</v>
      </c>
      <c r="E213">
        <v>73.330001999999993</v>
      </c>
      <c r="F213">
        <v>296300</v>
      </c>
      <c r="G213">
        <v>71.277112000000002</v>
      </c>
    </row>
    <row r="214" spans="1:7">
      <c r="A214" s="1">
        <v>42457</v>
      </c>
      <c r="B214">
        <v>70.830001999999993</v>
      </c>
      <c r="C214">
        <v>71.489998</v>
      </c>
      <c r="D214">
        <v>70.209998999999996</v>
      </c>
      <c r="E214">
        <v>70.779999000000004</v>
      </c>
      <c r="F214">
        <v>157700</v>
      </c>
      <c r="G214">
        <v>68.798496999999998</v>
      </c>
    </row>
    <row r="215" spans="1:7">
      <c r="A215" s="1">
        <v>42453</v>
      </c>
      <c r="B215">
        <v>69.819999999999993</v>
      </c>
      <c r="C215">
        <v>70.699996999999996</v>
      </c>
      <c r="D215">
        <v>69.819999999999993</v>
      </c>
      <c r="E215">
        <v>70.540001000000004</v>
      </c>
      <c r="F215">
        <v>207600</v>
      </c>
      <c r="G215">
        <v>68.565217000000004</v>
      </c>
    </row>
    <row r="216" spans="1:7">
      <c r="A216" s="1">
        <v>42452</v>
      </c>
      <c r="B216">
        <v>69.669998000000007</v>
      </c>
      <c r="C216">
        <v>70.349997999999999</v>
      </c>
      <c r="D216">
        <v>69.269997000000004</v>
      </c>
      <c r="E216">
        <v>70.110000999999997</v>
      </c>
      <c r="F216">
        <v>182100</v>
      </c>
      <c r="G216">
        <v>68.147255000000001</v>
      </c>
    </row>
    <row r="217" spans="1:7">
      <c r="A217" s="1">
        <v>42451</v>
      </c>
      <c r="B217">
        <v>69.669998000000007</v>
      </c>
      <c r="C217">
        <v>70.540001000000004</v>
      </c>
      <c r="D217">
        <v>69.610000999999997</v>
      </c>
      <c r="E217">
        <v>69.680000000000007</v>
      </c>
      <c r="F217">
        <v>154100</v>
      </c>
      <c r="G217">
        <v>67.729292999999998</v>
      </c>
    </row>
    <row r="218" spans="1:7">
      <c r="A218" s="1">
        <v>42450</v>
      </c>
      <c r="B218">
        <v>69.680000000000007</v>
      </c>
      <c r="C218">
        <v>70.169998000000007</v>
      </c>
      <c r="D218">
        <v>69.25</v>
      </c>
      <c r="E218">
        <v>69.760002</v>
      </c>
      <c r="F218">
        <v>225600</v>
      </c>
      <c r="G218">
        <v>67.807055000000005</v>
      </c>
    </row>
    <row r="219" spans="1:7">
      <c r="A219" s="1">
        <v>42447</v>
      </c>
      <c r="B219">
        <v>71.669998000000007</v>
      </c>
      <c r="C219">
        <v>71.800003000000004</v>
      </c>
      <c r="D219">
        <v>69.889999000000003</v>
      </c>
      <c r="E219">
        <v>70.080001999999993</v>
      </c>
      <c r="F219">
        <v>745700</v>
      </c>
      <c r="G219">
        <v>68.118095999999994</v>
      </c>
    </row>
    <row r="220" spans="1:7">
      <c r="A220" s="1">
        <v>42446</v>
      </c>
      <c r="B220">
        <v>70.330001999999993</v>
      </c>
      <c r="C220">
        <v>71.5</v>
      </c>
      <c r="D220">
        <v>70.25</v>
      </c>
      <c r="E220">
        <v>71.400002000000001</v>
      </c>
      <c r="F220">
        <v>202200</v>
      </c>
      <c r="G220">
        <v>69.401141999999993</v>
      </c>
    </row>
    <row r="221" spans="1:7">
      <c r="A221" s="1">
        <v>42445</v>
      </c>
      <c r="B221">
        <v>69.819999999999993</v>
      </c>
      <c r="C221">
        <v>70.419998000000007</v>
      </c>
      <c r="D221">
        <v>68.839995999999999</v>
      </c>
      <c r="E221">
        <v>70.330001999999993</v>
      </c>
      <c r="F221">
        <v>233000</v>
      </c>
      <c r="G221">
        <v>68.361097000000001</v>
      </c>
    </row>
    <row r="222" spans="1:7">
      <c r="A222" s="1">
        <v>42444</v>
      </c>
      <c r="B222">
        <v>69.220000999999996</v>
      </c>
      <c r="C222">
        <v>70.110000999999997</v>
      </c>
      <c r="D222">
        <v>69.220000999999996</v>
      </c>
      <c r="E222">
        <v>69.959998999999996</v>
      </c>
      <c r="F222">
        <v>177400</v>
      </c>
      <c r="G222">
        <v>68.001452999999998</v>
      </c>
    </row>
    <row r="223" spans="1:7">
      <c r="A223" s="1">
        <v>42443</v>
      </c>
      <c r="B223">
        <v>69.870002999999997</v>
      </c>
      <c r="C223">
        <v>70.150002000000001</v>
      </c>
      <c r="D223">
        <v>69.069999999999993</v>
      </c>
      <c r="E223">
        <v>69.410004000000001</v>
      </c>
      <c r="F223">
        <v>219500</v>
      </c>
      <c r="G223">
        <v>67.466854999999995</v>
      </c>
    </row>
    <row r="224" spans="1:7">
      <c r="A224" s="1">
        <v>42440</v>
      </c>
      <c r="B224">
        <v>69.949996999999996</v>
      </c>
      <c r="C224">
        <v>70.230002999999996</v>
      </c>
      <c r="D224">
        <v>69.410004000000001</v>
      </c>
      <c r="E224">
        <v>69.889999000000003</v>
      </c>
      <c r="F224">
        <v>220800</v>
      </c>
      <c r="G224">
        <v>67.933413000000002</v>
      </c>
    </row>
    <row r="225" spans="1:7">
      <c r="A225" s="1">
        <v>42439</v>
      </c>
      <c r="B225">
        <v>70</v>
      </c>
      <c r="C225">
        <v>70.309997999999993</v>
      </c>
      <c r="D225">
        <v>69.260002</v>
      </c>
      <c r="E225">
        <v>69.690002000000007</v>
      </c>
      <c r="F225">
        <v>207200</v>
      </c>
      <c r="G225">
        <v>67.739014999999995</v>
      </c>
    </row>
    <row r="226" spans="1:7">
      <c r="A226" s="1">
        <v>42438</v>
      </c>
      <c r="B226">
        <v>69.25</v>
      </c>
      <c r="C226">
        <v>70.080001999999993</v>
      </c>
      <c r="D226">
        <v>69.25</v>
      </c>
      <c r="E226">
        <v>70.059997999999993</v>
      </c>
      <c r="F226">
        <v>203000</v>
      </c>
      <c r="G226">
        <v>68.098652000000001</v>
      </c>
    </row>
    <row r="227" spans="1:7">
      <c r="A227" s="1">
        <v>42437</v>
      </c>
      <c r="B227">
        <v>68.639999000000003</v>
      </c>
      <c r="C227">
        <v>69.610000999999997</v>
      </c>
      <c r="D227">
        <v>68.410004000000001</v>
      </c>
      <c r="E227">
        <v>69.25</v>
      </c>
      <c r="F227">
        <v>190100</v>
      </c>
      <c r="G227">
        <v>67.311329999999998</v>
      </c>
    </row>
    <row r="228" spans="1:7">
      <c r="A228" s="1">
        <v>42436</v>
      </c>
      <c r="B228">
        <v>68.790001000000004</v>
      </c>
      <c r="C228">
        <v>69.330001999999993</v>
      </c>
      <c r="D228">
        <v>68.459998999999996</v>
      </c>
      <c r="E228">
        <v>68.709998999999996</v>
      </c>
      <c r="F228">
        <v>298900</v>
      </c>
      <c r="G228">
        <v>66.786446999999995</v>
      </c>
    </row>
    <row r="229" spans="1:7">
      <c r="A229" s="1">
        <v>42433</v>
      </c>
      <c r="B229">
        <v>68.389999000000003</v>
      </c>
      <c r="C229">
        <v>69.230002999999996</v>
      </c>
      <c r="D229">
        <v>68.059997999999993</v>
      </c>
      <c r="E229">
        <v>68.949996999999996</v>
      </c>
      <c r="F229">
        <v>249400</v>
      </c>
      <c r="G229">
        <v>67.019726000000006</v>
      </c>
    </row>
    <row r="230" spans="1:7">
      <c r="A230" s="1">
        <v>42432</v>
      </c>
      <c r="B230">
        <v>68.400002000000001</v>
      </c>
      <c r="C230">
        <v>68.709998999999996</v>
      </c>
      <c r="D230">
        <v>67.730002999999996</v>
      </c>
      <c r="E230">
        <v>68.680000000000007</v>
      </c>
      <c r="F230">
        <v>285600</v>
      </c>
      <c r="G230">
        <v>66.757288000000003</v>
      </c>
    </row>
    <row r="231" spans="1:7">
      <c r="A231" s="1">
        <v>42431</v>
      </c>
      <c r="B231">
        <v>68.220000999999996</v>
      </c>
      <c r="C231">
        <v>68.650002000000001</v>
      </c>
      <c r="D231">
        <v>67.230002999999996</v>
      </c>
      <c r="E231">
        <v>68.489998</v>
      </c>
      <c r="F231">
        <v>243300</v>
      </c>
      <c r="G231">
        <v>66.572604999999996</v>
      </c>
    </row>
    <row r="232" spans="1:7">
      <c r="A232" s="1">
        <v>42430</v>
      </c>
      <c r="B232">
        <v>68.489998</v>
      </c>
      <c r="C232">
        <v>69.040001000000004</v>
      </c>
      <c r="D232">
        <v>67.489998</v>
      </c>
      <c r="E232">
        <v>68.489998</v>
      </c>
      <c r="F232">
        <v>339700</v>
      </c>
      <c r="G232">
        <v>66.572604999999996</v>
      </c>
    </row>
    <row r="233" spans="1:7">
      <c r="A233" s="1">
        <v>42429</v>
      </c>
      <c r="B233">
        <v>67.879997000000003</v>
      </c>
      <c r="C233">
        <v>69</v>
      </c>
      <c r="D233">
        <v>66.949996999999996</v>
      </c>
      <c r="E233">
        <v>68.190002000000007</v>
      </c>
      <c r="F233">
        <v>614300</v>
      </c>
      <c r="G233">
        <v>66.281008</v>
      </c>
    </row>
    <row r="234" spans="1:7">
      <c r="A234" s="1">
        <v>42426</v>
      </c>
      <c r="B234">
        <v>68.980002999999996</v>
      </c>
      <c r="C234">
        <v>68.980002999999996</v>
      </c>
      <c r="D234">
        <v>67.25</v>
      </c>
      <c r="E234">
        <v>67.919998000000007</v>
      </c>
      <c r="F234">
        <v>346600</v>
      </c>
      <c r="G234">
        <v>66.018562000000003</v>
      </c>
    </row>
    <row r="235" spans="1:7">
      <c r="A235" s="1">
        <v>42425</v>
      </c>
      <c r="B235">
        <v>68.230002999999996</v>
      </c>
      <c r="C235">
        <v>69.199996999999996</v>
      </c>
      <c r="D235">
        <v>68</v>
      </c>
      <c r="E235">
        <v>69.169998000000007</v>
      </c>
      <c r="F235">
        <v>228100</v>
      </c>
      <c r="G235">
        <v>67.233568000000005</v>
      </c>
    </row>
    <row r="236" spans="1:7">
      <c r="A236" s="1">
        <v>42424</v>
      </c>
      <c r="B236">
        <v>67.330001999999993</v>
      </c>
      <c r="C236">
        <v>68.260002</v>
      </c>
      <c r="D236">
        <v>67.330001999999993</v>
      </c>
      <c r="E236">
        <v>68.160004000000001</v>
      </c>
      <c r="F236">
        <v>234700</v>
      </c>
      <c r="G236">
        <v>66.251849000000007</v>
      </c>
    </row>
    <row r="237" spans="1:7">
      <c r="A237" s="1">
        <v>42423</v>
      </c>
      <c r="B237">
        <v>67.279999000000004</v>
      </c>
      <c r="C237">
        <v>67.980002999999996</v>
      </c>
      <c r="D237">
        <v>67.180000000000007</v>
      </c>
      <c r="E237">
        <v>67.669998000000007</v>
      </c>
      <c r="F237">
        <v>180000</v>
      </c>
      <c r="G237">
        <v>65.775560999999996</v>
      </c>
    </row>
    <row r="238" spans="1:7">
      <c r="A238" s="1">
        <v>42422</v>
      </c>
      <c r="B238">
        <v>67.839995999999999</v>
      </c>
      <c r="C238">
        <v>67.910004000000001</v>
      </c>
      <c r="D238">
        <v>67.239998</v>
      </c>
      <c r="E238">
        <v>67.730002999999996</v>
      </c>
      <c r="F238">
        <v>232900</v>
      </c>
      <c r="G238">
        <v>65.833886000000007</v>
      </c>
    </row>
    <row r="239" spans="1:7">
      <c r="A239" s="1">
        <v>42419</v>
      </c>
      <c r="B239">
        <v>67.599997999999999</v>
      </c>
      <c r="C239">
        <v>68.019997000000004</v>
      </c>
      <c r="D239">
        <v>67.150002000000001</v>
      </c>
      <c r="E239">
        <v>67.370002999999997</v>
      </c>
      <c r="F239">
        <v>149500</v>
      </c>
      <c r="G239">
        <v>65.483964</v>
      </c>
    </row>
    <row r="240" spans="1:7">
      <c r="A240" s="1">
        <v>42418</v>
      </c>
      <c r="B240">
        <v>66.739998</v>
      </c>
      <c r="C240">
        <v>67.959998999999996</v>
      </c>
      <c r="D240">
        <v>66.739998</v>
      </c>
      <c r="E240">
        <v>67.639999000000003</v>
      </c>
      <c r="F240">
        <v>163100</v>
      </c>
      <c r="G240">
        <v>65.746402000000003</v>
      </c>
    </row>
    <row r="241" spans="1:7">
      <c r="A241" s="1">
        <v>42417</v>
      </c>
      <c r="B241">
        <v>67.639999000000003</v>
      </c>
      <c r="C241">
        <v>67.639999000000003</v>
      </c>
      <c r="D241">
        <v>66.410004000000001</v>
      </c>
      <c r="E241">
        <v>66.879997000000003</v>
      </c>
      <c r="F241">
        <v>298900</v>
      </c>
      <c r="G241">
        <v>65.007676000000004</v>
      </c>
    </row>
    <row r="242" spans="1:7">
      <c r="A242" s="1">
        <v>42416</v>
      </c>
      <c r="B242">
        <v>67.230002999999996</v>
      </c>
      <c r="C242">
        <v>67.660004000000001</v>
      </c>
      <c r="D242">
        <v>66.629997000000003</v>
      </c>
      <c r="E242">
        <v>67.639999000000003</v>
      </c>
      <c r="F242">
        <v>214600</v>
      </c>
      <c r="G242">
        <v>65.746402000000003</v>
      </c>
    </row>
    <row r="243" spans="1:7">
      <c r="A243" s="1">
        <v>42412</v>
      </c>
      <c r="B243">
        <v>68.059997999999993</v>
      </c>
      <c r="C243">
        <v>68.389999000000003</v>
      </c>
      <c r="D243">
        <v>66.510002</v>
      </c>
      <c r="E243">
        <v>66.870002999999997</v>
      </c>
      <c r="F243">
        <v>208400</v>
      </c>
      <c r="G243">
        <v>64.997962000000001</v>
      </c>
    </row>
    <row r="244" spans="1:7">
      <c r="A244" s="1">
        <v>42411</v>
      </c>
      <c r="B244">
        <v>67.790001000000004</v>
      </c>
      <c r="C244">
        <v>68.129997000000003</v>
      </c>
      <c r="D244">
        <v>67.160004000000001</v>
      </c>
      <c r="E244">
        <v>67.519997000000004</v>
      </c>
      <c r="F244">
        <v>243700</v>
      </c>
      <c r="G244">
        <v>65.629759000000007</v>
      </c>
    </row>
    <row r="245" spans="1:7">
      <c r="A245" s="1">
        <v>42410</v>
      </c>
      <c r="B245">
        <v>68.160004000000001</v>
      </c>
      <c r="C245">
        <v>69.059997999999993</v>
      </c>
      <c r="D245">
        <v>67.529999000000004</v>
      </c>
      <c r="E245">
        <v>68.25</v>
      </c>
      <c r="F245">
        <v>218800</v>
      </c>
      <c r="G245">
        <v>66.339326</v>
      </c>
    </row>
    <row r="246" spans="1:7">
      <c r="A246" s="1">
        <v>42409</v>
      </c>
      <c r="B246">
        <v>66.410004000000001</v>
      </c>
      <c r="C246">
        <v>68.089995999999999</v>
      </c>
      <c r="D246">
        <v>66.410004000000001</v>
      </c>
      <c r="E246">
        <v>67.900002000000001</v>
      </c>
      <c r="F246">
        <v>417900</v>
      </c>
      <c r="G246">
        <v>65.999125000000006</v>
      </c>
    </row>
    <row r="247" spans="1:7">
      <c r="A247" s="1">
        <v>42408</v>
      </c>
      <c r="B247">
        <v>64.050003000000004</v>
      </c>
      <c r="C247">
        <v>67.180000000000007</v>
      </c>
      <c r="D247">
        <v>62.93</v>
      </c>
      <c r="E247">
        <v>66.900002000000001</v>
      </c>
      <c r="F247">
        <v>417800</v>
      </c>
      <c r="G247">
        <v>65.027120999999994</v>
      </c>
    </row>
    <row r="248" spans="1:7">
      <c r="A248" s="1">
        <v>42405</v>
      </c>
      <c r="B248">
        <v>66.089995999999999</v>
      </c>
      <c r="C248">
        <v>66.319999999999993</v>
      </c>
      <c r="D248">
        <v>65.059997999999993</v>
      </c>
      <c r="E248">
        <v>65.720000999999996</v>
      </c>
      <c r="F248">
        <v>279600</v>
      </c>
      <c r="G248">
        <v>63.880155000000002</v>
      </c>
    </row>
    <row r="249" spans="1:7">
      <c r="A249" s="1">
        <v>42404</v>
      </c>
      <c r="B249">
        <v>66.870002999999997</v>
      </c>
      <c r="C249">
        <v>66.870002999999997</v>
      </c>
      <c r="D249">
        <v>65.559997999999993</v>
      </c>
      <c r="E249">
        <v>65.860000999999997</v>
      </c>
      <c r="F249">
        <v>159100</v>
      </c>
      <c r="G249">
        <v>64.016234999999995</v>
      </c>
    </row>
    <row r="250" spans="1:7">
      <c r="A250" s="1">
        <v>42403</v>
      </c>
      <c r="B250">
        <v>67.430000000000007</v>
      </c>
      <c r="C250">
        <v>67.709998999999996</v>
      </c>
      <c r="D250">
        <v>66.309997999999993</v>
      </c>
      <c r="E250">
        <v>67</v>
      </c>
      <c r="F250">
        <v>360100</v>
      </c>
      <c r="G250">
        <v>65.124319999999997</v>
      </c>
    </row>
    <row r="251" spans="1:7">
      <c r="A251" s="1">
        <v>42402</v>
      </c>
      <c r="B251">
        <v>66.279999000000004</v>
      </c>
      <c r="C251">
        <v>67.440002000000007</v>
      </c>
      <c r="D251">
        <v>66.089995999999999</v>
      </c>
      <c r="E251">
        <v>67.139999000000003</v>
      </c>
      <c r="F251">
        <v>237400</v>
      </c>
      <c r="G251">
        <v>65.260400000000004</v>
      </c>
    </row>
    <row r="252" spans="1:7">
      <c r="A252" s="1">
        <v>42401</v>
      </c>
      <c r="B252">
        <v>66.919998000000007</v>
      </c>
      <c r="C252">
        <v>68.540001000000004</v>
      </c>
      <c r="D252">
        <v>66.360000999999997</v>
      </c>
      <c r="E252">
        <v>66.529999000000004</v>
      </c>
      <c r="F252">
        <v>262800</v>
      </c>
      <c r="G252">
        <v>64.667475999999994</v>
      </c>
    </row>
    <row r="253" spans="1:7">
      <c r="A253" s="1">
        <v>42398</v>
      </c>
      <c r="B253">
        <v>65.019997000000004</v>
      </c>
      <c r="C253">
        <v>66.809997999999993</v>
      </c>
      <c r="D253">
        <v>64.660004000000001</v>
      </c>
      <c r="E253">
        <v>66.790001000000004</v>
      </c>
      <c r="F253">
        <v>426000</v>
      </c>
      <c r="G253">
        <v>64.920199999999994</v>
      </c>
    </row>
    <row r="254" spans="1:7">
      <c r="A254" s="1">
        <v>42397</v>
      </c>
      <c r="B254">
        <v>63.529998999999997</v>
      </c>
      <c r="C254">
        <v>65.019997000000004</v>
      </c>
      <c r="D254">
        <v>63.490001999999997</v>
      </c>
      <c r="E254">
        <v>64.519997000000004</v>
      </c>
      <c r="F254">
        <v>237400</v>
      </c>
      <c r="G254">
        <v>62.713745000000003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"/>
  <sheetViews>
    <sheetView workbookViewId="0">
      <selection activeCell="I5" sqref="I5"/>
    </sheetView>
  </sheetViews>
  <sheetFormatPr defaultRowHeight="15"/>
  <cols>
    <col min="1" max="1" width="10.7109375" bestFit="1" customWidth="1"/>
    <col min="2" max="2" width="9.140625" customWidth="1"/>
    <col min="10" max="10" width="10.85546875" bestFit="1" customWidth="1"/>
    <col min="11" max="11" width="9.85546875" bestFit="1" customWidth="1"/>
    <col min="12" max="12" width="9.42578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38.590000000000003</v>
      </c>
      <c r="C2">
        <v>38.810001</v>
      </c>
      <c r="D2">
        <v>38.409999999999997</v>
      </c>
      <c r="E2">
        <v>38.490001999999997</v>
      </c>
      <c r="F2">
        <v>355400</v>
      </c>
      <c r="G2">
        <v>38.490001999999997</v>
      </c>
      <c r="J2" s="4">
        <f>AVERAGE(G2:G31)</f>
        <v>39.670000033333331</v>
      </c>
      <c r="K2" s="4">
        <f>AVERAGE(G2:G91)</f>
        <v>40.290965955555549</v>
      </c>
      <c r="L2" s="4">
        <f>AVERAGE(G2:G181)</f>
        <v>40.853676733333359</v>
      </c>
    </row>
    <row r="3" spans="1:12">
      <c r="A3" s="1">
        <v>42761</v>
      </c>
      <c r="B3">
        <v>38.900002000000001</v>
      </c>
      <c r="C3">
        <v>38.900002000000001</v>
      </c>
      <c r="D3">
        <v>38.32</v>
      </c>
      <c r="E3">
        <v>38.610000999999997</v>
      </c>
      <c r="F3">
        <v>516400</v>
      </c>
      <c r="G3">
        <v>38.610000999999997</v>
      </c>
      <c r="I3">
        <v>1.37</v>
      </c>
      <c r="J3" s="5">
        <f>$I3/J2</f>
        <v>3.4534913003499784E-2</v>
      </c>
      <c r="K3" s="5">
        <f>$I3/K2</f>
        <v>3.4002659591513135E-2</v>
      </c>
      <c r="L3" s="5">
        <f>$I3/L2</f>
        <v>3.3534313421591959E-2</v>
      </c>
    </row>
    <row r="4" spans="1:12">
      <c r="A4" s="1">
        <v>42760</v>
      </c>
      <c r="B4">
        <v>39.159999999999997</v>
      </c>
      <c r="C4">
        <v>39.259998000000003</v>
      </c>
      <c r="D4">
        <v>38.720001000000003</v>
      </c>
      <c r="E4">
        <v>38.840000000000003</v>
      </c>
      <c r="F4">
        <v>476400</v>
      </c>
      <c r="G4">
        <v>38.840000000000003</v>
      </c>
      <c r="J4" s="4"/>
      <c r="K4" s="4"/>
      <c r="L4" s="4"/>
    </row>
    <row r="5" spans="1:12">
      <c r="A5" s="1">
        <v>42759</v>
      </c>
      <c r="B5">
        <v>39.110000999999997</v>
      </c>
      <c r="C5">
        <v>39.279998999999997</v>
      </c>
      <c r="D5">
        <v>38.849997999999999</v>
      </c>
      <c r="E5">
        <v>39.18</v>
      </c>
      <c r="F5">
        <v>395600</v>
      </c>
      <c r="G5">
        <v>39.18</v>
      </c>
      <c r="J5" s="4"/>
      <c r="K5" s="4"/>
      <c r="L5" s="4"/>
    </row>
    <row r="6" spans="1:12">
      <c r="A6" s="1">
        <v>42758</v>
      </c>
      <c r="B6">
        <v>39.419998</v>
      </c>
      <c r="C6">
        <v>39.659999999999997</v>
      </c>
      <c r="D6">
        <v>39.080002</v>
      </c>
      <c r="E6">
        <v>39.159999999999997</v>
      </c>
      <c r="F6">
        <v>305500</v>
      </c>
      <c r="G6">
        <v>39.159999999999997</v>
      </c>
      <c r="J6" s="4"/>
      <c r="K6" s="4"/>
      <c r="L6" s="4"/>
    </row>
    <row r="7" spans="1:12">
      <c r="A7" s="1">
        <v>42755</v>
      </c>
      <c r="B7">
        <v>38.979999999999997</v>
      </c>
      <c r="C7">
        <v>39.389999000000003</v>
      </c>
      <c r="D7">
        <v>38.93</v>
      </c>
      <c r="E7">
        <v>39.330002</v>
      </c>
      <c r="F7">
        <v>298400</v>
      </c>
      <c r="G7">
        <v>39.330002</v>
      </c>
      <c r="J7" s="4"/>
      <c r="K7" s="4"/>
      <c r="L7" s="4"/>
    </row>
    <row r="8" spans="1:12">
      <c r="A8" s="1">
        <v>42754</v>
      </c>
      <c r="B8">
        <v>39.270000000000003</v>
      </c>
      <c r="C8">
        <v>39.450001</v>
      </c>
      <c r="D8">
        <v>38.889999000000003</v>
      </c>
      <c r="E8">
        <v>39.020000000000003</v>
      </c>
      <c r="F8">
        <v>196400</v>
      </c>
      <c r="G8">
        <v>39.020000000000003</v>
      </c>
      <c r="J8" s="4"/>
      <c r="K8" s="4"/>
      <c r="L8" s="4"/>
    </row>
    <row r="9" spans="1:12">
      <c r="A9" s="1">
        <v>42753</v>
      </c>
      <c r="B9">
        <v>39.290000999999997</v>
      </c>
      <c r="C9">
        <v>39.540000999999997</v>
      </c>
      <c r="D9">
        <v>39.290000999999997</v>
      </c>
      <c r="E9">
        <v>39.5</v>
      </c>
      <c r="F9">
        <v>279700</v>
      </c>
      <c r="G9">
        <v>39.5</v>
      </c>
      <c r="J9" s="4"/>
      <c r="K9" s="4"/>
      <c r="L9" s="4"/>
    </row>
    <row r="10" spans="1:12">
      <c r="A10" s="1">
        <v>42752</v>
      </c>
      <c r="B10">
        <v>39.549999</v>
      </c>
      <c r="C10">
        <v>39.779998999999997</v>
      </c>
      <c r="D10">
        <v>39.290000999999997</v>
      </c>
      <c r="E10">
        <v>39.43</v>
      </c>
      <c r="F10">
        <v>317500</v>
      </c>
      <c r="G10">
        <v>39.43</v>
      </c>
      <c r="J10" s="4"/>
      <c r="K10" s="4"/>
      <c r="L10" s="4"/>
    </row>
    <row r="11" spans="1:12">
      <c r="A11" s="1">
        <v>42748</v>
      </c>
      <c r="B11">
        <v>39.060001</v>
      </c>
      <c r="C11">
        <v>39.479999999999997</v>
      </c>
      <c r="D11">
        <v>39.060001</v>
      </c>
      <c r="E11">
        <v>39.349997999999999</v>
      </c>
      <c r="F11">
        <v>194500</v>
      </c>
      <c r="G11">
        <v>39.349997999999999</v>
      </c>
      <c r="J11" s="4"/>
      <c r="K11" s="4"/>
      <c r="L11" s="4"/>
    </row>
    <row r="12" spans="1:12">
      <c r="A12" s="1">
        <v>42747</v>
      </c>
      <c r="B12">
        <v>39.470001000000003</v>
      </c>
      <c r="C12">
        <v>39.610000999999997</v>
      </c>
      <c r="D12">
        <v>38.880001</v>
      </c>
      <c r="E12">
        <v>39.150002000000001</v>
      </c>
      <c r="F12">
        <v>215300</v>
      </c>
      <c r="G12">
        <v>39.150002000000001</v>
      </c>
      <c r="J12" s="4"/>
      <c r="K12" s="4"/>
      <c r="L12" s="4"/>
    </row>
    <row r="13" spans="1:12">
      <c r="A13" s="1">
        <v>42746</v>
      </c>
      <c r="B13">
        <v>39.150002000000001</v>
      </c>
      <c r="C13">
        <v>39.590000000000003</v>
      </c>
      <c r="D13">
        <v>39.020000000000003</v>
      </c>
      <c r="E13">
        <v>39.5</v>
      </c>
      <c r="F13">
        <v>251900</v>
      </c>
      <c r="G13">
        <v>39.5</v>
      </c>
      <c r="J13" s="4"/>
      <c r="K13" s="4"/>
      <c r="L13" s="4"/>
    </row>
    <row r="14" spans="1:12">
      <c r="A14" s="1">
        <v>42745</v>
      </c>
      <c r="B14">
        <v>38.979999999999997</v>
      </c>
      <c r="C14">
        <v>39.279998999999997</v>
      </c>
      <c r="D14">
        <v>38.529998999999997</v>
      </c>
      <c r="E14">
        <v>39.099997999999999</v>
      </c>
      <c r="F14">
        <v>272500</v>
      </c>
      <c r="G14">
        <v>39.099997999999999</v>
      </c>
      <c r="J14" s="4"/>
      <c r="K14" s="4"/>
      <c r="L14" s="4"/>
    </row>
    <row r="15" spans="1:12">
      <c r="A15" s="1">
        <v>42744</v>
      </c>
      <c r="B15">
        <v>40.040000999999997</v>
      </c>
      <c r="C15">
        <v>40.119999</v>
      </c>
      <c r="D15">
        <v>38.889999000000003</v>
      </c>
      <c r="E15">
        <v>39.020000000000003</v>
      </c>
      <c r="F15">
        <v>341000</v>
      </c>
      <c r="G15">
        <v>39.020000000000003</v>
      </c>
      <c r="J15" s="4"/>
      <c r="K15" s="4"/>
      <c r="L15" s="4"/>
    </row>
    <row r="16" spans="1:12">
      <c r="A16" s="1">
        <v>42741</v>
      </c>
      <c r="B16">
        <v>39.549999</v>
      </c>
      <c r="C16">
        <v>40.049999</v>
      </c>
      <c r="D16">
        <v>39.549999</v>
      </c>
      <c r="E16">
        <v>39.689999</v>
      </c>
      <c r="F16">
        <v>428900</v>
      </c>
      <c r="G16">
        <v>39.689999</v>
      </c>
      <c r="J16" s="4"/>
      <c r="K16" s="4"/>
      <c r="L16" s="4"/>
    </row>
    <row r="17" spans="1:12">
      <c r="A17" s="1">
        <v>42740</v>
      </c>
      <c r="B17">
        <v>39.810001</v>
      </c>
      <c r="C17">
        <v>39.919998</v>
      </c>
      <c r="D17">
        <v>39.490001999999997</v>
      </c>
      <c r="E17">
        <v>39.869999</v>
      </c>
      <c r="F17">
        <v>228200</v>
      </c>
      <c r="G17">
        <v>39.869999</v>
      </c>
      <c r="J17" s="4"/>
      <c r="K17" s="4"/>
      <c r="L17" s="4"/>
    </row>
    <row r="18" spans="1:12">
      <c r="A18" s="1">
        <v>42739</v>
      </c>
      <c r="B18">
        <v>39.799999</v>
      </c>
      <c r="C18">
        <v>40.169998</v>
      </c>
      <c r="D18">
        <v>39.470001000000003</v>
      </c>
      <c r="E18">
        <v>39.799999</v>
      </c>
      <c r="F18">
        <v>495700</v>
      </c>
      <c r="G18">
        <v>39.799999</v>
      </c>
      <c r="J18" s="4"/>
      <c r="K18" s="4"/>
      <c r="L18" s="4"/>
    </row>
    <row r="19" spans="1:12">
      <c r="A19" s="1">
        <v>42738</v>
      </c>
      <c r="B19">
        <v>39.68</v>
      </c>
      <c r="C19">
        <v>40.060001</v>
      </c>
      <c r="D19">
        <v>39.409999999999997</v>
      </c>
      <c r="E19">
        <v>39.709999000000003</v>
      </c>
      <c r="F19">
        <v>273600</v>
      </c>
      <c r="G19">
        <v>39.709999000000003</v>
      </c>
      <c r="J19" s="4"/>
      <c r="K19" s="4"/>
      <c r="L19" s="4"/>
    </row>
    <row r="20" spans="1:12">
      <c r="A20" s="1">
        <v>42734</v>
      </c>
      <c r="B20">
        <v>40.090000000000003</v>
      </c>
      <c r="C20">
        <v>40.340000000000003</v>
      </c>
      <c r="D20">
        <v>39.860000999999997</v>
      </c>
      <c r="E20">
        <v>39.990001999999997</v>
      </c>
      <c r="F20">
        <v>325000</v>
      </c>
      <c r="G20">
        <v>39.990001999999997</v>
      </c>
      <c r="J20" s="4"/>
      <c r="K20" s="4"/>
      <c r="L20" s="4"/>
    </row>
    <row r="21" spans="1:12">
      <c r="A21" s="1">
        <v>42733</v>
      </c>
      <c r="B21">
        <v>39.659999999999997</v>
      </c>
      <c r="C21">
        <v>40.259998000000003</v>
      </c>
      <c r="D21">
        <v>39.540000999999997</v>
      </c>
      <c r="E21">
        <v>40.18</v>
      </c>
      <c r="F21">
        <v>272000</v>
      </c>
      <c r="G21">
        <v>40.18</v>
      </c>
      <c r="J21" s="4"/>
      <c r="K21" s="4"/>
      <c r="L21" s="4"/>
    </row>
    <row r="22" spans="1:12">
      <c r="A22" s="1">
        <v>42732</v>
      </c>
      <c r="B22">
        <v>40.029998999999997</v>
      </c>
      <c r="C22">
        <v>40.159999999999997</v>
      </c>
      <c r="D22">
        <v>39.389999000000003</v>
      </c>
      <c r="E22">
        <v>39.470001000000003</v>
      </c>
      <c r="F22">
        <v>293000</v>
      </c>
      <c r="G22">
        <v>39.470001000000003</v>
      </c>
      <c r="J22" s="4"/>
      <c r="K22" s="4"/>
      <c r="L22" s="4"/>
    </row>
    <row r="23" spans="1:12">
      <c r="A23" s="1">
        <v>42731</v>
      </c>
      <c r="B23">
        <v>39.639999000000003</v>
      </c>
      <c r="C23">
        <v>40.229999999999997</v>
      </c>
      <c r="D23">
        <v>39.549999</v>
      </c>
      <c r="E23">
        <v>39.990001999999997</v>
      </c>
      <c r="F23">
        <v>263200</v>
      </c>
      <c r="G23">
        <v>39.990001999999997</v>
      </c>
      <c r="J23" s="4"/>
      <c r="K23" s="4"/>
      <c r="L23" s="4"/>
    </row>
    <row r="24" spans="1:12">
      <c r="A24" s="1">
        <v>42727</v>
      </c>
      <c r="B24">
        <v>39.560001</v>
      </c>
      <c r="C24">
        <v>39.849997999999999</v>
      </c>
      <c r="D24">
        <v>39.259998000000003</v>
      </c>
      <c r="E24">
        <v>39.709999000000003</v>
      </c>
      <c r="F24">
        <v>234200</v>
      </c>
      <c r="G24">
        <v>39.709999000000003</v>
      </c>
      <c r="J24" s="4"/>
      <c r="K24" s="4"/>
      <c r="L24" s="4"/>
    </row>
    <row r="25" spans="1:12">
      <c r="A25" s="1">
        <v>42726</v>
      </c>
      <c r="B25">
        <v>39.659999999999997</v>
      </c>
      <c r="C25">
        <v>39.659999999999997</v>
      </c>
      <c r="D25">
        <v>38.689999</v>
      </c>
      <c r="E25">
        <v>39.490001999999997</v>
      </c>
      <c r="F25">
        <v>746700</v>
      </c>
      <c r="G25">
        <v>39.490001999999997</v>
      </c>
      <c r="J25" s="4"/>
      <c r="K25" s="4"/>
      <c r="L25" s="4"/>
    </row>
    <row r="26" spans="1:12">
      <c r="A26" s="1">
        <v>42725</v>
      </c>
      <c r="B26">
        <v>40.150002000000001</v>
      </c>
      <c r="C26">
        <v>40.5</v>
      </c>
      <c r="D26">
        <v>39.639999000000003</v>
      </c>
      <c r="E26">
        <v>39.669998</v>
      </c>
      <c r="F26">
        <v>388000</v>
      </c>
      <c r="G26">
        <v>39.669998</v>
      </c>
      <c r="J26" s="4"/>
      <c r="K26" s="4"/>
      <c r="L26" s="4"/>
    </row>
    <row r="27" spans="1:12">
      <c r="A27" s="1">
        <v>42724</v>
      </c>
      <c r="B27">
        <v>40.189999</v>
      </c>
      <c r="C27">
        <v>40.32</v>
      </c>
      <c r="D27">
        <v>39.840000000000003</v>
      </c>
      <c r="E27">
        <v>40.049999</v>
      </c>
      <c r="F27">
        <v>493400</v>
      </c>
      <c r="G27">
        <v>40.049999</v>
      </c>
      <c r="J27" s="4"/>
      <c r="K27" s="4"/>
      <c r="L27" s="4"/>
    </row>
    <row r="28" spans="1:12">
      <c r="A28" s="1">
        <v>42723</v>
      </c>
      <c r="B28">
        <v>41.009998000000003</v>
      </c>
      <c r="C28">
        <v>41.07</v>
      </c>
      <c r="D28">
        <v>40.049999</v>
      </c>
      <c r="E28">
        <v>40.229999999999997</v>
      </c>
      <c r="F28">
        <v>486700</v>
      </c>
      <c r="G28">
        <v>40.229999999999997</v>
      </c>
      <c r="J28" s="4"/>
      <c r="K28" s="4"/>
      <c r="L28" s="4"/>
    </row>
    <row r="29" spans="1:12">
      <c r="A29" s="1">
        <v>42720</v>
      </c>
      <c r="B29">
        <v>41.77</v>
      </c>
      <c r="C29">
        <v>42.419998</v>
      </c>
      <c r="D29">
        <v>39.759998000000003</v>
      </c>
      <c r="E29">
        <v>40.770000000000003</v>
      </c>
      <c r="F29">
        <v>2296300</v>
      </c>
      <c r="G29">
        <v>40.770000000000003</v>
      </c>
      <c r="J29" s="4"/>
      <c r="K29" s="4"/>
      <c r="L29" s="4"/>
    </row>
    <row r="30" spans="1:12">
      <c r="A30" s="1">
        <v>42719</v>
      </c>
      <c r="B30">
        <v>41.619999</v>
      </c>
      <c r="C30">
        <v>42.18</v>
      </c>
      <c r="D30">
        <v>41.169998</v>
      </c>
      <c r="E30">
        <v>42.169998</v>
      </c>
      <c r="F30">
        <v>324400</v>
      </c>
      <c r="G30">
        <v>42.169998</v>
      </c>
      <c r="J30" s="4"/>
      <c r="K30" s="4"/>
      <c r="L30" s="4"/>
    </row>
    <row r="31" spans="1:12">
      <c r="A31" s="1">
        <v>42718</v>
      </c>
      <c r="B31">
        <v>42.889999000000003</v>
      </c>
      <c r="C31">
        <v>43</v>
      </c>
      <c r="D31">
        <v>41.52</v>
      </c>
      <c r="E31">
        <v>41.630001</v>
      </c>
      <c r="F31">
        <v>279200</v>
      </c>
      <c r="G31">
        <v>41.630001</v>
      </c>
      <c r="J31" s="4"/>
      <c r="K31" s="4"/>
      <c r="L31" s="4"/>
    </row>
    <row r="32" spans="1:12">
      <c r="A32" s="1">
        <v>42717</v>
      </c>
      <c r="B32">
        <v>42.669998</v>
      </c>
      <c r="C32">
        <v>42.889999000000003</v>
      </c>
      <c r="D32">
        <v>42.34</v>
      </c>
      <c r="E32">
        <v>42.630001</v>
      </c>
      <c r="F32">
        <v>317600</v>
      </c>
      <c r="G32">
        <v>42.630001</v>
      </c>
      <c r="J32" s="4"/>
      <c r="K32" s="4"/>
      <c r="L32" s="4"/>
    </row>
    <row r="33" spans="1:12">
      <c r="A33" s="1">
        <v>42716</v>
      </c>
      <c r="B33">
        <v>41.869999</v>
      </c>
      <c r="C33">
        <v>42.759998000000003</v>
      </c>
      <c r="D33">
        <v>41.869999</v>
      </c>
      <c r="E33">
        <v>42.48</v>
      </c>
      <c r="F33">
        <v>339500</v>
      </c>
      <c r="G33">
        <v>42.48</v>
      </c>
      <c r="J33" s="4"/>
      <c r="K33" s="4"/>
      <c r="L33" s="4"/>
    </row>
    <row r="34" spans="1:12">
      <c r="A34" s="1">
        <v>42713</v>
      </c>
      <c r="B34">
        <v>41.689999</v>
      </c>
      <c r="C34">
        <v>42.080002</v>
      </c>
      <c r="D34">
        <v>41.639999000000003</v>
      </c>
      <c r="E34">
        <v>42.080002</v>
      </c>
      <c r="F34">
        <v>336800</v>
      </c>
      <c r="G34">
        <v>42.080002</v>
      </c>
      <c r="J34" s="4"/>
      <c r="K34" s="4"/>
      <c r="L34" s="4"/>
    </row>
    <row r="35" spans="1:12">
      <c r="A35" s="1">
        <v>42712</v>
      </c>
      <c r="B35">
        <v>40.590000000000003</v>
      </c>
      <c r="C35">
        <v>41.740001999999997</v>
      </c>
      <c r="D35">
        <v>40.590000000000003</v>
      </c>
      <c r="E35">
        <v>41.73</v>
      </c>
      <c r="F35">
        <v>430500</v>
      </c>
      <c r="G35">
        <v>41.73</v>
      </c>
      <c r="J35" s="4"/>
      <c r="K35" s="4"/>
      <c r="L35" s="4"/>
    </row>
    <row r="36" spans="1:12">
      <c r="A36" s="1">
        <v>42711</v>
      </c>
      <c r="B36">
        <v>40.860000999999997</v>
      </c>
      <c r="C36">
        <v>41.189999</v>
      </c>
      <c r="D36">
        <v>40.720001000000003</v>
      </c>
      <c r="E36">
        <v>41.169998</v>
      </c>
      <c r="F36">
        <v>382800</v>
      </c>
      <c r="G36">
        <v>41.169998</v>
      </c>
      <c r="J36" s="4"/>
      <c r="K36" s="4"/>
      <c r="L36" s="4"/>
    </row>
    <row r="37" spans="1:12">
      <c r="A37" s="1">
        <v>42710</v>
      </c>
      <c r="B37">
        <v>40.590000000000003</v>
      </c>
      <c r="C37">
        <v>40.860000999999997</v>
      </c>
      <c r="D37">
        <v>40.459999000000003</v>
      </c>
      <c r="E37">
        <v>40.729999999999997</v>
      </c>
      <c r="F37">
        <v>312800</v>
      </c>
      <c r="G37">
        <v>40.729999999999997</v>
      </c>
      <c r="J37" s="4"/>
      <c r="K37" s="4"/>
      <c r="L37" s="4"/>
    </row>
    <row r="38" spans="1:12">
      <c r="A38" s="1">
        <v>42709</v>
      </c>
      <c r="B38">
        <v>40.409999999999997</v>
      </c>
      <c r="C38">
        <v>40.669998</v>
      </c>
      <c r="D38">
        <v>40.029998999999997</v>
      </c>
      <c r="E38">
        <v>40.610000999999997</v>
      </c>
      <c r="F38">
        <v>275000</v>
      </c>
      <c r="G38">
        <v>40.610000999999997</v>
      </c>
      <c r="J38" s="4"/>
      <c r="K38" s="4"/>
      <c r="L38" s="4"/>
    </row>
    <row r="39" spans="1:12">
      <c r="A39" s="1">
        <v>42706</v>
      </c>
      <c r="B39">
        <v>40.549999</v>
      </c>
      <c r="C39">
        <v>40.919998</v>
      </c>
      <c r="D39">
        <v>40.200001</v>
      </c>
      <c r="E39">
        <v>40.549999</v>
      </c>
      <c r="F39">
        <v>229400</v>
      </c>
      <c r="G39">
        <v>40.549999</v>
      </c>
      <c r="J39" s="4"/>
      <c r="K39" s="4"/>
      <c r="L39" s="4"/>
    </row>
    <row r="40" spans="1:12">
      <c r="A40" s="1">
        <v>42705</v>
      </c>
      <c r="B40">
        <v>40.540000999999997</v>
      </c>
      <c r="C40">
        <v>40.540000999999997</v>
      </c>
      <c r="D40">
        <v>39.549999</v>
      </c>
      <c r="E40">
        <v>40.169998</v>
      </c>
      <c r="F40">
        <v>386700</v>
      </c>
      <c r="G40">
        <v>40.169998</v>
      </c>
      <c r="J40" s="4"/>
      <c r="K40" s="4"/>
      <c r="L40" s="4"/>
    </row>
    <row r="41" spans="1:12">
      <c r="A41" s="1">
        <v>42704</v>
      </c>
      <c r="B41">
        <v>41.259998000000003</v>
      </c>
      <c r="C41">
        <v>41.700001</v>
      </c>
      <c r="D41">
        <v>40.470001000000003</v>
      </c>
      <c r="E41">
        <v>40.470001000000003</v>
      </c>
      <c r="F41">
        <v>306800</v>
      </c>
      <c r="G41">
        <v>40.470001000000003</v>
      </c>
      <c r="J41" s="4"/>
      <c r="K41" s="4"/>
      <c r="L41" s="4"/>
    </row>
    <row r="42" spans="1:12">
      <c r="A42" s="1">
        <v>42703</v>
      </c>
      <c r="B42">
        <v>41.619999</v>
      </c>
      <c r="C42">
        <v>42.259998000000003</v>
      </c>
      <c r="D42">
        <v>41.619999</v>
      </c>
      <c r="E42">
        <v>42.119999</v>
      </c>
      <c r="F42">
        <v>238100</v>
      </c>
      <c r="G42">
        <v>42.119999</v>
      </c>
      <c r="J42" s="4"/>
      <c r="K42" s="4"/>
      <c r="L42" s="4"/>
    </row>
    <row r="43" spans="1:12">
      <c r="A43" s="1">
        <v>42702</v>
      </c>
      <c r="B43">
        <v>41.41</v>
      </c>
      <c r="C43">
        <v>41.98</v>
      </c>
      <c r="D43">
        <v>41.290000999999997</v>
      </c>
      <c r="E43">
        <v>41.830002</v>
      </c>
      <c r="F43">
        <v>306100</v>
      </c>
      <c r="G43">
        <v>41.830002</v>
      </c>
      <c r="J43" s="4"/>
      <c r="K43" s="4"/>
      <c r="L43" s="4"/>
    </row>
    <row r="44" spans="1:12">
      <c r="A44" s="1">
        <v>42699</v>
      </c>
      <c r="B44">
        <v>40.75</v>
      </c>
      <c r="C44">
        <v>41.349997999999999</v>
      </c>
      <c r="D44">
        <v>40.75</v>
      </c>
      <c r="E44">
        <v>41.32</v>
      </c>
      <c r="F44">
        <v>87100</v>
      </c>
      <c r="G44">
        <v>41.32</v>
      </c>
      <c r="J44" s="4"/>
      <c r="K44" s="4"/>
      <c r="L44" s="4"/>
    </row>
    <row r="45" spans="1:12">
      <c r="A45" s="1">
        <v>42697</v>
      </c>
      <c r="B45">
        <v>40.209999000000003</v>
      </c>
      <c r="C45">
        <v>41.139999000000003</v>
      </c>
      <c r="D45">
        <v>40.209999000000003</v>
      </c>
      <c r="E45">
        <v>40.619999</v>
      </c>
      <c r="F45">
        <v>255800</v>
      </c>
      <c r="G45">
        <v>40.619999</v>
      </c>
      <c r="J45" s="4"/>
      <c r="K45" s="4"/>
      <c r="L45" s="4"/>
    </row>
    <row r="46" spans="1:12">
      <c r="A46" s="1">
        <v>42696</v>
      </c>
      <c r="B46">
        <v>40.389999000000003</v>
      </c>
      <c r="C46">
        <v>41.169998</v>
      </c>
      <c r="D46">
        <v>40.150002000000001</v>
      </c>
      <c r="E46">
        <v>41.119999</v>
      </c>
      <c r="F46">
        <v>253700</v>
      </c>
      <c r="G46">
        <v>41.119999</v>
      </c>
      <c r="J46" s="4"/>
      <c r="K46" s="4"/>
      <c r="L46" s="4"/>
    </row>
    <row r="47" spans="1:12">
      <c r="A47" s="1">
        <v>42695</v>
      </c>
      <c r="B47">
        <v>40.009998000000003</v>
      </c>
      <c r="C47">
        <v>40.439999</v>
      </c>
      <c r="D47">
        <v>39.93</v>
      </c>
      <c r="E47">
        <v>40.32</v>
      </c>
      <c r="F47">
        <v>218100</v>
      </c>
      <c r="G47">
        <v>40.32</v>
      </c>
      <c r="J47" s="4"/>
      <c r="K47" s="4"/>
      <c r="L47" s="4"/>
    </row>
    <row r="48" spans="1:12">
      <c r="A48" s="1">
        <v>42692</v>
      </c>
      <c r="B48">
        <v>39.900002000000001</v>
      </c>
      <c r="C48">
        <v>40.270000000000003</v>
      </c>
      <c r="D48">
        <v>39.520000000000003</v>
      </c>
      <c r="E48">
        <v>39.830002</v>
      </c>
      <c r="F48">
        <v>347700</v>
      </c>
      <c r="G48">
        <v>39.830002</v>
      </c>
      <c r="J48" s="4"/>
      <c r="K48" s="4"/>
      <c r="L48" s="4"/>
    </row>
    <row r="49" spans="1:12">
      <c r="A49" s="1">
        <v>42691</v>
      </c>
      <c r="B49">
        <v>40.009998000000003</v>
      </c>
      <c r="C49">
        <v>40.369999</v>
      </c>
      <c r="D49">
        <v>39.700001</v>
      </c>
      <c r="E49">
        <v>39.889999000000003</v>
      </c>
      <c r="F49">
        <v>213100</v>
      </c>
      <c r="G49">
        <v>39.889999000000003</v>
      </c>
      <c r="J49" s="4"/>
      <c r="K49" s="4"/>
      <c r="L49" s="4"/>
    </row>
    <row r="50" spans="1:12">
      <c r="A50" s="1">
        <v>42690</v>
      </c>
      <c r="B50">
        <v>40.279998999999997</v>
      </c>
      <c r="C50">
        <v>40.82</v>
      </c>
      <c r="D50">
        <v>39.590000000000003</v>
      </c>
      <c r="E50">
        <v>40.009998000000003</v>
      </c>
      <c r="F50">
        <v>267900</v>
      </c>
      <c r="G50">
        <v>40.009998000000003</v>
      </c>
      <c r="J50" s="4"/>
      <c r="K50" s="4"/>
      <c r="L50" s="4"/>
    </row>
    <row r="51" spans="1:12">
      <c r="A51" s="1">
        <v>42689</v>
      </c>
      <c r="B51">
        <v>40.290000999999997</v>
      </c>
      <c r="C51">
        <v>40.759998000000003</v>
      </c>
      <c r="D51">
        <v>40.07</v>
      </c>
      <c r="E51">
        <v>40.599997999999999</v>
      </c>
      <c r="F51">
        <v>281400</v>
      </c>
      <c r="G51">
        <v>40.256996999999998</v>
      </c>
      <c r="J51" s="4"/>
      <c r="K51" s="4"/>
      <c r="L51" s="4"/>
    </row>
    <row r="52" spans="1:12">
      <c r="A52" s="1">
        <v>42688</v>
      </c>
      <c r="B52">
        <v>40.450001</v>
      </c>
      <c r="C52">
        <v>40.57</v>
      </c>
      <c r="D52">
        <v>39.840000000000003</v>
      </c>
      <c r="E52">
        <v>40.159999999999997</v>
      </c>
      <c r="F52">
        <v>410400</v>
      </c>
      <c r="G52">
        <v>39.820715999999997</v>
      </c>
      <c r="J52" s="4"/>
      <c r="K52" s="4"/>
      <c r="L52" s="4"/>
    </row>
    <row r="53" spans="1:12">
      <c r="A53" s="1">
        <v>42685</v>
      </c>
      <c r="B53">
        <v>40.279998999999997</v>
      </c>
      <c r="C53">
        <v>41.32</v>
      </c>
      <c r="D53">
        <v>40.189999</v>
      </c>
      <c r="E53">
        <v>40.700001</v>
      </c>
      <c r="F53">
        <v>504200</v>
      </c>
      <c r="G53">
        <v>40.356155000000001</v>
      </c>
      <c r="J53" s="4"/>
      <c r="K53" s="4"/>
      <c r="L53" s="4"/>
    </row>
    <row r="54" spans="1:12">
      <c r="A54" s="1">
        <v>42684</v>
      </c>
      <c r="B54">
        <v>40.630001</v>
      </c>
      <c r="C54">
        <v>40.889999000000003</v>
      </c>
      <c r="D54">
        <v>39.209999000000003</v>
      </c>
      <c r="E54">
        <v>40.270000000000003</v>
      </c>
      <c r="F54">
        <v>514300</v>
      </c>
      <c r="G54">
        <v>39.929786999999997</v>
      </c>
      <c r="J54" s="4"/>
      <c r="K54" s="4"/>
      <c r="L54" s="4"/>
    </row>
    <row r="55" spans="1:12">
      <c r="A55" s="1">
        <v>42683</v>
      </c>
      <c r="B55">
        <v>40.57</v>
      </c>
      <c r="C55">
        <v>41.360000999999997</v>
      </c>
      <c r="D55">
        <v>40.220001000000003</v>
      </c>
      <c r="E55">
        <v>40.869999</v>
      </c>
      <c r="F55">
        <v>499700</v>
      </c>
      <c r="G55">
        <v>40.524717000000003</v>
      </c>
      <c r="J55" s="4"/>
      <c r="K55" s="4"/>
      <c r="L55" s="4"/>
    </row>
    <row r="56" spans="1:12">
      <c r="A56" s="1">
        <v>42682</v>
      </c>
      <c r="B56">
        <v>41.169998</v>
      </c>
      <c r="C56">
        <v>41.889999000000003</v>
      </c>
      <c r="D56">
        <v>41.16</v>
      </c>
      <c r="E56">
        <v>41.560001</v>
      </c>
      <c r="F56">
        <v>368300</v>
      </c>
      <c r="G56">
        <v>41.208889999999997</v>
      </c>
      <c r="J56" s="4"/>
      <c r="K56" s="4"/>
      <c r="L56" s="4"/>
    </row>
    <row r="57" spans="1:12">
      <c r="A57" s="1">
        <v>42681</v>
      </c>
      <c r="B57">
        <v>40.189999</v>
      </c>
      <c r="C57">
        <v>41.240001999999997</v>
      </c>
      <c r="D57">
        <v>39.939999</v>
      </c>
      <c r="E57">
        <v>41.16</v>
      </c>
      <c r="F57">
        <v>287900</v>
      </c>
      <c r="G57">
        <v>40.812268000000003</v>
      </c>
      <c r="J57" s="4"/>
      <c r="K57" s="4"/>
      <c r="L57" s="4"/>
    </row>
    <row r="58" spans="1:12">
      <c r="A58" s="1">
        <v>42678</v>
      </c>
      <c r="B58">
        <v>40.369999</v>
      </c>
      <c r="C58">
        <v>40.57</v>
      </c>
      <c r="D58">
        <v>40.029998999999997</v>
      </c>
      <c r="E58">
        <v>40.040000999999997</v>
      </c>
      <c r="F58">
        <v>362300</v>
      </c>
      <c r="G58">
        <v>39.701731000000002</v>
      </c>
      <c r="J58" s="4"/>
      <c r="K58" s="4"/>
      <c r="L58" s="4"/>
    </row>
    <row r="59" spans="1:12">
      <c r="A59" s="1">
        <v>42677</v>
      </c>
      <c r="B59">
        <v>39.939999</v>
      </c>
      <c r="C59">
        <v>40.419998</v>
      </c>
      <c r="D59">
        <v>39.700001</v>
      </c>
      <c r="E59">
        <v>40.159999999999997</v>
      </c>
      <c r="F59">
        <v>295100</v>
      </c>
      <c r="G59">
        <v>39.820715999999997</v>
      </c>
      <c r="J59" s="4"/>
      <c r="K59" s="4"/>
      <c r="L59" s="4"/>
    </row>
    <row r="60" spans="1:12">
      <c r="A60" s="1">
        <v>42676</v>
      </c>
      <c r="B60">
        <v>39.900002000000001</v>
      </c>
      <c r="C60">
        <v>40.080002</v>
      </c>
      <c r="D60">
        <v>39.25</v>
      </c>
      <c r="E60">
        <v>39.909999999999997</v>
      </c>
      <c r="F60">
        <v>294500</v>
      </c>
      <c r="G60">
        <v>39.572828000000001</v>
      </c>
      <c r="J60" s="4"/>
      <c r="K60" s="4"/>
      <c r="L60" s="4"/>
    </row>
    <row r="61" spans="1:12">
      <c r="A61" s="1">
        <v>42675</v>
      </c>
      <c r="B61">
        <v>41.360000999999997</v>
      </c>
      <c r="C61">
        <v>41.380001</v>
      </c>
      <c r="D61">
        <v>40.07</v>
      </c>
      <c r="E61">
        <v>40.099997999999999</v>
      </c>
      <c r="F61">
        <v>373600</v>
      </c>
      <c r="G61">
        <v>39.761221999999997</v>
      </c>
      <c r="J61" s="4"/>
      <c r="K61" s="4"/>
      <c r="L61" s="4"/>
    </row>
    <row r="62" spans="1:12">
      <c r="A62" s="1">
        <v>42674</v>
      </c>
      <c r="B62">
        <v>40.520000000000003</v>
      </c>
      <c r="C62">
        <v>41.549999</v>
      </c>
      <c r="D62">
        <v>40.490001999999997</v>
      </c>
      <c r="E62">
        <v>41.400002000000001</v>
      </c>
      <c r="F62">
        <v>303000</v>
      </c>
      <c r="G62">
        <v>41.050241999999997</v>
      </c>
      <c r="J62" s="4"/>
      <c r="K62" s="4"/>
      <c r="L62" s="4"/>
    </row>
    <row r="63" spans="1:12">
      <c r="A63" s="1">
        <v>42671</v>
      </c>
      <c r="B63">
        <v>40.380001</v>
      </c>
      <c r="C63">
        <v>40.599997999999999</v>
      </c>
      <c r="D63">
        <v>40.130001</v>
      </c>
      <c r="E63">
        <v>40.369999</v>
      </c>
      <c r="F63">
        <v>170700</v>
      </c>
      <c r="G63">
        <v>40.028941000000003</v>
      </c>
      <c r="J63" s="4"/>
      <c r="K63" s="4"/>
      <c r="L63" s="4"/>
    </row>
    <row r="64" spans="1:12">
      <c r="A64" s="1">
        <v>42670</v>
      </c>
      <c r="B64">
        <v>39.720001000000003</v>
      </c>
      <c r="C64">
        <v>40.25</v>
      </c>
      <c r="D64">
        <v>39.720001000000003</v>
      </c>
      <c r="E64">
        <v>40.200001</v>
      </c>
      <c r="F64">
        <v>239300</v>
      </c>
      <c r="G64">
        <v>39.860379000000002</v>
      </c>
      <c r="J64" s="4"/>
      <c r="K64" s="4"/>
      <c r="L64" s="4"/>
    </row>
    <row r="65" spans="1:14">
      <c r="A65" s="1">
        <v>42669</v>
      </c>
      <c r="B65">
        <v>40.209999000000003</v>
      </c>
      <c r="C65">
        <v>40.389999000000003</v>
      </c>
      <c r="D65">
        <v>39.970001000000003</v>
      </c>
      <c r="E65">
        <v>40.139999000000003</v>
      </c>
      <c r="F65">
        <v>190300</v>
      </c>
      <c r="G65">
        <v>39.800885000000001</v>
      </c>
      <c r="J65" s="4"/>
      <c r="K65" s="4"/>
      <c r="L65" s="4"/>
    </row>
    <row r="66" spans="1:14">
      <c r="A66" s="1">
        <v>42668</v>
      </c>
      <c r="B66">
        <v>40</v>
      </c>
      <c r="C66">
        <v>40.25</v>
      </c>
      <c r="D66">
        <v>39.919998</v>
      </c>
      <c r="E66">
        <v>40.229999999999997</v>
      </c>
      <c r="F66">
        <v>272200</v>
      </c>
      <c r="G66">
        <v>39.890124</v>
      </c>
    </row>
    <row r="67" spans="1:14">
      <c r="A67" s="1">
        <v>42667</v>
      </c>
      <c r="B67">
        <v>39.919998</v>
      </c>
      <c r="C67">
        <v>40.299999</v>
      </c>
      <c r="D67">
        <v>39.799999</v>
      </c>
      <c r="E67">
        <v>39.970001000000003</v>
      </c>
      <c r="F67">
        <v>233000</v>
      </c>
      <c r="G67">
        <v>39.632323</v>
      </c>
      <c r="N67" t="s">
        <v>44</v>
      </c>
    </row>
    <row r="68" spans="1:14">
      <c r="A68" s="1">
        <v>42664</v>
      </c>
      <c r="B68">
        <v>40</v>
      </c>
      <c r="C68">
        <v>40.220001000000003</v>
      </c>
      <c r="D68">
        <v>39.689999</v>
      </c>
      <c r="E68">
        <v>39.840000000000003</v>
      </c>
      <c r="F68">
        <v>400900</v>
      </c>
      <c r="G68">
        <v>39.503419999999998</v>
      </c>
      <c r="J68" s="4"/>
      <c r="K68" s="4"/>
      <c r="L68" s="4"/>
    </row>
    <row r="69" spans="1:14">
      <c r="A69" s="1">
        <v>42663</v>
      </c>
      <c r="B69">
        <v>40.409999999999997</v>
      </c>
      <c r="C69">
        <v>40.610000999999997</v>
      </c>
      <c r="D69">
        <v>40.150002000000001</v>
      </c>
      <c r="E69">
        <v>40.470001000000003</v>
      </c>
      <c r="F69">
        <v>174100</v>
      </c>
      <c r="G69">
        <v>40.128098000000001</v>
      </c>
      <c r="J69" s="4"/>
      <c r="K69" s="4"/>
      <c r="L69" s="4"/>
    </row>
    <row r="70" spans="1:14">
      <c r="A70" s="1">
        <v>42662</v>
      </c>
      <c r="B70">
        <v>40.409999999999997</v>
      </c>
      <c r="C70">
        <v>40.540000999999997</v>
      </c>
      <c r="D70">
        <v>40.110000999999997</v>
      </c>
      <c r="E70">
        <v>40.32</v>
      </c>
      <c r="F70">
        <v>141600</v>
      </c>
      <c r="G70">
        <v>39.979363999999997</v>
      </c>
      <c r="J70" s="4"/>
      <c r="K70" s="4"/>
      <c r="L70" s="4"/>
    </row>
    <row r="71" spans="1:14">
      <c r="A71" s="1">
        <v>42661</v>
      </c>
      <c r="B71">
        <v>40.110000999999997</v>
      </c>
      <c r="C71">
        <v>40.549999</v>
      </c>
      <c r="D71">
        <v>39.790000999999997</v>
      </c>
      <c r="E71">
        <v>40.369999</v>
      </c>
      <c r="F71">
        <v>184700</v>
      </c>
      <c r="G71">
        <v>40.028941000000003</v>
      </c>
      <c r="J71" s="4"/>
      <c r="K71" s="4"/>
      <c r="L71" s="4"/>
    </row>
    <row r="72" spans="1:14">
      <c r="A72" s="1">
        <v>42660</v>
      </c>
      <c r="B72">
        <v>39.700001</v>
      </c>
      <c r="C72">
        <v>40.040000999999997</v>
      </c>
      <c r="D72">
        <v>39.700001</v>
      </c>
      <c r="E72">
        <v>39.889999000000003</v>
      </c>
      <c r="F72">
        <v>108200</v>
      </c>
      <c r="G72">
        <v>39.552996999999998</v>
      </c>
      <c r="J72" s="4"/>
      <c r="K72" s="4"/>
      <c r="L72" s="4"/>
    </row>
    <row r="73" spans="1:14">
      <c r="A73" s="1">
        <v>42657</v>
      </c>
      <c r="B73">
        <v>39.909999999999997</v>
      </c>
      <c r="C73">
        <v>40.060001</v>
      </c>
      <c r="D73">
        <v>39.439999</v>
      </c>
      <c r="E73">
        <v>39.700001</v>
      </c>
      <c r="F73">
        <v>182500</v>
      </c>
      <c r="G73">
        <v>39.364603000000002</v>
      </c>
      <c r="J73" s="4"/>
      <c r="K73" s="4"/>
      <c r="L73" s="4"/>
    </row>
    <row r="74" spans="1:14">
      <c r="A74" s="1">
        <v>42656</v>
      </c>
      <c r="B74">
        <v>39.599997999999999</v>
      </c>
      <c r="C74">
        <v>40.200001</v>
      </c>
      <c r="D74">
        <v>39.360000999999997</v>
      </c>
      <c r="E74">
        <v>39.810001</v>
      </c>
      <c r="F74">
        <v>274800</v>
      </c>
      <c r="G74">
        <v>39.473674000000003</v>
      </c>
      <c r="J74" s="4"/>
      <c r="K74" s="4"/>
      <c r="L74" s="4"/>
    </row>
    <row r="75" spans="1:14">
      <c r="A75" s="1">
        <v>42655</v>
      </c>
      <c r="B75">
        <v>39.130001</v>
      </c>
      <c r="C75">
        <v>39.560001</v>
      </c>
      <c r="D75">
        <v>39.130001</v>
      </c>
      <c r="E75">
        <v>39.529998999999997</v>
      </c>
      <c r="F75">
        <v>143300</v>
      </c>
      <c r="G75">
        <v>39.196036999999997</v>
      </c>
      <c r="J75" s="4"/>
      <c r="K75" s="4"/>
      <c r="L75" s="4"/>
    </row>
    <row r="76" spans="1:14">
      <c r="A76" s="1">
        <v>42654</v>
      </c>
      <c r="B76">
        <v>39.740001999999997</v>
      </c>
      <c r="C76">
        <v>39.740001999999997</v>
      </c>
      <c r="D76">
        <v>39.040000999999997</v>
      </c>
      <c r="E76">
        <v>39.110000999999997</v>
      </c>
      <c r="F76">
        <v>167700</v>
      </c>
      <c r="G76">
        <v>38.779586999999999</v>
      </c>
      <c r="J76" s="4"/>
      <c r="K76" s="4"/>
      <c r="L76" s="4"/>
    </row>
    <row r="77" spans="1:14">
      <c r="A77" s="1">
        <v>42653</v>
      </c>
      <c r="B77">
        <v>39.159999999999997</v>
      </c>
      <c r="C77">
        <v>39.869999</v>
      </c>
      <c r="D77">
        <v>39.159999999999997</v>
      </c>
      <c r="E77">
        <v>39.729999999999997</v>
      </c>
      <c r="F77">
        <v>238600</v>
      </c>
      <c r="G77">
        <v>39.394348000000001</v>
      </c>
      <c r="J77" s="4"/>
      <c r="K77" s="4"/>
      <c r="L77" s="4"/>
    </row>
    <row r="78" spans="1:14">
      <c r="A78" s="1">
        <v>42650</v>
      </c>
      <c r="B78">
        <v>39.830002</v>
      </c>
      <c r="C78">
        <v>40.169998</v>
      </c>
      <c r="D78">
        <v>39.110000999999997</v>
      </c>
      <c r="E78">
        <v>39.139999000000003</v>
      </c>
      <c r="F78">
        <v>350700</v>
      </c>
      <c r="G78">
        <v>38.809333000000002</v>
      </c>
      <c r="J78" s="4"/>
      <c r="K78" s="4"/>
      <c r="L78" s="4"/>
    </row>
    <row r="79" spans="1:14">
      <c r="A79" s="1">
        <v>42649</v>
      </c>
      <c r="B79">
        <v>39.240001999999997</v>
      </c>
      <c r="C79">
        <v>39.599997999999999</v>
      </c>
      <c r="D79">
        <v>38.990001999999997</v>
      </c>
      <c r="E79">
        <v>39.529998999999997</v>
      </c>
      <c r="F79">
        <v>339600</v>
      </c>
      <c r="G79">
        <v>39.196036999999997</v>
      </c>
      <c r="J79" s="4"/>
      <c r="K79" s="4"/>
      <c r="L79" s="4"/>
    </row>
    <row r="80" spans="1:14">
      <c r="A80" s="1">
        <v>42648</v>
      </c>
      <c r="B80">
        <v>39.799999</v>
      </c>
      <c r="C80">
        <v>39.959999000000003</v>
      </c>
      <c r="D80">
        <v>39.259998000000003</v>
      </c>
      <c r="E80">
        <v>39.450001</v>
      </c>
      <c r="F80">
        <v>279600</v>
      </c>
      <c r="G80">
        <v>39.116714999999999</v>
      </c>
      <c r="J80" s="4"/>
      <c r="K80" s="4"/>
      <c r="L80" s="4"/>
    </row>
    <row r="81" spans="1:12">
      <c r="A81" s="1">
        <v>42647</v>
      </c>
      <c r="B81">
        <v>41.029998999999997</v>
      </c>
      <c r="C81">
        <v>41.07</v>
      </c>
      <c r="D81">
        <v>39.560001</v>
      </c>
      <c r="E81">
        <v>39.729999999999997</v>
      </c>
      <c r="F81">
        <v>282400</v>
      </c>
      <c r="G81">
        <v>39.394348000000001</v>
      </c>
      <c r="J81" s="4"/>
      <c r="K81" s="4"/>
      <c r="L81" s="4"/>
    </row>
    <row r="82" spans="1:12">
      <c r="A82" s="1">
        <v>42646</v>
      </c>
      <c r="B82">
        <v>41.740001999999997</v>
      </c>
      <c r="C82">
        <v>41.740001999999997</v>
      </c>
      <c r="D82">
        <v>40.689999</v>
      </c>
      <c r="E82">
        <v>41.139999000000003</v>
      </c>
      <c r="F82">
        <v>361200</v>
      </c>
      <c r="G82">
        <v>40.792436000000002</v>
      </c>
      <c r="J82" s="4"/>
      <c r="K82" s="4"/>
      <c r="L82" s="4"/>
    </row>
    <row r="83" spans="1:12">
      <c r="A83" s="1">
        <v>42643</v>
      </c>
      <c r="B83">
        <v>42.27</v>
      </c>
      <c r="C83">
        <v>42.529998999999997</v>
      </c>
      <c r="D83">
        <v>41.52</v>
      </c>
      <c r="E83">
        <v>41.790000999999997</v>
      </c>
      <c r="F83">
        <v>398000</v>
      </c>
      <c r="G83">
        <v>41.436945999999999</v>
      </c>
      <c r="J83" s="4"/>
      <c r="K83" s="4"/>
      <c r="L83" s="4"/>
    </row>
    <row r="84" spans="1:12">
      <c r="A84" s="1">
        <v>42642</v>
      </c>
      <c r="B84">
        <v>42.709999000000003</v>
      </c>
      <c r="C84">
        <v>42.709999000000003</v>
      </c>
      <c r="D84">
        <v>41.93</v>
      </c>
      <c r="E84">
        <v>42.139999000000003</v>
      </c>
      <c r="F84">
        <v>359700</v>
      </c>
      <c r="G84">
        <v>41.783988000000001</v>
      </c>
      <c r="J84" s="4"/>
      <c r="K84" s="4"/>
      <c r="L84" s="4"/>
    </row>
    <row r="85" spans="1:12">
      <c r="A85" s="1">
        <v>42641</v>
      </c>
      <c r="B85">
        <v>42.790000999999997</v>
      </c>
      <c r="C85">
        <v>42.939999</v>
      </c>
      <c r="D85">
        <v>42.369999</v>
      </c>
      <c r="E85">
        <v>42.720001000000003</v>
      </c>
      <c r="F85">
        <v>186100</v>
      </c>
      <c r="G85">
        <v>42.359090000000002</v>
      </c>
    </row>
    <row r="86" spans="1:12">
      <c r="A86" s="1">
        <v>42640</v>
      </c>
      <c r="B86">
        <v>43.439999</v>
      </c>
      <c r="C86">
        <v>43.740001999999997</v>
      </c>
      <c r="D86">
        <v>42.759998000000003</v>
      </c>
      <c r="E86">
        <v>42.77</v>
      </c>
      <c r="F86">
        <v>254500</v>
      </c>
      <c r="G86">
        <v>42.408667000000001</v>
      </c>
    </row>
    <row r="87" spans="1:12">
      <c r="A87" s="1">
        <v>42639</v>
      </c>
      <c r="B87">
        <v>43.529998999999997</v>
      </c>
      <c r="C87">
        <v>43.669998</v>
      </c>
      <c r="D87">
        <v>43.25</v>
      </c>
      <c r="E87">
        <v>43.25</v>
      </c>
      <c r="F87">
        <v>224800</v>
      </c>
      <c r="G87">
        <v>42.884611</v>
      </c>
    </row>
    <row r="88" spans="1:12">
      <c r="A88" s="1">
        <v>42636</v>
      </c>
      <c r="B88">
        <v>43.450001</v>
      </c>
      <c r="C88">
        <v>43.68</v>
      </c>
      <c r="D88">
        <v>43.279998999999997</v>
      </c>
      <c r="E88">
        <v>43.529998999999997</v>
      </c>
      <c r="F88">
        <v>263500</v>
      </c>
      <c r="G88">
        <v>43.162244000000001</v>
      </c>
    </row>
    <row r="89" spans="1:12">
      <c r="A89" s="1">
        <v>42635</v>
      </c>
      <c r="B89">
        <v>43.16</v>
      </c>
      <c r="C89">
        <v>43.66</v>
      </c>
      <c r="D89">
        <v>42.970001000000003</v>
      </c>
      <c r="E89">
        <v>43.66</v>
      </c>
      <c r="F89">
        <v>440500</v>
      </c>
      <c r="G89">
        <v>43.291147000000002</v>
      </c>
    </row>
    <row r="90" spans="1:12">
      <c r="A90" s="1">
        <v>42634</v>
      </c>
      <c r="B90">
        <v>42.029998999999997</v>
      </c>
      <c r="C90">
        <v>43.060001</v>
      </c>
      <c r="D90">
        <v>42.029998999999997</v>
      </c>
      <c r="E90">
        <v>43.029998999999997</v>
      </c>
      <c r="F90">
        <v>233700</v>
      </c>
      <c r="G90">
        <v>42.666468000000002</v>
      </c>
    </row>
    <row r="91" spans="1:12">
      <c r="A91" s="1">
        <v>42633</v>
      </c>
      <c r="B91">
        <v>42.130001</v>
      </c>
      <c r="C91">
        <v>42.529998999999997</v>
      </c>
      <c r="D91">
        <v>42.009998000000003</v>
      </c>
      <c r="E91">
        <v>42.029998999999997</v>
      </c>
      <c r="F91">
        <v>230800</v>
      </c>
      <c r="G91">
        <v>41.674917000000001</v>
      </c>
    </row>
    <row r="92" spans="1:12">
      <c r="A92" s="1">
        <v>42632</v>
      </c>
      <c r="B92">
        <v>41.639999000000003</v>
      </c>
      <c r="C92">
        <v>41.990001999999997</v>
      </c>
      <c r="D92">
        <v>41.5</v>
      </c>
      <c r="E92">
        <v>41.98</v>
      </c>
      <c r="F92">
        <v>203000</v>
      </c>
      <c r="G92">
        <v>41.625340000000001</v>
      </c>
    </row>
    <row r="93" spans="1:12">
      <c r="A93" s="1">
        <v>42629</v>
      </c>
      <c r="B93">
        <v>41.09</v>
      </c>
      <c r="C93">
        <v>41.639999000000003</v>
      </c>
      <c r="D93">
        <v>40.720001000000003</v>
      </c>
      <c r="E93">
        <v>41.560001</v>
      </c>
      <c r="F93">
        <v>630100</v>
      </c>
      <c r="G93">
        <v>41.208889999999997</v>
      </c>
    </row>
    <row r="94" spans="1:12">
      <c r="A94" s="1">
        <v>42628</v>
      </c>
      <c r="B94">
        <v>40.68</v>
      </c>
      <c r="C94">
        <v>41.119999</v>
      </c>
      <c r="D94">
        <v>40.509998000000003</v>
      </c>
      <c r="E94">
        <v>41.09</v>
      </c>
      <c r="F94">
        <v>352700</v>
      </c>
      <c r="G94">
        <v>40.742859000000003</v>
      </c>
      <c r="J94" s="4"/>
      <c r="K94" s="4"/>
      <c r="L94" s="4"/>
    </row>
    <row r="95" spans="1:12">
      <c r="A95" s="1">
        <v>42627</v>
      </c>
      <c r="B95">
        <v>40.840000000000003</v>
      </c>
      <c r="C95">
        <v>41.189999</v>
      </c>
      <c r="D95">
        <v>40.599997999999999</v>
      </c>
      <c r="E95">
        <v>40.799999</v>
      </c>
      <c r="F95">
        <v>248600</v>
      </c>
      <c r="G95">
        <v>40.455308000000002</v>
      </c>
      <c r="J95" s="4"/>
      <c r="K95" s="4"/>
      <c r="L95" s="4"/>
    </row>
    <row r="96" spans="1:12">
      <c r="A96" s="1">
        <v>42626</v>
      </c>
      <c r="B96">
        <v>41</v>
      </c>
      <c r="C96">
        <v>41.080002</v>
      </c>
      <c r="D96">
        <v>40.490001999999997</v>
      </c>
      <c r="E96">
        <v>40.729999999999997</v>
      </c>
      <c r="F96">
        <v>306000</v>
      </c>
      <c r="G96">
        <v>40.385899999999999</v>
      </c>
      <c r="J96" s="4"/>
      <c r="K96" s="4"/>
      <c r="L96" s="4"/>
    </row>
    <row r="97" spans="1:12">
      <c r="A97" s="1">
        <v>42625</v>
      </c>
      <c r="B97">
        <v>40.540000999999997</v>
      </c>
      <c r="C97">
        <v>41.18</v>
      </c>
      <c r="D97">
        <v>40.389999000000003</v>
      </c>
      <c r="E97">
        <v>41.16</v>
      </c>
      <c r="F97">
        <v>236800</v>
      </c>
      <c r="G97">
        <v>40.812268000000003</v>
      </c>
      <c r="J97" s="4"/>
      <c r="K97" s="4"/>
      <c r="L97" s="4"/>
    </row>
    <row r="98" spans="1:12">
      <c r="A98" s="1">
        <v>42622</v>
      </c>
      <c r="B98">
        <v>41.509998000000003</v>
      </c>
      <c r="C98">
        <v>41.509998000000003</v>
      </c>
      <c r="D98">
        <v>40.419998</v>
      </c>
      <c r="E98">
        <v>40.43</v>
      </c>
      <c r="F98">
        <v>305000</v>
      </c>
      <c r="G98">
        <v>40.088434999999997</v>
      </c>
      <c r="J98" s="4"/>
      <c r="K98" s="4"/>
      <c r="L98" s="4"/>
    </row>
    <row r="99" spans="1:12">
      <c r="A99" s="1">
        <v>42621</v>
      </c>
      <c r="B99">
        <v>41.740001999999997</v>
      </c>
      <c r="C99">
        <v>42.080002</v>
      </c>
      <c r="D99">
        <v>41.560001</v>
      </c>
      <c r="E99">
        <v>41.939999</v>
      </c>
      <c r="F99">
        <v>258000</v>
      </c>
      <c r="G99">
        <v>41.585676999999997</v>
      </c>
      <c r="J99" s="4"/>
      <c r="K99" s="4"/>
      <c r="L99" s="4"/>
    </row>
    <row r="100" spans="1:12">
      <c r="A100" s="1">
        <v>42620</v>
      </c>
      <c r="B100">
        <v>41.610000999999997</v>
      </c>
      <c r="C100">
        <v>41.869999</v>
      </c>
      <c r="D100">
        <v>41.400002000000001</v>
      </c>
      <c r="E100">
        <v>41.82</v>
      </c>
      <c r="F100">
        <v>349600</v>
      </c>
      <c r="G100">
        <v>41.466692000000002</v>
      </c>
      <c r="J100" s="4"/>
      <c r="K100" s="4"/>
      <c r="L100" s="4"/>
    </row>
    <row r="101" spans="1:12">
      <c r="A101" s="1">
        <v>42619</v>
      </c>
      <c r="B101">
        <v>41.25</v>
      </c>
      <c r="C101">
        <v>41.709999000000003</v>
      </c>
      <c r="D101">
        <v>41.110000999999997</v>
      </c>
      <c r="E101">
        <v>41.610000999999997</v>
      </c>
      <c r="F101">
        <v>171700</v>
      </c>
      <c r="G101">
        <v>41.258467000000003</v>
      </c>
      <c r="J101" s="4"/>
      <c r="K101" s="4"/>
      <c r="L101" s="4"/>
    </row>
    <row r="102" spans="1:12">
      <c r="A102" s="1">
        <v>42615</v>
      </c>
      <c r="B102">
        <v>40.560001</v>
      </c>
      <c r="C102">
        <v>41.130001</v>
      </c>
      <c r="D102">
        <v>40.509998000000003</v>
      </c>
      <c r="E102">
        <v>41.119999</v>
      </c>
      <c r="F102">
        <v>237100</v>
      </c>
      <c r="G102">
        <v>40.772604999999999</v>
      </c>
      <c r="J102" s="4"/>
      <c r="K102" s="4"/>
      <c r="L102" s="4"/>
    </row>
    <row r="103" spans="1:12">
      <c r="A103" s="1">
        <v>42614</v>
      </c>
      <c r="B103">
        <v>40.630001</v>
      </c>
      <c r="C103">
        <v>40.729999999999997</v>
      </c>
      <c r="D103">
        <v>40.380001</v>
      </c>
      <c r="E103">
        <v>40.520000000000003</v>
      </c>
      <c r="F103">
        <v>321500</v>
      </c>
      <c r="G103">
        <v>40.177675000000001</v>
      </c>
      <c r="J103" s="4"/>
      <c r="K103" s="4"/>
      <c r="L103" s="4"/>
    </row>
    <row r="104" spans="1:12">
      <c r="A104" s="1">
        <v>42613</v>
      </c>
      <c r="B104">
        <v>40.580002</v>
      </c>
      <c r="C104">
        <v>40.709999000000003</v>
      </c>
      <c r="D104">
        <v>40.299999</v>
      </c>
      <c r="E104">
        <v>40.619999</v>
      </c>
      <c r="F104">
        <v>312900</v>
      </c>
      <c r="G104">
        <v>40.276828999999999</v>
      </c>
      <c r="J104" s="4"/>
      <c r="K104" s="4"/>
      <c r="L104" s="4"/>
    </row>
    <row r="105" spans="1:12">
      <c r="A105" s="1">
        <v>42612</v>
      </c>
      <c r="B105">
        <v>40.98</v>
      </c>
      <c r="C105">
        <v>41.16</v>
      </c>
      <c r="D105">
        <v>40.380001</v>
      </c>
      <c r="E105">
        <v>40.619999</v>
      </c>
      <c r="F105">
        <v>308200</v>
      </c>
      <c r="G105">
        <v>40.276828999999999</v>
      </c>
      <c r="J105" s="4"/>
      <c r="K105" s="4"/>
      <c r="L105" s="4"/>
    </row>
    <row r="106" spans="1:12">
      <c r="A106" s="1">
        <v>42611</v>
      </c>
      <c r="B106">
        <v>41.009998000000003</v>
      </c>
      <c r="C106">
        <v>41.369999</v>
      </c>
      <c r="D106">
        <v>40.889999000000003</v>
      </c>
      <c r="E106">
        <v>41.259998000000003</v>
      </c>
      <c r="F106">
        <v>220800</v>
      </c>
      <c r="G106">
        <v>40.571319000000003</v>
      </c>
      <c r="J106" s="4"/>
      <c r="K106" s="4"/>
      <c r="L106" s="4"/>
    </row>
    <row r="107" spans="1:12">
      <c r="A107" s="1">
        <v>42608</v>
      </c>
      <c r="B107">
        <v>41.66</v>
      </c>
      <c r="C107">
        <v>42.049999</v>
      </c>
      <c r="D107">
        <v>40.779998999999997</v>
      </c>
      <c r="E107">
        <v>40.909999999999997</v>
      </c>
      <c r="F107">
        <v>246400</v>
      </c>
      <c r="G107">
        <v>40.227162999999997</v>
      </c>
      <c r="J107" s="4"/>
      <c r="K107" s="4"/>
      <c r="L107" s="4"/>
    </row>
    <row r="108" spans="1:12">
      <c r="A108" s="1">
        <v>42607</v>
      </c>
      <c r="B108">
        <v>41.529998999999997</v>
      </c>
      <c r="C108">
        <v>41.84</v>
      </c>
      <c r="D108">
        <v>41.330002</v>
      </c>
      <c r="E108">
        <v>41.77</v>
      </c>
      <c r="F108">
        <v>219700</v>
      </c>
      <c r="G108">
        <v>41.072808999999999</v>
      </c>
      <c r="J108" s="4"/>
      <c r="K108" s="4"/>
      <c r="L108" s="4"/>
    </row>
    <row r="109" spans="1:12">
      <c r="A109" s="1">
        <v>42606</v>
      </c>
      <c r="B109">
        <v>41.580002</v>
      </c>
      <c r="C109">
        <v>41.639999000000003</v>
      </c>
      <c r="D109">
        <v>41.150002000000001</v>
      </c>
      <c r="E109">
        <v>41.549999</v>
      </c>
      <c r="F109">
        <v>254700</v>
      </c>
      <c r="G109">
        <v>40.856479999999998</v>
      </c>
      <c r="J109" s="4"/>
      <c r="K109" s="4"/>
      <c r="L109" s="4"/>
    </row>
    <row r="110" spans="1:12">
      <c r="A110" s="1">
        <v>42605</v>
      </c>
      <c r="B110">
        <v>41.98</v>
      </c>
      <c r="C110">
        <v>42.119999</v>
      </c>
      <c r="D110">
        <v>41.619999</v>
      </c>
      <c r="E110">
        <v>41.630001</v>
      </c>
      <c r="F110">
        <v>156400</v>
      </c>
      <c r="G110">
        <v>40.935146000000003</v>
      </c>
      <c r="J110" s="4"/>
      <c r="K110" s="4"/>
      <c r="L110" s="4"/>
    </row>
    <row r="111" spans="1:12">
      <c r="A111" s="1">
        <v>42604</v>
      </c>
      <c r="B111">
        <v>41.75</v>
      </c>
      <c r="C111">
        <v>41.98</v>
      </c>
      <c r="D111">
        <v>41.619999</v>
      </c>
      <c r="E111">
        <v>41.869999</v>
      </c>
      <c r="F111">
        <v>185500</v>
      </c>
      <c r="G111">
        <v>41.171137999999999</v>
      </c>
      <c r="J111" s="4"/>
      <c r="K111" s="4"/>
      <c r="L111" s="4"/>
    </row>
    <row r="112" spans="1:12">
      <c r="A112" s="1">
        <v>42601</v>
      </c>
      <c r="B112">
        <v>42.27</v>
      </c>
      <c r="C112">
        <v>42.400002000000001</v>
      </c>
      <c r="D112">
        <v>41.400002000000001</v>
      </c>
      <c r="E112">
        <v>41.68</v>
      </c>
      <c r="F112">
        <v>252600</v>
      </c>
      <c r="G112">
        <v>40.984310999999998</v>
      </c>
      <c r="J112" s="4"/>
      <c r="K112" s="4"/>
      <c r="L112" s="4"/>
    </row>
    <row r="113" spans="1:12">
      <c r="A113" s="1">
        <v>42600</v>
      </c>
      <c r="B113">
        <v>41.380001</v>
      </c>
      <c r="C113">
        <v>42.43</v>
      </c>
      <c r="D113">
        <v>41.380001</v>
      </c>
      <c r="E113">
        <v>42.419998</v>
      </c>
      <c r="F113">
        <v>496900</v>
      </c>
      <c r="G113">
        <v>41.711956999999998</v>
      </c>
      <c r="J113" s="4"/>
      <c r="K113" s="4"/>
      <c r="L113" s="4"/>
    </row>
    <row r="114" spans="1:12">
      <c r="A114" s="1">
        <v>42599</v>
      </c>
      <c r="B114">
        <v>41</v>
      </c>
      <c r="C114">
        <v>41.48</v>
      </c>
      <c r="D114">
        <v>40.57</v>
      </c>
      <c r="E114">
        <v>41.32</v>
      </c>
      <c r="F114">
        <v>361400</v>
      </c>
      <c r="G114">
        <v>40.630319</v>
      </c>
      <c r="J114" s="4"/>
      <c r="K114" s="4"/>
      <c r="L114" s="4"/>
    </row>
    <row r="115" spans="1:12">
      <c r="A115" s="1">
        <v>42598</v>
      </c>
      <c r="B115">
        <v>41.599997999999999</v>
      </c>
      <c r="C115">
        <v>41.84</v>
      </c>
      <c r="D115">
        <v>41.02</v>
      </c>
      <c r="E115">
        <v>41.080002</v>
      </c>
      <c r="F115">
        <v>416500</v>
      </c>
      <c r="G115">
        <v>40.394326999999997</v>
      </c>
      <c r="J115" s="4"/>
      <c r="K115" s="4"/>
      <c r="L115" s="4"/>
    </row>
    <row r="116" spans="1:12">
      <c r="A116" s="1">
        <v>42597</v>
      </c>
      <c r="B116">
        <v>42.209999000000003</v>
      </c>
      <c r="C116">
        <v>42.459999000000003</v>
      </c>
      <c r="D116">
        <v>41.669998</v>
      </c>
      <c r="E116">
        <v>41.709999000000003</v>
      </c>
      <c r="F116">
        <v>324700</v>
      </c>
      <c r="G116">
        <v>41.013809000000002</v>
      </c>
      <c r="J116" s="4"/>
      <c r="K116" s="4"/>
      <c r="L116" s="4"/>
    </row>
    <row r="117" spans="1:12">
      <c r="A117" s="1">
        <v>42594</v>
      </c>
      <c r="B117">
        <v>42.52</v>
      </c>
      <c r="C117">
        <v>42.73</v>
      </c>
      <c r="D117">
        <v>42.25</v>
      </c>
      <c r="E117">
        <v>42.290000999999997</v>
      </c>
      <c r="F117">
        <v>218000</v>
      </c>
      <c r="G117">
        <v>41.584130000000002</v>
      </c>
      <c r="J117" s="4"/>
      <c r="K117" s="4"/>
      <c r="L117" s="4"/>
    </row>
    <row r="118" spans="1:12">
      <c r="A118" s="1">
        <v>42593</v>
      </c>
      <c r="B118">
        <v>42.470001000000003</v>
      </c>
      <c r="C118">
        <v>42.470001000000003</v>
      </c>
      <c r="D118">
        <v>42.240001999999997</v>
      </c>
      <c r="E118">
        <v>42.400002000000001</v>
      </c>
      <c r="F118">
        <v>288300</v>
      </c>
      <c r="G118">
        <v>41.692293999999997</v>
      </c>
      <c r="J118" s="4"/>
      <c r="K118" s="4"/>
      <c r="L118" s="4"/>
    </row>
    <row r="119" spans="1:12">
      <c r="A119" s="1">
        <v>42592</v>
      </c>
      <c r="B119">
        <v>42.259998000000003</v>
      </c>
      <c r="C119">
        <v>42.380001</v>
      </c>
      <c r="D119">
        <v>42.099997999999999</v>
      </c>
      <c r="E119">
        <v>42.360000999999997</v>
      </c>
      <c r="F119">
        <v>222900</v>
      </c>
      <c r="G119">
        <v>41.652960999999998</v>
      </c>
      <c r="J119" s="4"/>
      <c r="K119" s="4"/>
      <c r="L119" s="4"/>
    </row>
    <row r="120" spans="1:12">
      <c r="A120" s="1">
        <v>42591</v>
      </c>
      <c r="B120">
        <v>42.169998</v>
      </c>
      <c r="C120">
        <v>42.419998</v>
      </c>
      <c r="D120">
        <v>42</v>
      </c>
      <c r="E120">
        <v>42.240001999999997</v>
      </c>
      <c r="F120">
        <v>402200</v>
      </c>
      <c r="G120">
        <v>41.534965</v>
      </c>
      <c r="J120" s="4"/>
      <c r="K120" s="4"/>
      <c r="L120" s="4"/>
    </row>
    <row r="121" spans="1:12">
      <c r="A121" s="1">
        <v>42590</v>
      </c>
      <c r="B121">
        <v>42.48</v>
      </c>
      <c r="C121">
        <v>42.549999</v>
      </c>
      <c r="D121">
        <v>42.049999</v>
      </c>
      <c r="E121">
        <v>42.169998</v>
      </c>
      <c r="F121">
        <v>296600</v>
      </c>
      <c r="G121">
        <v>41.46613</v>
      </c>
      <c r="J121" s="4"/>
      <c r="K121" s="4"/>
      <c r="L121" s="4"/>
    </row>
    <row r="122" spans="1:12">
      <c r="A122" s="1">
        <v>42587</v>
      </c>
      <c r="B122">
        <v>42.759998000000003</v>
      </c>
      <c r="C122">
        <v>42.889999000000003</v>
      </c>
      <c r="D122">
        <v>42.310001</v>
      </c>
      <c r="E122">
        <v>42.470001000000003</v>
      </c>
      <c r="F122">
        <v>285400</v>
      </c>
      <c r="G122">
        <v>41.761125999999997</v>
      </c>
      <c r="J122" s="4"/>
      <c r="K122" s="4"/>
      <c r="L122" s="4"/>
    </row>
    <row r="123" spans="1:12">
      <c r="A123" s="1">
        <v>42586</v>
      </c>
      <c r="B123">
        <v>42.939999</v>
      </c>
      <c r="C123">
        <v>43.259998000000003</v>
      </c>
      <c r="D123">
        <v>42.709999000000003</v>
      </c>
      <c r="E123">
        <v>42.810001</v>
      </c>
      <c r="F123">
        <v>258200</v>
      </c>
      <c r="G123">
        <v>42.095450999999997</v>
      </c>
      <c r="J123" s="4"/>
      <c r="K123" s="4"/>
      <c r="L123" s="4"/>
    </row>
    <row r="124" spans="1:12">
      <c r="A124" s="1">
        <v>42585</v>
      </c>
      <c r="B124">
        <v>42.849997999999999</v>
      </c>
      <c r="C124">
        <v>43.25</v>
      </c>
      <c r="D124">
        <v>42.25</v>
      </c>
      <c r="E124">
        <v>42.939999</v>
      </c>
      <c r="F124">
        <v>424700</v>
      </c>
      <c r="G124">
        <v>42.223278000000001</v>
      </c>
      <c r="J124" s="4"/>
      <c r="K124" s="4"/>
      <c r="L124" s="4"/>
    </row>
    <row r="125" spans="1:12">
      <c r="A125" s="1">
        <v>42584</v>
      </c>
      <c r="B125">
        <v>43.439999</v>
      </c>
      <c r="C125">
        <v>43.5</v>
      </c>
      <c r="D125">
        <v>43.049999</v>
      </c>
      <c r="E125">
        <v>43.18</v>
      </c>
      <c r="F125">
        <v>211800</v>
      </c>
      <c r="G125">
        <v>42.459274000000001</v>
      </c>
      <c r="J125" s="4"/>
      <c r="K125" s="4"/>
      <c r="L125" s="4"/>
    </row>
    <row r="126" spans="1:12">
      <c r="A126" s="1">
        <v>42583</v>
      </c>
      <c r="B126">
        <v>43.389999000000003</v>
      </c>
      <c r="C126">
        <v>43.709999000000003</v>
      </c>
      <c r="D126">
        <v>43.360000999999997</v>
      </c>
      <c r="E126">
        <v>43.599997999999999</v>
      </c>
      <c r="F126">
        <v>294400</v>
      </c>
      <c r="G126">
        <v>42.872261999999999</v>
      </c>
      <c r="J126" s="4"/>
      <c r="K126" s="4"/>
      <c r="L126" s="4"/>
    </row>
    <row r="127" spans="1:12">
      <c r="A127" s="1">
        <v>42580</v>
      </c>
      <c r="B127">
        <v>43.349997999999999</v>
      </c>
      <c r="C127">
        <v>43.73</v>
      </c>
      <c r="D127">
        <v>43.25</v>
      </c>
      <c r="E127">
        <v>43.5</v>
      </c>
      <c r="F127">
        <v>331400</v>
      </c>
      <c r="G127">
        <v>42.773932000000002</v>
      </c>
      <c r="J127" s="4"/>
      <c r="K127" s="4"/>
      <c r="L127" s="4"/>
    </row>
    <row r="128" spans="1:12">
      <c r="A128" s="1">
        <v>42579</v>
      </c>
      <c r="B128">
        <v>43.34</v>
      </c>
      <c r="C128">
        <v>43.459999000000003</v>
      </c>
      <c r="D128">
        <v>43.09</v>
      </c>
      <c r="E128">
        <v>43.34</v>
      </c>
      <c r="F128">
        <v>197900</v>
      </c>
      <c r="G128">
        <v>42.616602999999998</v>
      </c>
      <c r="J128" s="4"/>
      <c r="K128" s="4"/>
      <c r="L128" s="4"/>
    </row>
    <row r="129" spans="1:12">
      <c r="A129" s="1">
        <v>42578</v>
      </c>
      <c r="B129">
        <v>43.68</v>
      </c>
      <c r="C129">
        <v>43.75</v>
      </c>
      <c r="D129">
        <v>42.869999</v>
      </c>
      <c r="E129">
        <v>43.259998000000003</v>
      </c>
      <c r="F129">
        <v>300700</v>
      </c>
      <c r="G129">
        <v>42.537936999999999</v>
      </c>
      <c r="J129" s="4"/>
      <c r="K129" s="4"/>
      <c r="L129" s="4"/>
    </row>
    <row r="130" spans="1:12">
      <c r="A130" s="1">
        <v>42577</v>
      </c>
      <c r="B130">
        <v>44.130001</v>
      </c>
      <c r="C130">
        <v>44.16</v>
      </c>
      <c r="D130">
        <v>43.549999</v>
      </c>
      <c r="E130">
        <v>43.759998000000003</v>
      </c>
      <c r="F130">
        <v>194100</v>
      </c>
      <c r="G130">
        <v>43.029591000000003</v>
      </c>
      <c r="J130" s="4"/>
      <c r="K130" s="4"/>
      <c r="L130" s="4"/>
    </row>
    <row r="131" spans="1:12">
      <c r="A131" s="1">
        <v>42576</v>
      </c>
      <c r="B131">
        <v>44.18</v>
      </c>
      <c r="C131">
        <v>44.18</v>
      </c>
      <c r="D131">
        <v>43.709999000000003</v>
      </c>
      <c r="E131">
        <v>44.07</v>
      </c>
      <c r="F131">
        <v>230200</v>
      </c>
      <c r="G131">
        <v>43.334417999999999</v>
      </c>
      <c r="J131" s="4"/>
      <c r="K131" s="4"/>
      <c r="L131" s="4"/>
    </row>
    <row r="132" spans="1:12">
      <c r="A132" s="1">
        <v>42573</v>
      </c>
      <c r="B132">
        <v>43.700001</v>
      </c>
      <c r="C132">
        <v>44.400002000000001</v>
      </c>
      <c r="D132">
        <v>43.630001</v>
      </c>
      <c r="E132">
        <v>44.18</v>
      </c>
      <c r="F132">
        <v>205000</v>
      </c>
      <c r="G132">
        <v>43.442582999999999</v>
      </c>
      <c r="J132" s="4"/>
      <c r="K132" s="4"/>
      <c r="L132" s="4"/>
    </row>
    <row r="133" spans="1:12">
      <c r="A133" s="1">
        <v>42572</v>
      </c>
      <c r="B133">
        <v>43.07</v>
      </c>
      <c r="C133">
        <v>43.73</v>
      </c>
      <c r="D133">
        <v>43.040000999999997</v>
      </c>
      <c r="E133">
        <v>43.68</v>
      </c>
      <c r="F133">
        <v>345600</v>
      </c>
      <c r="G133">
        <v>42.950927999999998</v>
      </c>
      <c r="J133" s="4"/>
      <c r="K133" s="4"/>
      <c r="L133" s="4"/>
    </row>
    <row r="134" spans="1:12">
      <c r="A134" s="1">
        <v>42571</v>
      </c>
      <c r="B134">
        <v>43.419998</v>
      </c>
      <c r="C134">
        <v>43.450001</v>
      </c>
      <c r="D134">
        <v>43.18</v>
      </c>
      <c r="E134">
        <v>43.220001000000003</v>
      </c>
      <c r="F134">
        <v>212300</v>
      </c>
      <c r="G134">
        <v>42.498607</v>
      </c>
      <c r="J134" s="4"/>
      <c r="K134" s="4"/>
      <c r="L134" s="4"/>
    </row>
    <row r="135" spans="1:12">
      <c r="A135" s="1">
        <v>42570</v>
      </c>
      <c r="B135">
        <v>43.459999000000003</v>
      </c>
      <c r="C135">
        <v>43.59</v>
      </c>
      <c r="D135">
        <v>43.200001</v>
      </c>
      <c r="E135">
        <v>43.380001</v>
      </c>
      <c r="F135">
        <v>330300</v>
      </c>
      <c r="G135">
        <v>42.655935999999997</v>
      </c>
      <c r="J135" s="4"/>
      <c r="K135" s="4"/>
      <c r="L135" s="4"/>
    </row>
    <row r="136" spans="1:12">
      <c r="A136" s="1">
        <v>42569</v>
      </c>
      <c r="B136">
        <v>43.549999</v>
      </c>
      <c r="C136">
        <v>43.73</v>
      </c>
      <c r="D136">
        <v>43.23</v>
      </c>
      <c r="E136">
        <v>43.310001</v>
      </c>
      <c r="F136">
        <v>325600</v>
      </c>
      <c r="G136">
        <v>42.587105000000001</v>
      </c>
      <c r="J136" s="4"/>
      <c r="K136" s="4"/>
      <c r="L136" s="4"/>
    </row>
    <row r="137" spans="1:12">
      <c r="A137" s="1">
        <v>42566</v>
      </c>
      <c r="B137">
        <v>43.389999000000003</v>
      </c>
      <c r="C137">
        <v>43.700001</v>
      </c>
      <c r="D137">
        <v>43.139999000000003</v>
      </c>
      <c r="E137">
        <v>43.439999</v>
      </c>
      <c r="F137">
        <v>270200</v>
      </c>
      <c r="G137">
        <v>42.714933000000002</v>
      </c>
      <c r="J137" s="4"/>
      <c r="K137" s="4"/>
      <c r="L137" s="4"/>
    </row>
    <row r="138" spans="1:12">
      <c r="A138" s="1">
        <v>42565</v>
      </c>
      <c r="B138">
        <v>43.630001</v>
      </c>
      <c r="C138">
        <v>43.869999</v>
      </c>
      <c r="D138">
        <v>43.330002</v>
      </c>
      <c r="E138">
        <v>43.349997999999999</v>
      </c>
      <c r="F138">
        <v>276800</v>
      </c>
      <c r="G138">
        <v>42.626435000000001</v>
      </c>
      <c r="J138" s="4"/>
      <c r="K138" s="4"/>
      <c r="L138" s="4"/>
    </row>
    <row r="139" spans="1:12">
      <c r="A139" s="1">
        <v>42564</v>
      </c>
      <c r="B139">
        <v>43.73</v>
      </c>
      <c r="C139">
        <v>44.009998000000003</v>
      </c>
      <c r="D139">
        <v>43.650002000000001</v>
      </c>
      <c r="E139">
        <v>44</v>
      </c>
      <c r="F139">
        <v>229500</v>
      </c>
      <c r="G139">
        <v>43.265586999999996</v>
      </c>
      <c r="J139" s="4"/>
      <c r="K139" s="4"/>
      <c r="L139" s="4"/>
    </row>
    <row r="140" spans="1:12">
      <c r="A140" s="1">
        <v>42563</v>
      </c>
      <c r="B140">
        <v>43.950001</v>
      </c>
      <c r="C140">
        <v>44.200001</v>
      </c>
      <c r="D140">
        <v>43.5</v>
      </c>
      <c r="E140">
        <v>43.529998999999997</v>
      </c>
      <c r="F140">
        <v>333600</v>
      </c>
      <c r="G140">
        <v>42.803431000000003</v>
      </c>
      <c r="J140" s="4"/>
      <c r="K140" s="4"/>
      <c r="L140" s="4"/>
    </row>
    <row r="141" spans="1:12">
      <c r="A141" s="1">
        <v>42562</v>
      </c>
      <c r="B141">
        <v>44.040000999999997</v>
      </c>
      <c r="C141">
        <v>44.32</v>
      </c>
      <c r="D141">
        <v>43.66</v>
      </c>
      <c r="E141">
        <v>44.23</v>
      </c>
      <c r="F141">
        <v>351400</v>
      </c>
      <c r="G141">
        <v>43.491746999999997</v>
      </c>
      <c r="J141" s="4"/>
      <c r="K141" s="4"/>
      <c r="L141" s="4"/>
    </row>
    <row r="142" spans="1:12">
      <c r="A142" s="1">
        <v>42559</v>
      </c>
      <c r="B142">
        <v>43.689999</v>
      </c>
      <c r="C142">
        <v>44.200001</v>
      </c>
      <c r="D142">
        <v>43.220001000000003</v>
      </c>
      <c r="E142">
        <v>44.18</v>
      </c>
      <c r="F142">
        <v>435600</v>
      </c>
      <c r="G142">
        <v>43.442582999999999</v>
      </c>
      <c r="J142" s="4"/>
      <c r="K142" s="4"/>
      <c r="L142" s="4"/>
    </row>
    <row r="143" spans="1:12">
      <c r="A143" s="1">
        <v>42558</v>
      </c>
      <c r="B143">
        <v>44.790000999999997</v>
      </c>
      <c r="C143">
        <v>44.790000999999997</v>
      </c>
      <c r="D143">
        <v>43.790000999999997</v>
      </c>
      <c r="E143">
        <v>43.849997999999999</v>
      </c>
      <c r="F143">
        <v>368700</v>
      </c>
      <c r="G143">
        <v>43.118088999999998</v>
      </c>
      <c r="J143" s="4"/>
      <c r="K143" s="4"/>
      <c r="L143" s="4"/>
    </row>
    <row r="144" spans="1:12">
      <c r="A144" s="1">
        <v>42557</v>
      </c>
      <c r="B144">
        <v>44.810001</v>
      </c>
      <c r="C144">
        <v>45.220001000000003</v>
      </c>
      <c r="D144">
        <v>44.59</v>
      </c>
      <c r="E144">
        <v>44.970001000000003</v>
      </c>
      <c r="F144">
        <v>337000</v>
      </c>
      <c r="G144">
        <v>44.219397999999998</v>
      </c>
      <c r="J144" s="4"/>
      <c r="K144" s="4"/>
      <c r="L144" s="4"/>
    </row>
    <row r="145" spans="1:12">
      <c r="A145" s="1">
        <v>42556</v>
      </c>
      <c r="B145">
        <v>44.619999</v>
      </c>
      <c r="C145">
        <v>45.049999</v>
      </c>
      <c r="D145">
        <v>44.52</v>
      </c>
      <c r="E145">
        <v>44.869999</v>
      </c>
      <c r="F145">
        <v>428200</v>
      </c>
      <c r="G145">
        <v>44.121063999999997</v>
      </c>
      <c r="J145" s="4"/>
      <c r="K145" s="4"/>
      <c r="L145" s="4"/>
    </row>
    <row r="146" spans="1:12">
      <c r="A146" s="1">
        <v>42552</v>
      </c>
      <c r="B146">
        <v>44.98</v>
      </c>
      <c r="C146">
        <v>45.07</v>
      </c>
      <c r="D146">
        <v>44.18</v>
      </c>
      <c r="E146">
        <v>44.490001999999997</v>
      </c>
      <c r="F146">
        <v>348000</v>
      </c>
      <c r="G146">
        <v>43.747410000000002</v>
      </c>
    </row>
    <row r="147" spans="1:12">
      <c r="A147" s="1">
        <v>42551</v>
      </c>
      <c r="B147">
        <v>43.470001000000003</v>
      </c>
      <c r="C147">
        <v>44.810001</v>
      </c>
      <c r="D147">
        <v>43.41</v>
      </c>
      <c r="E147">
        <v>44.799999</v>
      </c>
      <c r="F147">
        <v>576800</v>
      </c>
      <c r="G147">
        <v>44.052233000000001</v>
      </c>
    </row>
    <row r="148" spans="1:12">
      <c r="A148" s="1">
        <v>42550</v>
      </c>
      <c r="B148">
        <v>43.459999000000003</v>
      </c>
      <c r="C148">
        <v>43.720001000000003</v>
      </c>
      <c r="D148">
        <v>43.16</v>
      </c>
      <c r="E148">
        <v>43.279998999999997</v>
      </c>
      <c r="F148">
        <v>243800</v>
      </c>
      <c r="G148">
        <v>42.557603</v>
      </c>
    </row>
    <row r="149" spans="1:12">
      <c r="A149" s="1">
        <v>42549</v>
      </c>
      <c r="B149">
        <v>43.380001</v>
      </c>
      <c r="C149">
        <v>43.419998</v>
      </c>
      <c r="D149">
        <v>42.66</v>
      </c>
      <c r="E149">
        <v>43.220001000000003</v>
      </c>
      <c r="F149">
        <v>497600</v>
      </c>
      <c r="G149">
        <v>42.498607</v>
      </c>
    </row>
    <row r="150" spans="1:12">
      <c r="A150" s="1">
        <v>42548</v>
      </c>
      <c r="B150">
        <v>42.549999</v>
      </c>
      <c r="C150">
        <v>43.349997999999999</v>
      </c>
      <c r="D150">
        <v>42.43</v>
      </c>
      <c r="E150">
        <v>43.18</v>
      </c>
      <c r="F150">
        <v>427800</v>
      </c>
      <c r="G150">
        <v>42.459274000000001</v>
      </c>
    </row>
    <row r="151" spans="1:12">
      <c r="A151" s="1">
        <v>42545</v>
      </c>
      <c r="B151">
        <v>41.630001</v>
      </c>
      <c r="C151">
        <v>42.91</v>
      </c>
      <c r="D151">
        <v>41.369999</v>
      </c>
      <c r="E151">
        <v>42.560001</v>
      </c>
      <c r="F151">
        <v>651200</v>
      </c>
      <c r="G151">
        <v>41.849623999999999</v>
      </c>
    </row>
    <row r="152" spans="1:12">
      <c r="A152" s="1">
        <v>42544</v>
      </c>
      <c r="B152">
        <v>42.169998</v>
      </c>
      <c r="C152">
        <v>42.240001999999997</v>
      </c>
      <c r="D152">
        <v>41.950001</v>
      </c>
      <c r="E152">
        <v>42.189999</v>
      </c>
      <c r="F152">
        <v>237800</v>
      </c>
      <c r="G152">
        <v>41.485796999999998</v>
      </c>
    </row>
    <row r="153" spans="1:12">
      <c r="A153" s="1">
        <v>42543</v>
      </c>
      <c r="B153">
        <v>42.360000999999997</v>
      </c>
      <c r="C153">
        <v>42.459999000000003</v>
      </c>
      <c r="D153">
        <v>42</v>
      </c>
      <c r="E153">
        <v>42.02</v>
      </c>
      <c r="F153">
        <v>239700</v>
      </c>
      <c r="G153">
        <v>41.318635999999998</v>
      </c>
    </row>
    <row r="154" spans="1:12">
      <c r="A154" s="1">
        <v>42542</v>
      </c>
      <c r="B154">
        <v>42.380001</v>
      </c>
      <c r="C154">
        <v>42.59</v>
      </c>
      <c r="D154">
        <v>42.040000999999997</v>
      </c>
      <c r="E154">
        <v>42.330002</v>
      </c>
      <c r="F154">
        <v>259500</v>
      </c>
      <c r="G154">
        <v>41.623463000000001</v>
      </c>
    </row>
    <row r="155" spans="1:12">
      <c r="A155" s="1">
        <v>42541</v>
      </c>
      <c r="B155">
        <v>42.450001</v>
      </c>
      <c r="C155">
        <v>42.57</v>
      </c>
      <c r="D155">
        <v>41.91</v>
      </c>
      <c r="E155">
        <v>42.380001</v>
      </c>
      <c r="F155">
        <v>306000</v>
      </c>
      <c r="G155">
        <v>41.672628000000003</v>
      </c>
    </row>
    <row r="156" spans="1:12">
      <c r="A156" s="1">
        <v>42538</v>
      </c>
      <c r="B156">
        <v>42.450001</v>
      </c>
      <c r="C156">
        <v>42.470001000000003</v>
      </c>
      <c r="D156">
        <v>41.900002000000001</v>
      </c>
      <c r="E156">
        <v>42.450001</v>
      </c>
      <c r="F156">
        <v>834400</v>
      </c>
      <c r="G156">
        <v>41.741458999999999</v>
      </c>
    </row>
    <row r="157" spans="1:12">
      <c r="A157" s="1">
        <v>42537</v>
      </c>
      <c r="B157">
        <v>42.200001</v>
      </c>
      <c r="C157">
        <v>42.599997999999999</v>
      </c>
      <c r="D157">
        <v>42</v>
      </c>
      <c r="E157">
        <v>42.549999</v>
      </c>
      <c r="F157">
        <v>303900</v>
      </c>
      <c r="G157">
        <v>41.839787999999999</v>
      </c>
    </row>
    <row r="158" spans="1:12">
      <c r="A158" s="1">
        <v>42536</v>
      </c>
      <c r="B158">
        <v>42.869999</v>
      </c>
      <c r="C158">
        <v>43</v>
      </c>
      <c r="D158">
        <v>42.09</v>
      </c>
      <c r="E158">
        <v>42.240001999999997</v>
      </c>
      <c r="F158">
        <v>299700</v>
      </c>
      <c r="G158">
        <v>41.534965</v>
      </c>
    </row>
    <row r="159" spans="1:12">
      <c r="A159" s="1">
        <v>42535</v>
      </c>
      <c r="B159">
        <v>42.459999000000003</v>
      </c>
      <c r="C159">
        <v>42.900002000000001</v>
      </c>
      <c r="D159">
        <v>42.290000999999997</v>
      </c>
      <c r="E159">
        <v>42.759998000000003</v>
      </c>
      <c r="F159">
        <v>259100</v>
      </c>
      <c r="G159">
        <v>42.046281999999998</v>
      </c>
    </row>
    <row r="160" spans="1:12">
      <c r="A160" s="1">
        <v>42534</v>
      </c>
      <c r="B160">
        <v>42.490001999999997</v>
      </c>
      <c r="C160">
        <v>42.66</v>
      </c>
      <c r="D160">
        <v>42.34</v>
      </c>
      <c r="E160">
        <v>42.459999000000003</v>
      </c>
      <c r="F160">
        <v>182200</v>
      </c>
      <c r="G160">
        <v>41.751289999999997</v>
      </c>
    </row>
    <row r="161" spans="1:7">
      <c r="A161" s="1">
        <v>42531</v>
      </c>
      <c r="B161">
        <v>42.419998</v>
      </c>
      <c r="C161">
        <v>42.709999000000003</v>
      </c>
      <c r="D161">
        <v>42.290000999999997</v>
      </c>
      <c r="E161">
        <v>42.459999000000003</v>
      </c>
      <c r="F161">
        <v>224800</v>
      </c>
      <c r="G161">
        <v>41.751289999999997</v>
      </c>
    </row>
    <row r="162" spans="1:7">
      <c r="A162" s="1">
        <v>42530</v>
      </c>
      <c r="B162">
        <v>41.990001999999997</v>
      </c>
      <c r="C162">
        <v>42.52</v>
      </c>
      <c r="D162">
        <v>41.91</v>
      </c>
      <c r="E162">
        <v>42.419998</v>
      </c>
      <c r="F162">
        <v>220300</v>
      </c>
      <c r="G162">
        <v>41.711956999999998</v>
      </c>
    </row>
    <row r="163" spans="1:7">
      <c r="A163" s="1">
        <v>42529</v>
      </c>
      <c r="B163">
        <v>41.52</v>
      </c>
      <c r="C163">
        <v>41.959999000000003</v>
      </c>
      <c r="D163">
        <v>41.490001999999997</v>
      </c>
      <c r="E163">
        <v>41.91</v>
      </c>
      <c r="F163">
        <v>137700</v>
      </c>
      <c r="G163">
        <v>41.210470999999998</v>
      </c>
    </row>
    <row r="164" spans="1:7">
      <c r="A164" s="1">
        <v>42528</v>
      </c>
      <c r="B164">
        <v>41.599997999999999</v>
      </c>
      <c r="C164">
        <v>41.779998999999997</v>
      </c>
      <c r="D164">
        <v>41.43</v>
      </c>
      <c r="E164">
        <v>41.509998000000003</v>
      </c>
      <c r="F164">
        <v>168700</v>
      </c>
      <c r="G164">
        <v>40.817146000000001</v>
      </c>
    </row>
    <row r="165" spans="1:7">
      <c r="A165" s="1">
        <v>42527</v>
      </c>
      <c r="B165">
        <v>41.689999</v>
      </c>
      <c r="C165">
        <v>41.919998</v>
      </c>
      <c r="D165">
        <v>41.389999000000003</v>
      </c>
      <c r="E165">
        <v>41.549999</v>
      </c>
      <c r="F165">
        <v>222700</v>
      </c>
      <c r="G165">
        <v>40.856479999999998</v>
      </c>
    </row>
    <row r="166" spans="1:7">
      <c r="A166" s="1">
        <v>42524</v>
      </c>
      <c r="B166">
        <v>41.25</v>
      </c>
      <c r="C166">
        <v>41.98</v>
      </c>
      <c r="D166">
        <v>41.240001999999997</v>
      </c>
      <c r="E166">
        <v>41.689999</v>
      </c>
      <c r="F166">
        <v>276700</v>
      </c>
      <c r="G166">
        <v>40.994141999999997</v>
      </c>
    </row>
    <row r="167" spans="1:7">
      <c r="A167" s="1">
        <v>42523</v>
      </c>
      <c r="B167">
        <v>40.290000999999997</v>
      </c>
      <c r="C167">
        <v>40.970001000000003</v>
      </c>
      <c r="D167">
        <v>40.240001999999997</v>
      </c>
      <c r="E167">
        <v>40.970001000000003</v>
      </c>
      <c r="F167">
        <v>374900</v>
      </c>
      <c r="G167">
        <v>40.286161999999997</v>
      </c>
    </row>
    <row r="168" spans="1:7">
      <c r="A168" s="1">
        <v>42522</v>
      </c>
      <c r="B168">
        <v>40.159999999999997</v>
      </c>
      <c r="C168">
        <v>40.580002</v>
      </c>
      <c r="D168">
        <v>40</v>
      </c>
      <c r="E168">
        <v>40.560001</v>
      </c>
      <c r="F168">
        <v>285800</v>
      </c>
      <c r="G168">
        <v>39.883006000000002</v>
      </c>
    </row>
    <row r="169" spans="1:7">
      <c r="A169" s="1">
        <v>42521</v>
      </c>
      <c r="B169">
        <v>39.979999999999997</v>
      </c>
      <c r="C169">
        <v>40.299999</v>
      </c>
      <c r="D169">
        <v>39.720001000000003</v>
      </c>
      <c r="E169">
        <v>40.220001000000003</v>
      </c>
      <c r="F169">
        <v>306400</v>
      </c>
      <c r="G169">
        <v>39.548681000000002</v>
      </c>
    </row>
    <row r="170" spans="1:7">
      <c r="A170" s="1">
        <v>42517</v>
      </c>
      <c r="B170">
        <v>39.810001</v>
      </c>
      <c r="C170">
        <v>40.150002000000001</v>
      </c>
      <c r="D170">
        <v>39.770000000000003</v>
      </c>
      <c r="E170">
        <v>39.970001000000003</v>
      </c>
      <c r="F170">
        <v>209500</v>
      </c>
      <c r="G170">
        <v>39.302854000000004</v>
      </c>
    </row>
    <row r="171" spans="1:7">
      <c r="A171" s="1">
        <v>42516</v>
      </c>
      <c r="B171">
        <v>39.389999000000003</v>
      </c>
      <c r="C171">
        <v>39.909999999999997</v>
      </c>
      <c r="D171">
        <v>39.380001</v>
      </c>
      <c r="E171">
        <v>39.840000000000003</v>
      </c>
      <c r="F171">
        <v>177400</v>
      </c>
      <c r="G171">
        <v>39.175021999999998</v>
      </c>
    </row>
    <row r="172" spans="1:7">
      <c r="A172" s="1">
        <v>42515</v>
      </c>
      <c r="B172">
        <v>39.849997999999999</v>
      </c>
      <c r="C172">
        <v>39.849997999999999</v>
      </c>
      <c r="D172">
        <v>39.25</v>
      </c>
      <c r="E172">
        <v>39.389999000000003</v>
      </c>
      <c r="F172">
        <v>214500</v>
      </c>
      <c r="G172">
        <v>38.732532999999997</v>
      </c>
    </row>
    <row r="173" spans="1:7">
      <c r="A173" s="1">
        <v>42514</v>
      </c>
      <c r="B173">
        <v>39.209999000000003</v>
      </c>
      <c r="C173">
        <v>39.93</v>
      </c>
      <c r="D173">
        <v>39.060001</v>
      </c>
      <c r="E173">
        <v>39.900002000000001</v>
      </c>
      <c r="F173">
        <v>299900</v>
      </c>
      <c r="G173">
        <v>39.234022000000003</v>
      </c>
    </row>
    <row r="174" spans="1:7">
      <c r="A174" s="1">
        <v>42513</v>
      </c>
      <c r="B174">
        <v>39.909999999999997</v>
      </c>
      <c r="C174">
        <v>39.919998</v>
      </c>
      <c r="D174">
        <v>39.360000999999997</v>
      </c>
      <c r="E174">
        <v>39.380001</v>
      </c>
      <c r="F174">
        <v>261200</v>
      </c>
      <c r="G174">
        <v>38.385427999999997</v>
      </c>
    </row>
    <row r="175" spans="1:7">
      <c r="A175" s="1">
        <v>42510</v>
      </c>
      <c r="B175">
        <v>39.659999999999997</v>
      </c>
      <c r="C175">
        <v>39.900002000000001</v>
      </c>
      <c r="D175">
        <v>39.400002000000001</v>
      </c>
      <c r="E175">
        <v>39.840000000000003</v>
      </c>
      <c r="F175">
        <v>318700</v>
      </c>
      <c r="G175">
        <v>38.833809000000002</v>
      </c>
    </row>
    <row r="176" spans="1:7">
      <c r="A176" s="1">
        <v>42509</v>
      </c>
      <c r="B176">
        <v>39.150002000000001</v>
      </c>
      <c r="C176">
        <v>39.639999000000003</v>
      </c>
      <c r="D176">
        <v>38.830002</v>
      </c>
      <c r="E176">
        <v>39.599997999999999</v>
      </c>
      <c r="F176">
        <v>155300</v>
      </c>
      <c r="G176">
        <v>38.599868999999998</v>
      </c>
    </row>
    <row r="177" spans="1:7">
      <c r="A177" s="1">
        <v>42508</v>
      </c>
      <c r="B177">
        <v>39.740001999999997</v>
      </c>
      <c r="C177">
        <v>40.279998999999997</v>
      </c>
      <c r="D177">
        <v>39.159999999999997</v>
      </c>
      <c r="E177">
        <v>39.380001</v>
      </c>
      <c r="F177">
        <v>243900</v>
      </c>
      <c r="G177">
        <v>38.385427999999997</v>
      </c>
    </row>
    <row r="178" spans="1:7">
      <c r="A178" s="1">
        <v>42507</v>
      </c>
      <c r="B178">
        <v>41.049999</v>
      </c>
      <c r="C178">
        <v>41.189999</v>
      </c>
      <c r="D178">
        <v>39.720001000000003</v>
      </c>
      <c r="E178">
        <v>39.919998</v>
      </c>
      <c r="F178">
        <v>240400</v>
      </c>
      <c r="G178">
        <v>38.911786999999997</v>
      </c>
    </row>
    <row r="179" spans="1:7">
      <c r="A179" s="1">
        <v>42506</v>
      </c>
      <c r="B179">
        <v>41.099997999999999</v>
      </c>
      <c r="C179">
        <v>41.290000999999997</v>
      </c>
      <c r="D179">
        <v>40.740001999999997</v>
      </c>
      <c r="E179">
        <v>41.169998</v>
      </c>
      <c r="F179">
        <v>176900</v>
      </c>
      <c r="G179">
        <v>40.130217000000002</v>
      </c>
    </row>
    <row r="180" spans="1:7">
      <c r="A180" s="1">
        <v>42503</v>
      </c>
      <c r="B180">
        <v>41.27</v>
      </c>
      <c r="C180">
        <v>41.5</v>
      </c>
      <c r="D180">
        <v>40.810001</v>
      </c>
      <c r="E180">
        <v>41.09</v>
      </c>
      <c r="F180">
        <v>209600</v>
      </c>
      <c r="G180">
        <v>40.052239</v>
      </c>
    </row>
    <row r="181" spans="1:7">
      <c r="A181" s="1">
        <v>42502</v>
      </c>
      <c r="B181">
        <v>41.119999</v>
      </c>
      <c r="C181">
        <v>41.389999000000003</v>
      </c>
      <c r="D181">
        <v>40.810001</v>
      </c>
      <c r="E181">
        <v>41.259998000000003</v>
      </c>
      <c r="F181">
        <v>227500</v>
      </c>
      <c r="G181">
        <v>40.217944000000003</v>
      </c>
    </row>
    <row r="182" spans="1:7">
      <c r="A182" s="1">
        <v>42501</v>
      </c>
      <c r="B182">
        <v>41.259998000000003</v>
      </c>
      <c r="C182">
        <v>41.389999000000003</v>
      </c>
      <c r="D182">
        <v>40.810001</v>
      </c>
      <c r="E182">
        <v>41.099997999999999</v>
      </c>
      <c r="F182">
        <v>157300</v>
      </c>
      <c r="G182">
        <v>40.061985</v>
      </c>
    </row>
    <row r="183" spans="1:7">
      <c r="A183" s="1">
        <v>42500</v>
      </c>
      <c r="B183">
        <v>41.290000999999997</v>
      </c>
      <c r="C183">
        <v>41.490001999999997</v>
      </c>
      <c r="D183">
        <v>41.07</v>
      </c>
      <c r="E183">
        <v>41.25</v>
      </c>
      <c r="F183">
        <v>158500</v>
      </c>
      <c r="G183">
        <v>40.208198000000003</v>
      </c>
    </row>
    <row r="184" spans="1:7">
      <c r="A184" s="1">
        <v>42499</v>
      </c>
      <c r="B184">
        <v>41.110000999999997</v>
      </c>
      <c r="C184">
        <v>41.349997999999999</v>
      </c>
      <c r="D184">
        <v>40.990001999999997</v>
      </c>
      <c r="E184">
        <v>41.209999000000003</v>
      </c>
      <c r="F184">
        <v>327100</v>
      </c>
      <c r="G184">
        <v>40.169207999999998</v>
      </c>
    </row>
    <row r="185" spans="1:7">
      <c r="A185" s="1">
        <v>42496</v>
      </c>
      <c r="B185">
        <v>41.09</v>
      </c>
      <c r="C185">
        <v>41.220001000000003</v>
      </c>
      <c r="D185">
        <v>40.529998999999997</v>
      </c>
      <c r="E185">
        <v>41.09</v>
      </c>
      <c r="F185">
        <v>441400</v>
      </c>
      <c r="G185">
        <v>40.052239</v>
      </c>
    </row>
    <row r="186" spans="1:7">
      <c r="A186" s="1">
        <v>42495</v>
      </c>
      <c r="B186">
        <v>41.650002000000001</v>
      </c>
      <c r="C186">
        <v>42.169998</v>
      </c>
      <c r="D186">
        <v>41.099997999999999</v>
      </c>
      <c r="E186">
        <v>41.200001</v>
      </c>
      <c r="F186">
        <v>590700</v>
      </c>
      <c r="G186">
        <v>40.159461999999998</v>
      </c>
    </row>
    <row r="187" spans="1:7">
      <c r="A187" s="1">
        <v>42494</v>
      </c>
      <c r="B187">
        <v>40.189999</v>
      </c>
      <c r="C187">
        <v>41.900002000000001</v>
      </c>
      <c r="D187">
        <v>39.659999999999997</v>
      </c>
      <c r="E187">
        <v>41.639999000000003</v>
      </c>
      <c r="F187">
        <v>378400</v>
      </c>
      <c r="G187">
        <v>40.588348000000003</v>
      </c>
    </row>
    <row r="188" spans="1:7">
      <c r="A188" s="1">
        <v>42493</v>
      </c>
      <c r="B188">
        <v>40.549999</v>
      </c>
      <c r="C188">
        <v>40.799999</v>
      </c>
      <c r="D188">
        <v>40.270000000000003</v>
      </c>
      <c r="E188">
        <v>40.549999</v>
      </c>
      <c r="F188">
        <v>245800</v>
      </c>
      <c r="G188">
        <v>39.525877000000001</v>
      </c>
    </row>
    <row r="189" spans="1:7">
      <c r="A189" s="1">
        <v>42492</v>
      </c>
      <c r="B189">
        <v>40.040000999999997</v>
      </c>
      <c r="C189">
        <v>40.779998999999997</v>
      </c>
      <c r="D189">
        <v>40.040000999999997</v>
      </c>
      <c r="E189">
        <v>40.599997999999999</v>
      </c>
      <c r="F189">
        <v>427600</v>
      </c>
      <c r="G189">
        <v>39.574612999999999</v>
      </c>
    </row>
    <row r="190" spans="1:7">
      <c r="A190" s="1">
        <v>42489</v>
      </c>
      <c r="B190">
        <v>39.610000999999997</v>
      </c>
      <c r="C190">
        <v>40.150002000000001</v>
      </c>
      <c r="D190">
        <v>39.310001</v>
      </c>
      <c r="E190">
        <v>40.07</v>
      </c>
      <c r="F190">
        <v>271300</v>
      </c>
      <c r="G190">
        <v>39.058</v>
      </c>
    </row>
    <row r="191" spans="1:7">
      <c r="A191" s="1">
        <v>42488</v>
      </c>
      <c r="B191">
        <v>39.470001000000003</v>
      </c>
      <c r="C191">
        <v>39.950001</v>
      </c>
      <c r="D191">
        <v>39.290000999999997</v>
      </c>
      <c r="E191">
        <v>39.82</v>
      </c>
      <c r="F191">
        <v>205400</v>
      </c>
      <c r="G191">
        <v>38.814314000000003</v>
      </c>
    </row>
    <row r="192" spans="1:7">
      <c r="A192" s="1">
        <v>42487</v>
      </c>
      <c r="B192">
        <v>39.450001</v>
      </c>
      <c r="C192">
        <v>39.959999000000003</v>
      </c>
      <c r="D192">
        <v>39.099997999999999</v>
      </c>
      <c r="E192">
        <v>39.82</v>
      </c>
      <c r="F192">
        <v>250600</v>
      </c>
      <c r="G192">
        <v>38.814314000000003</v>
      </c>
    </row>
    <row r="193" spans="1:7">
      <c r="A193" s="1">
        <v>42486</v>
      </c>
      <c r="B193">
        <v>39.380001</v>
      </c>
      <c r="C193">
        <v>39.619999</v>
      </c>
      <c r="D193">
        <v>39.209999000000003</v>
      </c>
      <c r="E193">
        <v>39.340000000000003</v>
      </c>
      <c r="F193">
        <v>255900</v>
      </c>
      <c r="G193">
        <v>38.346437000000002</v>
      </c>
    </row>
    <row r="194" spans="1:7">
      <c r="A194" s="1">
        <v>42485</v>
      </c>
      <c r="B194">
        <v>38.869999</v>
      </c>
      <c r="C194">
        <v>39.279998999999997</v>
      </c>
      <c r="D194">
        <v>38.740001999999997</v>
      </c>
      <c r="E194">
        <v>39.279998999999997</v>
      </c>
      <c r="F194">
        <v>255400</v>
      </c>
      <c r="G194">
        <v>38.287951</v>
      </c>
    </row>
    <row r="195" spans="1:7">
      <c r="A195" s="1">
        <v>42482</v>
      </c>
      <c r="B195">
        <v>38.770000000000003</v>
      </c>
      <c r="C195">
        <v>39.040000999999997</v>
      </c>
      <c r="D195">
        <v>38.709999000000003</v>
      </c>
      <c r="E195">
        <v>38.959999000000003</v>
      </c>
      <c r="F195">
        <v>296700</v>
      </c>
      <c r="G195">
        <v>37.976033000000001</v>
      </c>
    </row>
    <row r="196" spans="1:7">
      <c r="A196" s="1">
        <v>42481</v>
      </c>
      <c r="B196">
        <v>39.400002000000001</v>
      </c>
      <c r="C196">
        <v>39.470001000000003</v>
      </c>
      <c r="D196">
        <v>38.479999999999997</v>
      </c>
      <c r="E196">
        <v>38.700001</v>
      </c>
      <c r="F196">
        <v>345000</v>
      </c>
      <c r="G196">
        <v>37.722600999999997</v>
      </c>
    </row>
    <row r="197" spans="1:7">
      <c r="A197" s="1">
        <v>42480</v>
      </c>
      <c r="B197">
        <v>40.68</v>
      </c>
      <c r="C197">
        <v>40.889999000000003</v>
      </c>
      <c r="D197">
        <v>39.450001</v>
      </c>
      <c r="E197">
        <v>39.549999</v>
      </c>
      <c r="F197">
        <v>303600</v>
      </c>
      <c r="G197">
        <v>38.551132000000003</v>
      </c>
    </row>
    <row r="198" spans="1:7">
      <c r="A198" s="1">
        <v>42479</v>
      </c>
      <c r="B198">
        <v>40.650002000000001</v>
      </c>
      <c r="C198">
        <v>40.799999</v>
      </c>
      <c r="D198">
        <v>40.459999000000003</v>
      </c>
      <c r="E198">
        <v>40.720001000000003</v>
      </c>
      <c r="F198">
        <v>172700</v>
      </c>
      <c r="G198">
        <v>39.691585000000003</v>
      </c>
    </row>
    <row r="199" spans="1:7">
      <c r="A199" s="1">
        <v>42478</v>
      </c>
      <c r="B199">
        <v>40.310001</v>
      </c>
      <c r="C199">
        <v>40.549999</v>
      </c>
      <c r="D199">
        <v>40.169998</v>
      </c>
      <c r="E199">
        <v>40.529998999999997</v>
      </c>
      <c r="F199">
        <v>118200</v>
      </c>
      <c r="G199">
        <v>39.506380999999998</v>
      </c>
    </row>
    <row r="200" spans="1:7">
      <c r="A200" s="1">
        <v>42475</v>
      </c>
      <c r="B200">
        <v>39.919998</v>
      </c>
      <c r="C200">
        <v>40.540000999999997</v>
      </c>
      <c r="D200">
        <v>39.919998</v>
      </c>
      <c r="E200">
        <v>40.400002000000001</v>
      </c>
      <c r="F200">
        <v>185200</v>
      </c>
      <c r="G200">
        <v>39.379666999999998</v>
      </c>
    </row>
    <row r="201" spans="1:7">
      <c r="A201" s="1">
        <v>42474</v>
      </c>
      <c r="B201">
        <v>40.119999</v>
      </c>
      <c r="C201">
        <v>40.32</v>
      </c>
      <c r="D201">
        <v>39.869999</v>
      </c>
      <c r="E201">
        <v>40.07</v>
      </c>
      <c r="F201">
        <v>247400</v>
      </c>
      <c r="G201">
        <v>39.058</v>
      </c>
    </row>
    <row r="202" spans="1:7">
      <c r="A202" s="1">
        <v>42473</v>
      </c>
      <c r="B202">
        <v>40.560001</v>
      </c>
      <c r="C202">
        <v>40.560001</v>
      </c>
      <c r="D202">
        <v>39.880001</v>
      </c>
      <c r="E202">
        <v>40.240001999999997</v>
      </c>
      <c r="F202">
        <v>276700</v>
      </c>
      <c r="G202">
        <v>39.223708000000002</v>
      </c>
    </row>
    <row r="203" spans="1:7">
      <c r="A203" s="1">
        <v>42472</v>
      </c>
      <c r="B203">
        <v>40.189999</v>
      </c>
      <c r="C203">
        <v>40.669998</v>
      </c>
      <c r="D203">
        <v>40.119999</v>
      </c>
      <c r="E203">
        <v>40.459999000000003</v>
      </c>
      <c r="F203">
        <v>183000</v>
      </c>
      <c r="G203">
        <v>39.438149000000003</v>
      </c>
    </row>
    <row r="204" spans="1:7">
      <c r="A204" s="1">
        <v>42471</v>
      </c>
      <c r="B204">
        <v>40.290000999999997</v>
      </c>
      <c r="C204">
        <v>40.619999</v>
      </c>
      <c r="D204">
        <v>40.080002</v>
      </c>
      <c r="E204">
        <v>40.209999000000003</v>
      </c>
      <c r="F204">
        <v>215100</v>
      </c>
      <c r="G204">
        <v>39.194462999999999</v>
      </c>
    </row>
    <row r="205" spans="1:7">
      <c r="A205" s="1">
        <v>42468</v>
      </c>
      <c r="B205">
        <v>40.290000999999997</v>
      </c>
      <c r="C205">
        <v>40.650002000000001</v>
      </c>
      <c r="D205">
        <v>40.189999</v>
      </c>
      <c r="E205">
        <v>40.209999000000003</v>
      </c>
      <c r="F205">
        <v>252600</v>
      </c>
      <c r="G205">
        <v>39.194462999999999</v>
      </c>
    </row>
    <row r="206" spans="1:7">
      <c r="A206" s="1">
        <v>42467</v>
      </c>
      <c r="B206">
        <v>40.07</v>
      </c>
      <c r="C206">
        <v>40.380001</v>
      </c>
      <c r="D206">
        <v>39.979999999999997</v>
      </c>
      <c r="E206">
        <v>40.220001000000003</v>
      </c>
      <c r="F206">
        <v>384000</v>
      </c>
      <c r="G206">
        <v>39.204213000000003</v>
      </c>
    </row>
    <row r="207" spans="1:7">
      <c r="A207" s="1">
        <v>42466</v>
      </c>
      <c r="B207">
        <v>40.169998</v>
      </c>
      <c r="C207">
        <v>40.270000000000003</v>
      </c>
      <c r="D207">
        <v>39.889999000000003</v>
      </c>
      <c r="E207">
        <v>40.139999000000003</v>
      </c>
      <c r="F207">
        <v>202900</v>
      </c>
      <c r="G207">
        <v>39.126232000000002</v>
      </c>
    </row>
    <row r="208" spans="1:7">
      <c r="A208" s="1">
        <v>42465</v>
      </c>
      <c r="B208">
        <v>40.950001</v>
      </c>
      <c r="C208">
        <v>41.189999</v>
      </c>
      <c r="D208">
        <v>40.169998</v>
      </c>
      <c r="E208">
        <v>40.18</v>
      </c>
      <c r="F208">
        <v>338700</v>
      </c>
      <c r="G208">
        <v>39.165222</v>
      </c>
    </row>
    <row r="209" spans="1:7">
      <c r="A209" s="1">
        <v>42464</v>
      </c>
      <c r="B209">
        <v>41.330002</v>
      </c>
      <c r="C209">
        <v>41.330002</v>
      </c>
      <c r="D209">
        <v>40.729999999999997</v>
      </c>
      <c r="E209">
        <v>40.98</v>
      </c>
      <c r="F209">
        <v>316800</v>
      </c>
      <c r="G209">
        <v>39.945017</v>
      </c>
    </row>
    <row r="210" spans="1:7">
      <c r="A210" s="1">
        <v>42461</v>
      </c>
      <c r="B210">
        <v>40.700001</v>
      </c>
      <c r="C210">
        <v>41.369999</v>
      </c>
      <c r="D210">
        <v>40.619999</v>
      </c>
      <c r="E210">
        <v>41.330002</v>
      </c>
      <c r="F210">
        <v>467000</v>
      </c>
      <c r="G210">
        <v>40.286180000000002</v>
      </c>
    </row>
    <row r="211" spans="1:7">
      <c r="A211" s="1">
        <v>42460</v>
      </c>
      <c r="B211">
        <v>41.060001</v>
      </c>
      <c r="C211">
        <v>41.09</v>
      </c>
      <c r="D211">
        <v>40.709999000000003</v>
      </c>
      <c r="E211">
        <v>40.779998999999997</v>
      </c>
      <c r="F211">
        <v>544700</v>
      </c>
      <c r="G211">
        <v>39.750067000000001</v>
      </c>
    </row>
    <row r="212" spans="1:7">
      <c r="A212" s="1">
        <v>42459</v>
      </c>
      <c r="B212">
        <v>41.119999</v>
      </c>
      <c r="C212">
        <v>41.310001</v>
      </c>
      <c r="D212">
        <v>40.82</v>
      </c>
      <c r="E212">
        <v>41</v>
      </c>
      <c r="F212">
        <v>353900</v>
      </c>
      <c r="G212">
        <v>39.964511999999999</v>
      </c>
    </row>
    <row r="213" spans="1:7">
      <c r="A213" s="1">
        <v>42458</v>
      </c>
      <c r="B213">
        <v>40.150002000000001</v>
      </c>
      <c r="C213">
        <v>41.130001</v>
      </c>
      <c r="D213">
        <v>40.150002000000001</v>
      </c>
      <c r="E213">
        <v>41.119999</v>
      </c>
      <c r="F213">
        <v>324000</v>
      </c>
      <c r="G213">
        <v>40.081479999999999</v>
      </c>
    </row>
    <row r="214" spans="1:7">
      <c r="A214" s="1">
        <v>42457</v>
      </c>
      <c r="B214">
        <v>40.299999</v>
      </c>
      <c r="C214">
        <v>40.529998999999997</v>
      </c>
      <c r="D214">
        <v>39.880001</v>
      </c>
      <c r="E214">
        <v>40.159999999999997</v>
      </c>
      <c r="F214">
        <v>250300</v>
      </c>
      <c r="G214">
        <v>39.145727000000001</v>
      </c>
    </row>
    <row r="215" spans="1:7">
      <c r="A215" s="1">
        <v>42453</v>
      </c>
      <c r="B215">
        <v>39.650002000000001</v>
      </c>
      <c r="C215">
        <v>40.270000000000003</v>
      </c>
      <c r="D215">
        <v>39.610000999999997</v>
      </c>
      <c r="E215">
        <v>40.259998000000003</v>
      </c>
      <c r="F215">
        <v>483300</v>
      </c>
      <c r="G215">
        <v>39.243200000000002</v>
      </c>
    </row>
    <row r="216" spans="1:7">
      <c r="A216" s="1">
        <v>42452</v>
      </c>
      <c r="B216">
        <v>39.590000000000003</v>
      </c>
      <c r="C216">
        <v>39.93</v>
      </c>
      <c r="D216">
        <v>39.369999</v>
      </c>
      <c r="E216">
        <v>39.709999000000003</v>
      </c>
      <c r="F216">
        <v>470500</v>
      </c>
      <c r="G216">
        <v>38.707090999999998</v>
      </c>
    </row>
    <row r="217" spans="1:7">
      <c r="A217" s="1">
        <v>42451</v>
      </c>
      <c r="B217">
        <v>39.840000000000003</v>
      </c>
      <c r="C217">
        <v>40.029998999999997</v>
      </c>
      <c r="D217">
        <v>39.590000000000003</v>
      </c>
      <c r="E217">
        <v>39.639999000000003</v>
      </c>
      <c r="F217">
        <v>327000</v>
      </c>
      <c r="G217">
        <v>38.638860000000001</v>
      </c>
    </row>
    <row r="218" spans="1:7">
      <c r="A218" s="1">
        <v>42450</v>
      </c>
      <c r="B218">
        <v>39.270000000000003</v>
      </c>
      <c r="C218">
        <v>39.959999000000003</v>
      </c>
      <c r="D218">
        <v>39.110000999999997</v>
      </c>
      <c r="E218">
        <v>39.900002000000001</v>
      </c>
      <c r="F218">
        <v>512300</v>
      </c>
      <c r="G218">
        <v>38.892294999999997</v>
      </c>
    </row>
    <row r="219" spans="1:7">
      <c r="A219" s="1">
        <v>42447</v>
      </c>
      <c r="B219">
        <v>40.150002000000001</v>
      </c>
      <c r="C219">
        <v>40.270000000000003</v>
      </c>
      <c r="D219">
        <v>39.470001000000003</v>
      </c>
      <c r="E219">
        <v>39.610000999999997</v>
      </c>
      <c r="F219">
        <v>1864100</v>
      </c>
      <c r="G219">
        <v>38.609617999999998</v>
      </c>
    </row>
    <row r="220" spans="1:7">
      <c r="A220" s="1">
        <v>42446</v>
      </c>
      <c r="B220">
        <v>39.770000000000003</v>
      </c>
      <c r="C220">
        <v>40.409999999999997</v>
      </c>
      <c r="D220">
        <v>39.549999</v>
      </c>
      <c r="E220">
        <v>40.32</v>
      </c>
      <c r="F220">
        <v>693300</v>
      </c>
      <c r="G220">
        <v>39.301685999999997</v>
      </c>
    </row>
    <row r="221" spans="1:7">
      <c r="A221" s="1">
        <v>42445</v>
      </c>
      <c r="B221">
        <v>39.090000000000003</v>
      </c>
      <c r="C221">
        <v>39.93</v>
      </c>
      <c r="D221">
        <v>38.740001999999997</v>
      </c>
      <c r="E221">
        <v>39.790000999999997</v>
      </c>
      <c r="F221">
        <v>630900</v>
      </c>
      <c r="G221">
        <v>38.785072999999997</v>
      </c>
    </row>
    <row r="222" spans="1:7">
      <c r="A222" s="1">
        <v>42444</v>
      </c>
      <c r="B222">
        <v>39.139999000000003</v>
      </c>
      <c r="C222">
        <v>39.5</v>
      </c>
      <c r="D222">
        <v>39.07</v>
      </c>
      <c r="E222">
        <v>39.209999000000003</v>
      </c>
      <c r="F222">
        <v>444400</v>
      </c>
      <c r="G222">
        <v>38.219718999999998</v>
      </c>
    </row>
    <row r="223" spans="1:7">
      <c r="A223" s="1">
        <v>42443</v>
      </c>
      <c r="B223">
        <v>39.119999</v>
      </c>
      <c r="C223">
        <v>39.349997999999999</v>
      </c>
      <c r="D223">
        <v>38.830002</v>
      </c>
      <c r="E223">
        <v>39.25</v>
      </c>
      <c r="F223">
        <v>482600</v>
      </c>
      <c r="G223">
        <v>38.258710000000001</v>
      </c>
    </row>
    <row r="224" spans="1:7">
      <c r="A224" s="1">
        <v>42440</v>
      </c>
      <c r="B224">
        <v>39.450001</v>
      </c>
      <c r="C224">
        <v>39.590000000000003</v>
      </c>
      <c r="D224">
        <v>39.040000999999997</v>
      </c>
      <c r="E224">
        <v>39.32</v>
      </c>
      <c r="F224">
        <v>402400</v>
      </c>
      <c r="G224">
        <v>38.326942000000003</v>
      </c>
    </row>
    <row r="225" spans="1:7">
      <c r="A225" s="1">
        <v>42439</v>
      </c>
      <c r="B225">
        <v>39.400002000000001</v>
      </c>
      <c r="C225">
        <v>39.479999999999997</v>
      </c>
      <c r="D225">
        <v>38.599997999999999</v>
      </c>
      <c r="E225">
        <v>39.07</v>
      </c>
      <c r="F225">
        <v>455900</v>
      </c>
      <c r="G225">
        <v>38.083255999999999</v>
      </c>
    </row>
    <row r="226" spans="1:7">
      <c r="A226" s="1">
        <v>42438</v>
      </c>
      <c r="B226">
        <v>38.959999000000003</v>
      </c>
      <c r="C226">
        <v>39.479999999999997</v>
      </c>
      <c r="D226">
        <v>38.889999000000003</v>
      </c>
      <c r="E226">
        <v>39.459999000000003</v>
      </c>
      <c r="F226">
        <v>625300</v>
      </c>
      <c r="G226">
        <v>38.463405000000002</v>
      </c>
    </row>
    <row r="227" spans="1:7">
      <c r="A227" s="1">
        <v>42437</v>
      </c>
      <c r="B227">
        <v>38.279998999999997</v>
      </c>
      <c r="C227">
        <v>38.979999999999997</v>
      </c>
      <c r="D227">
        <v>38.020000000000003</v>
      </c>
      <c r="E227">
        <v>38.900002000000001</v>
      </c>
      <c r="F227">
        <v>552300</v>
      </c>
      <c r="G227">
        <v>37.917551000000003</v>
      </c>
    </row>
    <row r="228" spans="1:7">
      <c r="A228" s="1">
        <v>42436</v>
      </c>
      <c r="B228">
        <v>37.900002000000001</v>
      </c>
      <c r="C228">
        <v>38.330002</v>
      </c>
      <c r="D228">
        <v>37.790000999999997</v>
      </c>
      <c r="E228">
        <v>38.259998000000003</v>
      </c>
      <c r="F228">
        <v>498900</v>
      </c>
      <c r="G228">
        <v>37.293711000000002</v>
      </c>
    </row>
    <row r="229" spans="1:7">
      <c r="A229" s="1">
        <v>42433</v>
      </c>
      <c r="B229">
        <v>37.900002000000001</v>
      </c>
      <c r="C229">
        <v>37.979999999999997</v>
      </c>
      <c r="D229">
        <v>37.560001</v>
      </c>
      <c r="E229">
        <v>37.900002000000001</v>
      </c>
      <c r="F229">
        <v>663200</v>
      </c>
      <c r="G229">
        <v>36.942807000000002</v>
      </c>
    </row>
    <row r="230" spans="1:7">
      <c r="A230" s="1">
        <v>42432</v>
      </c>
      <c r="B230">
        <v>38.029998999999997</v>
      </c>
      <c r="C230">
        <v>38.279998999999997</v>
      </c>
      <c r="D230">
        <v>37.580002</v>
      </c>
      <c r="E230">
        <v>38.029998999999997</v>
      </c>
      <c r="F230">
        <v>940100</v>
      </c>
      <c r="G230">
        <v>37.069521000000002</v>
      </c>
    </row>
    <row r="231" spans="1:7">
      <c r="A231" s="1">
        <v>42431</v>
      </c>
      <c r="B231">
        <v>37.669998</v>
      </c>
      <c r="C231">
        <v>38.110000999999997</v>
      </c>
      <c r="D231">
        <v>36.889999000000003</v>
      </c>
      <c r="E231">
        <v>38.090000000000003</v>
      </c>
      <c r="F231">
        <v>385000</v>
      </c>
      <c r="G231">
        <v>37.128006999999997</v>
      </c>
    </row>
    <row r="232" spans="1:7">
      <c r="A232" s="1">
        <v>42430</v>
      </c>
      <c r="B232">
        <v>38.049999</v>
      </c>
      <c r="C232">
        <v>38.119999</v>
      </c>
      <c r="D232">
        <v>37.520000000000003</v>
      </c>
      <c r="E232">
        <v>37.82</v>
      </c>
      <c r="F232">
        <v>467200</v>
      </c>
      <c r="G232">
        <v>36.864825000000003</v>
      </c>
    </row>
    <row r="233" spans="1:7">
      <c r="A233" s="1">
        <v>42429</v>
      </c>
      <c r="B233">
        <v>37.580002</v>
      </c>
      <c r="C233">
        <v>38.060001</v>
      </c>
      <c r="D233">
        <v>37.57</v>
      </c>
      <c r="E233">
        <v>37.799999</v>
      </c>
      <c r="F233">
        <v>668300</v>
      </c>
      <c r="G233">
        <v>36.845329999999997</v>
      </c>
    </row>
    <row r="234" spans="1:7">
      <c r="A234" s="1">
        <v>42426</v>
      </c>
      <c r="B234">
        <v>38.950001</v>
      </c>
      <c r="C234">
        <v>39.060001</v>
      </c>
      <c r="D234">
        <v>37.520000000000003</v>
      </c>
      <c r="E234">
        <v>37.549999</v>
      </c>
      <c r="F234">
        <v>595900</v>
      </c>
      <c r="G234">
        <v>36.601644</v>
      </c>
    </row>
    <row r="235" spans="1:7">
      <c r="A235" s="1">
        <v>42425</v>
      </c>
      <c r="B235">
        <v>38.790000999999997</v>
      </c>
      <c r="C235">
        <v>39.299999</v>
      </c>
      <c r="D235">
        <v>38.599997999999999</v>
      </c>
      <c r="E235">
        <v>39.220001000000003</v>
      </c>
      <c r="F235">
        <v>446000</v>
      </c>
      <c r="G235">
        <v>38.229469000000002</v>
      </c>
    </row>
    <row r="236" spans="1:7">
      <c r="A236" s="1">
        <v>42424</v>
      </c>
      <c r="B236">
        <v>37.779998999999997</v>
      </c>
      <c r="C236">
        <v>38.610000999999997</v>
      </c>
      <c r="D236">
        <v>37.650002000000001</v>
      </c>
      <c r="E236">
        <v>38.580002</v>
      </c>
      <c r="F236">
        <v>750700</v>
      </c>
      <c r="G236">
        <v>37.605632999999997</v>
      </c>
    </row>
    <row r="237" spans="1:7">
      <c r="A237" s="1">
        <v>42423</v>
      </c>
      <c r="B237">
        <v>37.599997999999999</v>
      </c>
      <c r="C237">
        <v>37.919998</v>
      </c>
      <c r="D237">
        <v>37.439999</v>
      </c>
      <c r="E237">
        <v>37.68</v>
      </c>
      <c r="F237">
        <v>412600</v>
      </c>
      <c r="G237">
        <v>36.728361999999997</v>
      </c>
    </row>
    <row r="238" spans="1:7">
      <c r="A238" s="1">
        <v>42422</v>
      </c>
      <c r="B238">
        <v>37.860000999999997</v>
      </c>
      <c r="C238">
        <v>38</v>
      </c>
      <c r="D238">
        <v>37.43</v>
      </c>
      <c r="E238">
        <v>37.82</v>
      </c>
      <c r="F238">
        <v>542700</v>
      </c>
      <c r="G238">
        <v>36.864825000000003</v>
      </c>
    </row>
    <row r="239" spans="1:7">
      <c r="A239" s="1">
        <v>42419</v>
      </c>
      <c r="B239">
        <v>37.389999000000003</v>
      </c>
      <c r="C239">
        <v>37.919998</v>
      </c>
      <c r="D239">
        <v>37.240001999999997</v>
      </c>
      <c r="E239">
        <v>37.659999999999997</v>
      </c>
      <c r="F239">
        <v>574500</v>
      </c>
      <c r="G239">
        <v>36.708866</v>
      </c>
    </row>
    <row r="240" spans="1:7">
      <c r="A240" s="1">
        <v>42418</v>
      </c>
      <c r="B240">
        <v>37.279998999999997</v>
      </c>
      <c r="C240">
        <v>37.830002</v>
      </c>
      <c r="D240">
        <v>37.159999999999997</v>
      </c>
      <c r="E240">
        <v>37.590000000000003</v>
      </c>
      <c r="F240">
        <v>522600</v>
      </c>
      <c r="G240">
        <v>36.640635000000003</v>
      </c>
    </row>
    <row r="241" spans="1:7">
      <c r="A241" s="1">
        <v>42417</v>
      </c>
      <c r="B241">
        <v>37.5</v>
      </c>
      <c r="C241">
        <v>37.5</v>
      </c>
      <c r="D241">
        <v>36.939999</v>
      </c>
      <c r="E241">
        <v>37.310001</v>
      </c>
      <c r="F241">
        <v>402700</v>
      </c>
      <c r="G241">
        <v>36.367707000000003</v>
      </c>
    </row>
    <row r="242" spans="1:7">
      <c r="A242" s="1">
        <v>42416</v>
      </c>
      <c r="B242">
        <v>37.619999</v>
      </c>
      <c r="C242">
        <v>37.970001000000003</v>
      </c>
      <c r="D242">
        <v>37.270000000000003</v>
      </c>
      <c r="E242">
        <v>37.770000000000003</v>
      </c>
      <c r="F242">
        <v>512600</v>
      </c>
      <c r="G242">
        <v>36.481751000000003</v>
      </c>
    </row>
    <row r="243" spans="1:7">
      <c r="A243" s="1">
        <v>42412</v>
      </c>
      <c r="B243">
        <v>37.619999</v>
      </c>
      <c r="C243">
        <v>37.849997999999999</v>
      </c>
      <c r="D243">
        <v>36.919998</v>
      </c>
      <c r="E243">
        <v>37.560001</v>
      </c>
      <c r="F243">
        <v>557400</v>
      </c>
      <c r="G243">
        <v>36.278914</v>
      </c>
    </row>
    <row r="244" spans="1:7">
      <c r="A244" s="1">
        <v>42411</v>
      </c>
      <c r="B244">
        <v>37.43</v>
      </c>
      <c r="C244">
        <v>37.799999</v>
      </c>
      <c r="D244">
        <v>37.270000000000003</v>
      </c>
      <c r="E244">
        <v>37.580002</v>
      </c>
      <c r="F244">
        <v>415500</v>
      </c>
      <c r="G244">
        <v>36.298233000000003</v>
      </c>
    </row>
    <row r="245" spans="1:7">
      <c r="A245" s="1">
        <v>42410</v>
      </c>
      <c r="B245">
        <v>37.919998</v>
      </c>
      <c r="C245">
        <v>37.959999000000003</v>
      </c>
      <c r="D245">
        <v>37.220001000000003</v>
      </c>
      <c r="E245">
        <v>37.650002000000001</v>
      </c>
      <c r="F245">
        <v>283200</v>
      </c>
      <c r="G245">
        <v>36.365845</v>
      </c>
    </row>
    <row r="246" spans="1:7">
      <c r="A246" s="1">
        <v>42409</v>
      </c>
      <c r="B246">
        <v>37.669998</v>
      </c>
      <c r="C246">
        <v>38.189999</v>
      </c>
      <c r="D246">
        <v>37.450001</v>
      </c>
      <c r="E246">
        <v>37.909999999999997</v>
      </c>
      <c r="F246">
        <v>587300</v>
      </c>
      <c r="G246">
        <v>36.616974999999996</v>
      </c>
    </row>
    <row r="247" spans="1:7">
      <c r="A247" s="1">
        <v>42408</v>
      </c>
      <c r="B247">
        <v>37.590000000000003</v>
      </c>
      <c r="C247">
        <v>38</v>
      </c>
      <c r="D247">
        <v>37.150002000000001</v>
      </c>
      <c r="E247">
        <v>37.810001</v>
      </c>
      <c r="F247">
        <v>459500</v>
      </c>
      <c r="G247">
        <v>36.520386999999999</v>
      </c>
    </row>
    <row r="248" spans="1:7">
      <c r="A248" s="1">
        <v>42405</v>
      </c>
      <c r="B248">
        <v>37.380001</v>
      </c>
      <c r="C248">
        <v>37.959999000000003</v>
      </c>
      <c r="D248">
        <v>36.919998</v>
      </c>
      <c r="E248">
        <v>37.540000999999997</v>
      </c>
      <c r="F248">
        <v>359400</v>
      </c>
      <c r="G248">
        <v>36.259596000000002</v>
      </c>
    </row>
    <row r="249" spans="1:7">
      <c r="A249" s="1">
        <v>42404</v>
      </c>
      <c r="B249">
        <v>37.970001000000003</v>
      </c>
      <c r="C249">
        <v>38.150002000000001</v>
      </c>
      <c r="D249">
        <v>37.549999</v>
      </c>
      <c r="E249">
        <v>37.590000000000003</v>
      </c>
      <c r="F249">
        <v>195500</v>
      </c>
      <c r="G249">
        <v>36.30789</v>
      </c>
    </row>
    <row r="250" spans="1:7">
      <c r="A250" s="1">
        <v>42403</v>
      </c>
      <c r="B250">
        <v>38.009998000000003</v>
      </c>
      <c r="C250">
        <v>38.380001</v>
      </c>
      <c r="D250">
        <v>37.790000999999997</v>
      </c>
      <c r="E250">
        <v>38.169998</v>
      </c>
      <c r="F250">
        <v>300000</v>
      </c>
      <c r="G250">
        <v>36.868105999999997</v>
      </c>
    </row>
    <row r="251" spans="1:7">
      <c r="A251" s="1">
        <v>42402</v>
      </c>
      <c r="B251">
        <v>37.520000000000003</v>
      </c>
      <c r="C251">
        <v>37.939999</v>
      </c>
      <c r="D251">
        <v>37.259998000000003</v>
      </c>
      <c r="E251">
        <v>37.849997999999999</v>
      </c>
      <c r="F251">
        <v>250500</v>
      </c>
      <c r="G251">
        <v>36.559019999999997</v>
      </c>
    </row>
    <row r="252" spans="1:7">
      <c r="A252" s="1">
        <v>42401</v>
      </c>
      <c r="B252">
        <v>37</v>
      </c>
      <c r="C252">
        <v>37.869999</v>
      </c>
      <c r="D252">
        <v>36.720001000000003</v>
      </c>
      <c r="E252">
        <v>37.669998</v>
      </c>
      <c r="F252">
        <v>263400</v>
      </c>
      <c r="G252">
        <v>36.385159000000002</v>
      </c>
    </row>
    <row r="253" spans="1:7">
      <c r="A253" s="1">
        <v>42398</v>
      </c>
      <c r="B253">
        <v>36.340000000000003</v>
      </c>
      <c r="C253">
        <v>37.099997999999999</v>
      </c>
      <c r="D253">
        <v>36.340000000000003</v>
      </c>
      <c r="E253">
        <v>37.029998999999997</v>
      </c>
      <c r="F253">
        <v>471500</v>
      </c>
      <c r="G253">
        <v>35.766989000000002</v>
      </c>
    </row>
    <row r="254" spans="1:7">
      <c r="A254" s="1">
        <v>42397</v>
      </c>
      <c r="B254">
        <v>35.369999</v>
      </c>
      <c r="C254">
        <v>36.330002</v>
      </c>
      <c r="D254">
        <v>35.209999000000003</v>
      </c>
      <c r="E254">
        <v>36.049999</v>
      </c>
      <c r="F254">
        <v>251000</v>
      </c>
      <c r="G254">
        <v>34.820414999999997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"/>
  <sheetViews>
    <sheetView workbookViewId="0">
      <selection activeCell="A2" sqref="A2:G254"/>
    </sheetView>
  </sheetViews>
  <sheetFormatPr defaultRowHeight="15"/>
  <cols>
    <col min="1" max="1" width="10.7109375" bestFit="1" customWidth="1"/>
    <col min="2" max="2" width="9.140625" customWidth="1"/>
    <col min="10" max="10" width="10.85546875" bestFit="1" customWidth="1"/>
    <col min="11" max="11" width="9.85546875" bestFit="1" customWidth="1"/>
    <col min="12" max="12" width="9.42578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</row>
    <row r="2" spans="1:12">
      <c r="A2" s="1">
        <v>42762</v>
      </c>
      <c r="B2">
        <v>38.459999000000003</v>
      </c>
      <c r="C2">
        <v>38.459999000000003</v>
      </c>
      <c r="D2">
        <v>37.889999000000003</v>
      </c>
      <c r="E2">
        <v>37.950001</v>
      </c>
      <c r="F2">
        <v>538300</v>
      </c>
      <c r="G2">
        <v>37.950001</v>
      </c>
      <c r="J2" s="4">
        <f>AVERAGE(G2:G31)</f>
        <v>38.310666566666669</v>
      </c>
      <c r="K2" s="4">
        <f>AVERAGE(G2:G91)</f>
        <v>38.447539911111107</v>
      </c>
      <c r="L2" s="4">
        <f>AVERAGE(G2:G181)</f>
        <v>40.441730266666681</v>
      </c>
    </row>
    <row r="3" spans="1:12">
      <c r="A3" s="1">
        <v>42761</v>
      </c>
      <c r="B3">
        <v>38.759998000000003</v>
      </c>
      <c r="C3">
        <v>39.049999</v>
      </c>
      <c r="D3">
        <v>38.240001999999997</v>
      </c>
      <c r="E3">
        <v>38.400002000000001</v>
      </c>
      <c r="F3">
        <v>573900</v>
      </c>
      <c r="G3">
        <v>38.400002000000001</v>
      </c>
      <c r="I3">
        <v>1.73</v>
      </c>
      <c r="J3" s="5">
        <f>$I3/J2</f>
        <v>4.5157136511564583E-2</v>
      </c>
      <c r="K3" s="5">
        <f>$I3/K2</f>
        <v>4.4996376985359222E-2</v>
      </c>
      <c r="L3" s="5">
        <f>$I3/L2</f>
        <v>4.277759602748548E-2</v>
      </c>
    </row>
    <row r="4" spans="1:12">
      <c r="A4" s="1">
        <v>42760</v>
      </c>
      <c r="B4">
        <v>38.540000999999997</v>
      </c>
      <c r="C4">
        <v>38.889999000000003</v>
      </c>
      <c r="D4">
        <v>38.490001999999997</v>
      </c>
      <c r="E4">
        <v>38.860000999999997</v>
      </c>
      <c r="F4">
        <v>351400</v>
      </c>
      <c r="G4">
        <v>38.860000999999997</v>
      </c>
      <c r="J4" s="4"/>
      <c r="K4" s="4"/>
      <c r="L4" s="4"/>
    </row>
    <row r="5" spans="1:12">
      <c r="A5" s="1">
        <v>42759</v>
      </c>
      <c r="B5">
        <v>38.240001999999997</v>
      </c>
      <c r="C5">
        <v>38.669998</v>
      </c>
      <c r="D5">
        <v>38.240001999999997</v>
      </c>
      <c r="E5">
        <v>38.599997999999999</v>
      </c>
      <c r="F5">
        <v>413800</v>
      </c>
      <c r="G5">
        <v>38.599997999999999</v>
      </c>
      <c r="J5" s="4"/>
      <c r="K5" s="4"/>
      <c r="L5" s="4"/>
    </row>
    <row r="6" spans="1:12">
      <c r="A6" s="1">
        <v>42758</v>
      </c>
      <c r="B6">
        <v>38.630001</v>
      </c>
      <c r="C6">
        <v>38.68</v>
      </c>
      <c r="D6">
        <v>38.229999999999997</v>
      </c>
      <c r="E6">
        <v>38.310001</v>
      </c>
      <c r="F6">
        <v>318300</v>
      </c>
      <c r="G6">
        <v>38.310001</v>
      </c>
      <c r="J6" s="4"/>
      <c r="K6" s="4"/>
      <c r="L6" s="4"/>
    </row>
    <row r="7" spans="1:12">
      <c r="A7" s="1">
        <v>42755</v>
      </c>
      <c r="B7">
        <v>38.599997999999999</v>
      </c>
      <c r="C7">
        <v>38.869999</v>
      </c>
      <c r="D7">
        <v>38.380001</v>
      </c>
      <c r="E7">
        <v>38.560001</v>
      </c>
      <c r="F7">
        <v>402000</v>
      </c>
      <c r="G7">
        <v>38.560001</v>
      </c>
      <c r="J7" s="4"/>
      <c r="K7" s="4"/>
      <c r="L7" s="4"/>
    </row>
    <row r="8" spans="1:12">
      <c r="A8" s="1">
        <v>42754</v>
      </c>
      <c r="B8">
        <v>38.830002</v>
      </c>
      <c r="C8">
        <v>39.040000999999997</v>
      </c>
      <c r="D8">
        <v>38.470001000000003</v>
      </c>
      <c r="E8">
        <v>38.619999</v>
      </c>
      <c r="F8">
        <v>432300</v>
      </c>
      <c r="G8">
        <v>38.619999</v>
      </c>
      <c r="J8" s="4"/>
      <c r="K8" s="4"/>
      <c r="L8" s="4"/>
    </row>
    <row r="9" spans="1:12">
      <c r="A9" s="1">
        <v>42753</v>
      </c>
      <c r="B9">
        <v>39.340000000000003</v>
      </c>
      <c r="C9">
        <v>39.525002000000001</v>
      </c>
      <c r="D9">
        <v>38.669998</v>
      </c>
      <c r="E9">
        <v>39.060001</v>
      </c>
      <c r="F9">
        <v>848100</v>
      </c>
      <c r="G9">
        <v>39.060001</v>
      </c>
      <c r="J9" s="4"/>
      <c r="K9" s="4"/>
      <c r="L9" s="4"/>
    </row>
    <row r="10" spans="1:12">
      <c r="A10" s="1">
        <v>42752</v>
      </c>
      <c r="B10">
        <v>39.779998999999997</v>
      </c>
      <c r="C10">
        <v>40</v>
      </c>
      <c r="D10">
        <v>39.389999000000003</v>
      </c>
      <c r="E10">
        <v>39.479999999999997</v>
      </c>
      <c r="F10">
        <v>664400</v>
      </c>
      <c r="G10">
        <v>39.479999999999997</v>
      </c>
      <c r="J10" s="4"/>
      <c r="K10" s="4"/>
      <c r="L10" s="4"/>
    </row>
    <row r="11" spans="1:12">
      <c r="A11" s="1">
        <v>42748</v>
      </c>
      <c r="B11">
        <v>39.520000000000003</v>
      </c>
      <c r="C11">
        <v>39.740001999999997</v>
      </c>
      <c r="D11">
        <v>39.139999000000003</v>
      </c>
      <c r="E11">
        <v>39.509998000000003</v>
      </c>
      <c r="F11">
        <v>595000</v>
      </c>
      <c r="G11">
        <v>39.509998000000003</v>
      </c>
      <c r="J11" s="4"/>
      <c r="K11" s="4"/>
      <c r="L11" s="4"/>
    </row>
    <row r="12" spans="1:12">
      <c r="A12" s="1">
        <v>42747</v>
      </c>
      <c r="B12">
        <v>39.619999</v>
      </c>
      <c r="C12">
        <v>39.654998999999997</v>
      </c>
      <c r="D12">
        <v>39.108001999999999</v>
      </c>
      <c r="E12">
        <v>39.479999999999997</v>
      </c>
      <c r="F12">
        <v>639100</v>
      </c>
      <c r="G12">
        <v>39.479999999999997</v>
      </c>
      <c r="J12" s="4"/>
      <c r="K12" s="4"/>
      <c r="L12" s="4"/>
    </row>
    <row r="13" spans="1:12">
      <c r="A13" s="1">
        <v>42746</v>
      </c>
      <c r="B13">
        <v>39.130001</v>
      </c>
      <c r="C13">
        <v>39.709999000000003</v>
      </c>
      <c r="D13">
        <v>38.869999</v>
      </c>
      <c r="E13">
        <v>39.630001</v>
      </c>
      <c r="F13">
        <v>984500</v>
      </c>
      <c r="G13">
        <v>39.630001</v>
      </c>
      <c r="J13" s="4"/>
      <c r="K13" s="4"/>
      <c r="L13" s="4"/>
    </row>
    <row r="14" spans="1:12">
      <c r="A14" s="1">
        <v>42745</v>
      </c>
      <c r="B14">
        <v>39.040000999999997</v>
      </c>
      <c r="C14">
        <v>39.150002000000001</v>
      </c>
      <c r="D14">
        <v>38.349997999999999</v>
      </c>
      <c r="E14">
        <v>39.07</v>
      </c>
      <c r="F14">
        <v>869200</v>
      </c>
      <c r="G14">
        <v>39.07</v>
      </c>
      <c r="J14" s="4"/>
      <c r="K14" s="4"/>
      <c r="L14" s="4"/>
    </row>
    <row r="15" spans="1:12">
      <c r="A15" s="1">
        <v>42744</v>
      </c>
      <c r="B15">
        <v>39.090000000000003</v>
      </c>
      <c r="C15">
        <v>39.209999000000003</v>
      </c>
      <c r="D15">
        <v>38.32</v>
      </c>
      <c r="E15">
        <v>38.540000999999997</v>
      </c>
      <c r="F15">
        <v>678900</v>
      </c>
      <c r="G15">
        <v>38.540000999999997</v>
      </c>
      <c r="J15" s="4"/>
      <c r="K15" s="4"/>
      <c r="L15" s="4"/>
    </row>
    <row r="16" spans="1:12">
      <c r="A16" s="1">
        <v>42741</v>
      </c>
      <c r="B16">
        <v>38.279998999999997</v>
      </c>
      <c r="C16">
        <v>38.849997999999999</v>
      </c>
      <c r="D16">
        <v>38.130001</v>
      </c>
      <c r="E16">
        <v>38.729999999999997</v>
      </c>
      <c r="F16">
        <v>744100</v>
      </c>
      <c r="G16">
        <v>38.729999999999997</v>
      </c>
      <c r="J16" s="4"/>
      <c r="K16" s="4"/>
      <c r="L16" s="4"/>
    </row>
    <row r="17" spans="1:12">
      <c r="A17" s="1">
        <v>42740</v>
      </c>
      <c r="B17">
        <v>38.869999</v>
      </c>
      <c r="C17">
        <v>38.869999</v>
      </c>
      <c r="D17">
        <v>38.040000999999997</v>
      </c>
      <c r="E17">
        <v>38.25</v>
      </c>
      <c r="F17">
        <v>4826300</v>
      </c>
      <c r="G17">
        <v>38.25</v>
      </c>
      <c r="J17" s="4"/>
      <c r="K17" s="4"/>
      <c r="L17" s="4"/>
    </row>
    <row r="18" spans="1:12">
      <c r="A18" s="1">
        <v>42739</v>
      </c>
      <c r="B18">
        <v>38.57</v>
      </c>
      <c r="C18">
        <v>39.311000999999997</v>
      </c>
      <c r="D18">
        <v>38.310001</v>
      </c>
      <c r="E18">
        <v>38.689999</v>
      </c>
      <c r="F18">
        <v>1772700</v>
      </c>
      <c r="G18">
        <v>38.689999</v>
      </c>
      <c r="J18" s="4"/>
      <c r="K18" s="4"/>
      <c r="L18" s="4"/>
    </row>
    <row r="19" spans="1:12">
      <c r="A19" s="1">
        <v>42738</v>
      </c>
      <c r="B19">
        <v>38.060001</v>
      </c>
      <c r="C19">
        <v>38.139999000000003</v>
      </c>
      <c r="D19">
        <v>37.459999000000003</v>
      </c>
      <c r="E19">
        <v>38.110000999999997</v>
      </c>
      <c r="F19">
        <v>660200</v>
      </c>
      <c r="G19">
        <v>38.110000999999997</v>
      </c>
      <c r="J19" s="4"/>
      <c r="K19" s="4"/>
      <c r="L19" s="4"/>
    </row>
    <row r="20" spans="1:12">
      <c r="A20" s="1">
        <v>42734</v>
      </c>
      <c r="B20">
        <v>38.040000999999997</v>
      </c>
      <c r="C20">
        <v>38.080002</v>
      </c>
      <c r="D20">
        <v>37.720001000000003</v>
      </c>
      <c r="E20">
        <v>37.880001</v>
      </c>
      <c r="F20">
        <v>596600</v>
      </c>
      <c r="G20">
        <v>37.880001</v>
      </c>
      <c r="J20" s="4"/>
      <c r="K20" s="4"/>
      <c r="L20" s="4"/>
    </row>
    <row r="21" spans="1:12">
      <c r="A21" s="1">
        <v>42733</v>
      </c>
      <c r="B21">
        <v>37.290000999999997</v>
      </c>
      <c r="C21">
        <v>37.979999999999997</v>
      </c>
      <c r="D21">
        <v>37.229999999999997</v>
      </c>
      <c r="E21">
        <v>37.889999000000003</v>
      </c>
      <c r="F21">
        <v>362300</v>
      </c>
      <c r="G21">
        <v>37.889999000000003</v>
      </c>
      <c r="J21" s="4"/>
      <c r="K21" s="4"/>
      <c r="L21" s="4"/>
    </row>
    <row r="22" spans="1:12">
      <c r="A22" s="1">
        <v>42732</v>
      </c>
      <c r="B22">
        <v>37.770000000000003</v>
      </c>
      <c r="C22">
        <v>37.852001000000001</v>
      </c>
      <c r="D22">
        <v>37.189999</v>
      </c>
      <c r="E22">
        <v>37.25</v>
      </c>
      <c r="F22">
        <v>263900</v>
      </c>
      <c r="G22">
        <v>37.25</v>
      </c>
      <c r="J22" s="4"/>
      <c r="K22" s="4"/>
      <c r="L22" s="4"/>
    </row>
    <row r="23" spans="1:12">
      <c r="A23" s="1">
        <v>42731</v>
      </c>
      <c r="B23">
        <v>37.919998</v>
      </c>
      <c r="C23">
        <v>37.939999</v>
      </c>
      <c r="D23">
        <v>37.580002</v>
      </c>
      <c r="E23">
        <v>37.759998000000003</v>
      </c>
      <c r="F23">
        <v>180800</v>
      </c>
      <c r="G23">
        <v>37.759998000000003</v>
      </c>
      <c r="J23" s="4"/>
      <c r="K23" s="4"/>
      <c r="L23" s="4"/>
    </row>
    <row r="24" spans="1:12">
      <c r="A24" s="1">
        <v>42727</v>
      </c>
      <c r="B24">
        <v>37.909999999999997</v>
      </c>
      <c r="C24">
        <v>38.026001000000001</v>
      </c>
      <c r="D24">
        <v>37.659999999999997</v>
      </c>
      <c r="E24">
        <v>37.869999</v>
      </c>
      <c r="F24">
        <v>162900</v>
      </c>
      <c r="G24">
        <v>37.869999</v>
      </c>
      <c r="J24" s="4"/>
      <c r="K24" s="4"/>
      <c r="L24" s="4"/>
    </row>
    <row r="25" spans="1:12">
      <c r="A25" s="1">
        <v>42726</v>
      </c>
      <c r="B25">
        <v>38.009998000000003</v>
      </c>
      <c r="C25">
        <v>38.090000000000003</v>
      </c>
      <c r="D25">
        <v>37.619999</v>
      </c>
      <c r="E25">
        <v>37.849997999999999</v>
      </c>
      <c r="F25">
        <v>309300</v>
      </c>
      <c r="G25">
        <v>37.849997999999999</v>
      </c>
      <c r="J25" s="4"/>
      <c r="K25" s="4"/>
      <c r="L25" s="4"/>
    </row>
    <row r="26" spans="1:12">
      <c r="A26" s="1">
        <v>42725</v>
      </c>
      <c r="B26">
        <v>37.659999999999997</v>
      </c>
      <c r="C26">
        <v>38.310001</v>
      </c>
      <c r="D26">
        <v>37.639999000000003</v>
      </c>
      <c r="E26">
        <v>38</v>
      </c>
      <c r="F26">
        <v>537500</v>
      </c>
      <c r="G26">
        <v>38</v>
      </c>
      <c r="J26" s="4"/>
      <c r="K26" s="4"/>
      <c r="L26" s="4"/>
    </row>
    <row r="27" spans="1:12">
      <c r="A27" s="1">
        <v>42724</v>
      </c>
      <c r="B27">
        <v>38.310001</v>
      </c>
      <c r="C27">
        <v>38.330002</v>
      </c>
      <c r="D27">
        <v>37.57</v>
      </c>
      <c r="E27">
        <v>37.700001</v>
      </c>
      <c r="F27">
        <v>446600</v>
      </c>
      <c r="G27">
        <v>37.700001</v>
      </c>
      <c r="J27" s="4"/>
      <c r="K27" s="4"/>
      <c r="L27" s="4"/>
    </row>
    <row r="28" spans="1:12">
      <c r="A28" s="1">
        <v>42723</v>
      </c>
      <c r="B28">
        <v>37.950001</v>
      </c>
      <c r="C28">
        <v>38.369999</v>
      </c>
      <c r="D28">
        <v>37.689999</v>
      </c>
      <c r="E28">
        <v>38.340000000000003</v>
      </c>
      <c r="F28">
        <v>468500</v>
      </c>
      <c r="G28">
        <v>38.340000000000003</v>
      </c>
      <c r="J28" s="4"/>
      <c r="K28" s="4"/>
      <c r="L28" s="4"/>
    </row>
    <row r="29" spans="1:12">
      <c r="A29" s="1">
        <v>42720</v>
      </c>
      <c r="B29">
        <v>36.900002000000001</v>
      </c>
      <c r="C29">
        <v>37.849997999999999</v>
      </c>
      <c r="D29">
        <v>36.729999999999997</v>
      </c>
      <c r="E29">
        <v>37.689999</v>
      </c>
      <c r="F29">
        <v>1284700</v>
      </c>
      <c r="G29">
        <v>37.689999</v>
      </c>
      <c r="J29" s="4"/>
      <c r="K29" s="4"/>
      <c r="L29" s="4"/>
    </row>
    <row r="30" spans="1:12">
      <c r="A30" s="1">
        <v>42719</v>
      </c>
      <c r="B30">
        <v>36.099997999999999</v>
      </c>
      <c r="C30">
        <v>36.919998</v>
      </c>
      <c r="D30">
        <v>35.889999000000003</v>
      </c>
      <c r="E30">
        <v>36.869999</v>
      </c>
      <c r="F30">
        <v>339200</v>
      </c>
      <c r="G30">
        <v>36.869999</v>
      </c>
      <c r="J30" s="4"/>
      <c r="K30" s="4"/>
      <c r="L30" s="4"/>
    </row>
    <row r="31" spans="1:12">
      <c r="A31" s="1">
        <v>42718</v>
      </c>
      <c r="B31">
        <v>37.450001</v>
      </c>
      <c r="C31">
        <v>37.540000999999997</v>
      </c>
      <c r="D31">
        <v>36.299999</v>
      </c>
      <c r="E31">
        <v>36.369999</v>
      </c>
      <c r="F31">
        <v>350600</v>
      </c>
      <c r="G31">
        <v>36.369999</v>
      </c>
      <c r="J31" s="4"/>
      <c r="K31" s="4"/>
      <c r="L31" s="4"/>
    </row>
    <row r="32" spans="1:12">
      <c r="A32" s="1">
        <v>42717</v>
      </c>
      <c r="B32">
        <v>37.470001000000003</v>
      </c>
      <c r="C32">
        <v>37.689999</v>
      </c>
      <c r="D32">
        <v>37.029998999999997</v>
      </c>
      <c r="E32">
        <v>37.209999000000003</v>
      </c>
      <c r="F32">
        <v>767500</v>
      </c>
      <c r="G32">
        <v>37.209999000000003</v>
      </c>
      <c r="J32" s="4"/>
      <c r="K32" s="4"/>
      <c r="L32" s="4"/>
    </row>
    <row r="33" spans="1:12">
      <c r="A33" s="1">
        <v>42716</v>
      </c>
      <c r="B33">
        <v>37.080002</v>
      </c>
      <c r="C33">
        <v>37.479999999999997</v>
      </c>
      <c r="D33">
        <v>37.049999</v>
      </c>
      <c r="E33">
        <v>37.369999</v>
      </c>
      <c r="F33">
        <v>382300</v>
      </c>
      <c r="G33">
        <v>37.369999</v>
      </c>
      <c r="J33" s="4"/>
      <c r="K33" s="4"/>
      <c r="L33" s="4"/>
    </row>
    <row r="34" spans="1:12">
      <c r="A34" s="1">
        <v>42713</v>
      </c>
      <c r="B34">
        <v>36.990001999999997</v>
      </c>
      <c r="C34">
        <v>37.168998999999999</v>
      </c>
      <c r="D34">
        <v>36.650002000000001</v>
      </c>
      <c r="E34">
        <v>37.080002</v>
      </c>
      <c r="F34">
        <v>572100</v>
      </c>
      <c r="G34">
        <v>37.080002</v>
      </c>
      <c r="J34" s="4"/>
      <c r="K34" s="4"/>
      <c r="L34" s="4"/>
    </row>
    <row r="35" spans="1:12">
      <c r="A35" s="1">
        <v>42712</v>
      </c>
      <c r="B35">
        <v>36.479999999999997</v>
      </c>
      <c r="C35">
        <v>37.310001</v>
      </c>
      <c r="D35">
        <v>36.060001</v>
      </c>
      <c r="E35">
        <v>37</v>
      </c>
      <c r="F35">
        <v>593700</v>
      </c>
      <c r="G35">
        <v>37</v>
      </c>
      <c r="J35" s="4"/>
      <c r="K35" s="4"/>
      <c r="L35" s="4"/>
    </row>
    <row r="36" spans="1:12">
      <c r="A36" s="1">
        <v>42711</v>
      </c>
      <c r="B36">
        <v>36.509998000000003</v>
      </c>
      <c r="C36">
        <v>36.939999</v>
      </c>
      <c r="D36">
        <v>36.229999999999997</v>
      </c>
      <c r="E36">
        <v>36.650002000000001</v>
      </c>
      <c r="F36">
        <v>396800</v>
      </c>
      <c r="G36">
        <v>36.218001999999998</v>
      </c>
      <c r="J36" s="4"/>
      <c r="K36" s="4"/>
      <c r="L36" s="4"/>
    </row>
    <row r="37" spans="1:12">
      <c r="A37" s="1">
        <v>42710</v>
      </c>
      <c r="B37">
        <v>36.349997999999999</v>
      </c>
      <c r="C37">
        <v>36.439999</v>
      </c>
      <c r="D37">
        <v>36.029998999999997</v>
      </c>
      <c r="E37">
        <v>36.169998</v>
      </c>
      <c r="F37">
        <v>326300</v>
      </c>
      <c r="G37">
        <v>35.743656000000001</v>
      </c>
      <c r="J37" s="4"/>
      <c r="K37" s="4"/>
      <c r="L37" s="4"/>
    </row>
    <row r="38" spans="1:12">
      <c r="A38" s="1">
        <v>42709</v>
      </c>
      <c r="B38">
        <v>35.659999999999997</v>
      </c>
      <c r="C38">
        <v>36.340000000000003</v>
      </c>
      <c r="D38">
        <v>35.560001</v>
      </c>
      <c r="E38">
        <v>36.209999000000003</v>
      </c>
      <c r="F38">
        <v>550500</v>
      </c>
      <c r="G38">
        <v>35.783185000000003</v>
      </c>
      <c r="J38" s="4"/>
      <c r="K38" s="4"/>
      <c r="L38" s="4"/>
    </row>
    <row r="39" spans="1:12">
      <c r="A39" s="1">
        <v>42706</v>
      </c>
      <c r="B39">
        <v>35.909999999999997</v>
      </c>
      <c r="C39">
        <v>36.340000000000003</v>
      </c>
      <c r="D39">
        <v>35.419998</v>
      </c>
      <c r="E39">
        <v>35.700001</v>
      </c>
      <c r="F39">
        <v>520000</v>
      </c>
      <c r="G39">
        <v>35.279198999999998</v>
      </c>
      <c r="J39" s="4"/>
      <c r="K39" s="4"/>
      <c r="L39" s="4"/>
    </row>
    <row r="40" spans="1:12">
      <c r="A40" s="1">
        <v>42705</v>
      </c>
      <c r="B40">
        <v>36.150002000000001</v>
      </c>
      <c r="C40">
        <v>36.43</v>
      </c>
      <c r="D40">
        <v>35.610000999999997</v>
      </c>
      <c r="E40">
        <v>35.619999</v>
      </c>
      <c r="F40">
        <v>610300</v>
      </c>
      <c r="G40">
        <v>35.200139999999998</v>
      </c>
      <c r="J40" s="4"/>
      <c r="K40" s="4"/>
      <c r="L40" s="4"/>
    </row>
    <row r="41" spans="1:12">
      <c r="A41" s="1">
        <v>42704</v>
      </c>
      <c r="B41">
        <v>37.220001000000003</v>
      </c>
      <c r="C41">
        <v>37.220001000000003</v>
      </c>
      <c r="D41">
        <v>36.119999</v>
      </c>
      <c r="E41">
        <v>36.169998</v>
      </c>
      <c r="F41">
        <v>505500</v>
      </c>
      <c r="G41">
        <v>35.743656000000001</v>
      </c>
      <c r="J41" s="4"/>
      <c r="K41" s="4"/>
      <c r="L41" s="4"/>
    </row>
    <row r="42" spans="1:12">
      <c r="A42" s="1">
        <v>42703</v>
      </c>
      <c r="B42">
        <v>37.799999</v>
      </c>
      <c r="C42">
        <v>38.369999</v>
      </c>
      <c r="D42">
        <v>37.259998000000003</v>
      </c>
      <c r="E42">
        <v>37.380001</v>
      </c>
      <c r="F42">
        <v>1357600</v>
      </c>
      <c r="G42">
        <v>36.939396000000002</v>
      </c>
      <c r="J42" s="4"/>
      <c r="K42" s="4"/>
      <c r="L42" s="4"/>
    </row>
    <row r="43" spans="1:12">
      <c r="A43" s="1">
        <v>42702</v>
      </c>
      <c r="B43">
        <v>37.68</v>
      </c>
      <c r="C43">
        <v>38.099997999999999</v>
      </c>
      <c r="D43">
        <v>37.580002</v>
      </c>
      <c r="E43">
        <v>37.919998</v>
      </c>
      <c r="F43">
        <v>418900</v>
      </c>
      <c r="G43">
        <v>37.473027999999999</v>
      </c>
      <c r="J43" s="4"/>
      <c r="K43" s="4"/>
      <c r="L43" s="4"/>
    </row>
    <row r="44" spans="1:12">
      <c r="A44" s="1">
        <v>42699</v>
      </c>
      <c r="B44">
        <v>37.200001</v>
      </c>
      <c r="C44">
        <v>37.540000999999997</v>
      </c>
      <c r="D44">
        <v>37.080002</v>
      </c>
      <c r="E44">
        <v>37.529998999999997</v>
      </c>
      <c r="F44">
        <v>94400</v>
      </c>
      <c r="G44">
        <v>37.087626</v>
      </c>
      <c r="J44" s="4"/>
      <c r="K44" s="4"/>
      <c r="L44" s="4"/>
    </row>
    <row r="45" spans="1:12">
      <c r="A45" s="1">
        <v>42697</v>
      </c>
      <c r="B45">
        <v>37</v>
      </c>
      <c r="C45">
        <v>37.441001999999997</v>
      </c>
      <c r="D45">
        <v>36.93</v>
      </c>
      <c r="E45">
        <v>37.090000000000003</v>
      </c>
      <c r="F45">
        <v>178400</v>
      </c>
      <c r="G45">
        <v>36.652813999999999</v>
      </c>
      <c r="J45" s="4"/>
      <c r="K45" s="4"/>
      <c r="L45" s="4"/>
    </row>
    <row r="46" spans="1:12">
      <c r="A46" s="1">
        <v>42696</v>
      </c>
      <c r="B46">
        <v>37.409999999999997</v>
      </c>
      <c r="C46">
        <v>37.521000000000001</v>
      </c>
      <c r="D46">
        <v>37.169998</v>
      </c>
      <c r="E46">
        <v>37.380001</v>
      </c>
      <c r="F46">
        <v>271300</v>
      </c>
      <c r="G46">
        <v>36.939396000000002</v>
      </c>
      <c r="J46" s="4"/>
      <c r="K46" s="4"/>
      <c r="L46" s="4"/>
    </row>
    <row r="47" spans="1:12">
      <c r="A47" s="1">
        <v>42695</v>
      </c>
      <c r="B47">
        <v>37.259998000000003</v>
      </c>
      <c r="C47">
        <v>37.779998999999997</v>
      </c>
      <c r="D47">
        <v>37.18</v>
      </c>
      <c r="E47">
        <v>37.240001999999997</v>
      </c>
      <c r="F47">
        <v>355600</v>
      </c>
      <c r="G47">
        <v>36.801046999999997</v>
      </c>
      <c r="J47" s="4"/>
      <c r="K47" s="4"/>
      <c r="L47" s="4"/>
    </row>
    <row r="48" spans="1:12">
      <c r="A48" s="1">
        <v>42692</v>
      </c>
      <c r="B48">
        <v>37.270000000000003</v>
      </c>
      <c r="C48">
        <v>37.509998000000003</v>
      </c>
      <c r="D48">
        <v>36.790000999999997</v>
      </c>
      <c r="E48">
        <v>37.029998999999997</v>
      </c>
      <c r="F48">
        <v>213800</v>
      </c>
      <c r="G48">
        <v>36.593519999999998</v>
      </c>
      <c r="J48" s="4"/>
      <c r="K48" s="4"/>
      <c r="L48" s="4"/>
    </row>
    <row r="49" spans="1:12">
      <c r="A49" s="1">
        <v>42691</v>
      </c>
      <c r="B49">
        <v>37.220001000000003</v>
      </c>
      <c r="C49">
        <v>37.5</v>
      </c>
      <c r="D49">
        <v>37.131999999999998</v>
      </c>
      <c r="E49">
        <v>37.290000999999997</v>
      </c>
      <c r="F49">
        <v>274000</v>
      </c>
      <c r="G49">
        <v>36.850456999999999</v>
      </c>
      <c r="J49" s="4"/>
      <c r="K49" s="4"/>
      <c r="L49" s="4"/>
    </row>
    <row r="50" spans="1:12">
      <c r="A50" s="1">
        <v>42690</v>
      </c>
      <c r="B50">
        <v>37.130001</v>
      </c>
      <c r="C50">
        <v>37.209999000000003</v>
      </c>
      <c r="D50">
        <v>36.529998999999997</v>
      </c>
      <c r="E50">
        <v>37.07</v>
      </c>
      <c r="F50">
        <v>339200</v>
      </c>
      <c r="G50">
        <v>36.633049</v>
      </c>
      <c r="J50" s="4"/>
      <c r="K50" s="4"/>
      <c r="L50" s="4"/>
    </row>
    <row r="51" spans="1:12">
      <c r="A51" s="1">
        <v>42689</v>
      </c>
      <c r="B51">
        <v>36.720001000000003</v>
      </c>
      <c r="C51">
        <v>37.415000999999997</v>
      </c>
      <c r="D51">
        <v>36.326000000000001</v>
      </c>
      <c r="E51">
        <v>37.009998000000003</v>
      </c>
      <c r="F51">
        <v>334100</v>
      </c>
      <c r="G51">
        <v>36.573754999999998</v>
      </c>
      <c r="J51" s="4"/>
      <c r="K51" s="4"/>
      <c r="L51" s="4"/>
    </row>
    <row r="52" spans="1:12">
      <c r="A52" s="1">
        <v>42688</v>
      </c>
      <c r="B52">
        <v>36.450001</v>
      </c>
      <c r="C52">
        <v>36.849997999999999</v>
      </c>
      <c r="D52">
        <v>35.770000000000003</v>
      </c>
      <c r="E52">
        <v>36.490001999999997</v>
      </c>
      <c r="F52">
        <v>500300</v>
      </c>
      <c r="G52">
        <v>36.059888000000001</v>
      </c>
      <c r="J52" s="4"/>
      <c r="K52" s="4"/>
      <c r="L52" s="4"/>
    </row>
    <row r="53" spans="1:12">
      <c r="A53" s="1">
        <v>42685</v>
      </c>
      <c r="B53">
        <v>36.43</v>
      </c>
      <c r="C53">
        <v>37.150002000000001</v>
      </c>
      <c r="D53">
        <v>36.279998999999997</v>
      </c>
      <c r="E53">
        <v>36.540000999999997</v>
      </c>
      <c r="F53">
        <v>429500</v>
      </c>
      <c r="G53">
        <v>36.109296999999998</v>
      </c>
      <c r="J53" s="4"/>
      <c r="K53" s="4"/>
      <c r="L53" s="4"/>
    </row>
    <row r="54" spans="1:12">
      <c r="A54" s="1">
        <v>42684</v>
      </c>
      <c r="B54">
        <v>37.529998999999997</v>
      </c>
      <c r="C54">
        <v>37.529998999999997</v>
      </c>
      <c r="D54">
        <v>36.240001999999997</v>
      </c>
      <c r="E54">
        <v>36.380001</v>
      </c>
      <c r="F54">
        <v>558800</v>
      </c>
      <c r="G54">
        <v>35.951183999999998</v>
      </c>
      <c r="J54" s="4"/>
      <c r="K54" s="4"/>
      <c r="L54" s="4"/>
    </row>
    <row r="55" spans="1:12">
      <c r="A55" s="1">
        <v>42683</v>
      </c>
      <c r="B55">
        <v>39.119999</v>
      </c>
      <c r="C55">
        <v>39.119999</v>
      </c>
      <c r="D55">
        <v>37.639999000000003</v>
      </c>
      <c r="E55">
        <v>37.669998</v>
      </c>
      <c r="F55">
        <v>434600</v>
      </c>
      <c r="G55">
        <v>37.225974999999998</v>
      </c>
      <c r="J55" s="4"/>
      <c r="K55" s="4"/>
      <c r="L55" s="4"/>
    </row>
    <row r="56" spans="1:12">
      <c r="A56" s="1">
        <v>42682</v>
      </c>
      <c r="B56">
        <v>39.209999000000003</v>
      </c>
      <c r="C56">
        <v>39.93</v>
      </c>
      <c r="D56">
        <v>39.18</v>
      </c>
      <c r="E56">
        <v>39.68</v>
      </c>
      <c r="F56">
        <v>293700</v>
      </c>
      <c r="G56">
        <v>39.212285000000001</v>
      </c>
      <c r="J56" s="4"/>
      <c r="K56" s="4"/>
      <c r="L56" s="4"/>
    </row>
    <row r="57" spans="1:12">
      <c r="A57" s="1">
        <v>42681</v>
      </c>
      <c r="B57">
        <v>39.110000999999997</v>
      </c>
      <c r="C57">
        <v>39.360000999999997</v>
      </c>
      <c r="D57">
        <v>38.779998999999997</v>
      </c>
      <c r="E57">
        <v>39.330002</v>
      </c>
      <c r="F57">
        <v>245800</v>
      </c>
      <c r="G57">
        <v>38.866411999999997</v>
      </c>
      <c r="J57" s="4"/>
      <c r="K57" s="4"/>
      <c r="L57" s="4"/>
    </row>
    <row r="58" spans="1:12">
      <c r="A58" s="1">
        <v>42678</v>
      </c>
      <c r="B58">
        <v>39.25</v>
      </c>
      <c r="C58">
        <v>39.529998999999997</v>
      </c>
      <c r="D58">
        <v>38.740001999999997</v>
      </c>
      <c r="E58">
        <v>38.740001999999997</v>
      </c>
      <c r="F58">
        <v>235900</v>
      </c>
      <c r="G58">
        <v>38.283366000000001</v>
      </c>
      <c r="J58" s="4"/>
      <c r="K58" s="4"/>
      <c r="L58" s="4"/>
    </row>
    <row r="59" spans="1:12">
      <c r="A59" s="1">
        <v>42677</v>
      </c>
      <c r="B59">
        <v>38.599997999999999</v>
      </c>
      <c r="C59">
        <v>39.240001999999997</v>
      </c>
      <c r="D59">
        <v>38.539000999999999</v>
      </c>
      <c r="E59">
        <v>39.060001</v>
      </c>
      <c r="F59">
        <v>294600</v>
      </c>
      <c r="G59">
        <v>38.599594000000003</v>
      </c>
      <c r="J59" s="4"/>
      <c r="K59" s="4"/>
      <c r="L59" s="4"/>
    </row>
    <row r="60" spans="1:12">
      <c r="A60" s="1">
        <v>42676</v>
      </c>
      <c r="B60">
        <v>38.709999000000003</v>
      </c>
      <c r="C60">
        <v>38.799999</v>
      </c>
      <c r="D60">
        <v>38.270000000000003</v>
      </c>
      <c r="E60">
        <v>38.630001</v>
      </c>
      <c r="F60">
        <v>290900</v>
      </c>
      <c r="G60">
        <v>38.174661999999998</v>
      </c>
      <c r="J60" s="4"/>
      <c r="K60" s="4"/>
      <c r="L60" s="4"/>
    </row>
    <row r="61" spans="1:12">
      <c r="A61" s="1">
        <v>42675</v>
      </c>
      <c r="B61">
        <v>39.450001</v>
      </c>
      <c r="C61">
        <v>39.5</v>
      </c>
      <c r="D61">
        <v>38.590000000000003</v>
      </c>
      <c r="E61">
        <v>38.720001000000003</v>
      </c>
      <c r="F61">
        <v>556800</v>
      </c>
      <c r="G61">
        <v>38.263601999999999</v>
      </c>
      <c r="J61" s="4"/>
      <c r="K61" s="4"/>
      <c r="L61" s="4"/>
    </row>
    <row r="62" spans="1:12">
      <c r="A62" s="1">
        <v>42674</v>
      </c>
      <c r="B62">
        <v>38.990001999999997</v>
      </c>
      <c r="C62">
        <v>39.599997999999999</v>
      </c>
      <c r="D62">
        <v>38.93</v>
      </c>
      <c r="E62">
        <v>39.409999999999997</v>
      </c>
      <c r="F62">
        <v>225700</v>
      </c>
      <c r="G62">
        <v>38.945467000000001</v>
      </c>
      <c r="J62" s="4"/>
      <c r="K62" s="4"/>
      <c r="L62" s="4"/>
    </row>
    <row r="63" spans="1:12">
      <c r="A63" s="1">
        <v>42671</v>
      </c>
      <c r="B63">
        <v>38.419998</v>
      </c>
      <c r="C63">
        <v>39.095001000000003</v>
      </c>
      <c r="D63">
        <v>38.419998</v>
      </c>
      <c r="E63">
        <v>38.790000999999997</v>
      </c>
      <c r="F63">
        <v>1091300</v>
      </c>
      <c r="G63">
        <v>38.332776000000003</v>
      </c>
      <c r="J63" s="4"/>
      <c r="K63" s="4"/>
      <c r="L63" s="4"/>
    </row>
    <row r="64" spans="1:12">
      <c r="A64" s="1">
        <v>42670</v>
      </c>
      <c r="B64">
        <v>38.340000000000003</v>
      </c>
      <c r="C64">
        <v>38.529998999999997</v>
      </c>
      <c r="D64">
        <v>38.110000999999997</v>
      </c>
      <c r="E64">
        <v>38.389999000000003</v>
      </c>
      <c r="F64">
        <v>457000</v>
      </c>
      <c r="G64">
        <v>37.937489999999997</v>
      </c>
      <c r="J64" s="4"/>
      <c r="K64" s="4"/>
      <c r="L64" s="4"/>
    </row>
    <row r="65" spans="1:14">
      <c r="A65" s="1">
        <v>42669</v>
      </c>
      <c r="B65">
        <v>37.919998</v>
      </c>
      <c r="C65">
        <v>38.490001999999997</v>
      </c>
      <c r="D65">
        <v>37.790999999999997</v>
      </c>
      <c r="E65">
        <v>38.369999</v>
      </c>
      <c r="F65">
        <v>690900</v>
      </c>
      <c r="G65">
        <v>37.917724999999997</v>
      </c>
      <c r="J65" s="4"/>
      <c r="K65" s="4"/>
      <c r="L65" s="4"/>
    </row>
    <row r="66" spans="1:14">
      <c r="A66" s="1">
        <v>42668</v>
      </c>
      <c r="B66">
        <v>38.240001999999997</v>
      </c>
      <c r="C66">
        <v>38.970001000000003</v>
      </c>
      <c r="D66">
        <v>37</v>
      </c>
      <c r="E66">
        <v>38.409999999999997</v>
      </c>
      <c r="F66">
        <v>1251500</v>
      </c>
      <c r="G66">
        <v>37.957253999999999</v>
      </c>
    </row>
    <row r="67" spans="1:14">
      <c r="A67" s="1">
        <v>42667</v>
      </c>
      <c r="B67">
        <v>39.68</v>
      </c>
      <c r="C67">
        <v>39.939999</v>
      </c>
      <c r="D67">
        <v>39.560001</v>
      </c>
      <c r="E67">
        <v>39.799999</v>
      </c>
      <c r="F67">
        <v>346900</v>
      </c>
      <c r="G67">
        <v>39.330869999999997</v>
      </c>
      <c r="N67" t="s">
        <v>44</v>
      </c>
    </row>
    <row r="68" spans="1:14">
      <c r="A68" s="1">
        <v>42664</v>
      </c>
      <c r="B68">
        <v>39.450001</v>
      </c>
      <c r="C68">
        <v>39.740001999999997</v>
      </c>
      <c r="D68">
        <v>39.200001</v>
      </c>
      <c r="E68">
        <v>39.650002000000001</v>
      </c>
      <c r="F68">
        <v>538700</v>
      </c>
      <c r="G68">
        <v>39.182639999999999</v>
      </c>
      <c r="J68" s="4"/>
      <c r="K68" s="4"/>
      <c r="L68" s="4"/>
    </row>
    <row r="69" spans="1:14">
      <c r="A69" s="1">
        <v>42663</v>
      </c>
      <c r="B69">
        <v>40.090000000000003</v>
      </c>
      <c r="C69">
        <v>40.369999</v>
      </c>
      <c r="D69">
        <v>39.520000000000003</v>
      </c>
      <c r="E69">
        <v>39.549999</v>
      </c>
      <c r="F69">
        <v>598700</v>
      </c>
      <c r="G69">
        <v>39.083815999999999</v>
      </c>
      <c r="J69" s="4"/>
      <c r="K69" s="4"/>
      <c r="L69" s="4"/>
    </row>
    <row r="70" spans="1:14">
      <c r="A70" s="1">
        <v>42662</v>
      </c>
      <c r="B70">
        <v>40.5</v>
      </c>
      <c r="C70">
        <v>40.5</v>
      </c>
      <c r="D70">
        <v>40.07</v>
      </c>
      <c r="E70">
        <v>40.090000000000003</v>
      </c>
      <c r="F70">
        <v>286000</v>
      </c>
      <c r="G70">
        <v>39.617452</v>
      </c>
      <c r="J70" s="4"/>
      <c r="K70" s="4"/>
      <c r="L70" s="4"/>
    </row>
    <row r="71" spans="1:14">
      <c r="A71" s="1">
        <v>42661</v>
      </c>
      <c r="B71">
        <v>40.290000999999997</v>
      </c>
      <c r="C71">
        <v>40.591000000000001</v>
      </c>
      <c r="D71">
        <v>40.07</v>
      </c>
      <c r="E71">
        <v>40.470001000000003</v>
      </c>
      <c r="F71">
        <v>195400</v>
      </c>
      <c r="G71">
        <v>39.992973999999997</v>
      </c>
      <c r="J71" s="4"/>
      <c r="K71" s="4"/>
      <c r="L71" s="4"/>
    </row>
    <row r="72" spans="1:14">
      <c r="A72" s="1">
        <v>42660</v>
      </c>
      <c r="B72">
        <v>40.009998000000003</v>
      </c>
      <c r="C72">
        <v>40.270000000000003</v>
      </c>
      <c r="D72">
        <v>39.950001</v>
      </c>
      <c r="E72">
        <v>40.110000999999997</v>
      </c>
      <c r="F72">
        <v>297500</v>
      </c>
      <c r="G72">
        <v>39.637217</v>
      </c>
      <c r="J72" s="4"/>
      <c r="K72" s="4"/>
      <c r="L72" s="4"/>
    </row>
    <row r="73" spans="1:14">
      <c r="A73" s="1">
        <v>42657</v>
      </c>
      <c r="B73">
        <v>40.299999</v>
      </c>
      <c r="C73">
        <v>40.520000000000003</v>
      </c>
      <c r="D73">
        <v>39.950001</v>
      </c>
      <c r="E73">
        <v>40</v>
      </c>
      <c r="F73">
        <v>239300</v>
      </c>
      <c r="G73">
        <v>39.528512999999997</v>
      </c>
      <c r="J73" s="4"/>
      <c r="K73" s="4"/>
      <c r="L73" s="4"/>
    </row>
    <row r="74" spans="1:14">
      <c r="A74" s="1">
        <v>42656</v>
      </c>
      <c r="B74">
        <v>39.889999000000003</v>
      </c>
      <c r="C74">
        <v>40.689999</v>
      </c>
      <c r="D74">
        <v>39.790000999999997</v>
      </c>
      <c r="E74">
        <v>40.459999000000003</v>
      </c>
      <c r="F74">
        <v>292700</v>
      </c>
      <c r="G74">
        <v>39.983089999999997</v>
      </c>
      <c r="J74" s="4"/>
      <c r="K74" s="4"/>
      <c r="L74" s="4"/>
    </row>
    <row r="75" spans="1:14">
      <c r="A75" s="1">
        <v>42655</v>
      </c>
      <c r="B75">
        <v>39.689999</v>
      </c>
      <c r="C75">
        <v>39.959999000000003</v>
      </c>
      <c r="D75">
        <v>39.57</v>
      </c>
      <c r="E75">
        <v>39.900002000000001</v>
      </c>
      <c r="F75">
        <v>272500</v>
      </c>
      <c r="G75">
        <v>39.429693</v>
      </c>
      <c r="J75" s="4"/>
      <c r="K75" s="4"/>
      <c r="L75" s="4"/>
    </row>
    <row r="76" spans="1:14">
      <c r="A76" s="1">
        <v>42654</v>
      </c>
      <c r="B76">
        <v>40.159999999999997</v>
      </c>
      <c r="C76">
        <v>40.159999999999997</v>
      </c>
      <c r="D76">
        <v>39.560001</v>
      </c>
      <c r="E76">
        <v>39.599997999999999</v>
      </c>
      <c r="F76">
        <v>228700</v>
      </c>
      <c r="G76">
        <v>39.133226000000001</v>
      </c>
      <c r="J76" s="4"/>
      <c r="K76" s="4"/>
      <c r="L76" s="4"/>
    </row>
    <row r="77" spans="1:14">
      <c r="A77" s="1">
        <v>42653</v>
      </c>
      <c r="B77">
        <v>39.779998999999997</v>
      </c>
      <c r="C77">
        <v>40.229999999999997</v>
      </c>
      <c r="D77">
        <v>39.779998999999997</v>
      </c>
      <c r="E77">
        <v>40.209999000000003</v>
      </c>
      <c r="F77">
        <v>172400</v>
      </c>
      <c r="G77">
        <v>39.736037000000003</v>
      </c>
      <c r="J77" s="4"/>
      <c r="K77" s="4"/>
      <c r="L77" s="4"/>
    </row>
    <row r="78" spans="1:14">
      <c r="A78" s="1">
        <v>42650</v>
      </c>
      <c r="B78">
        <v>39.979999999999997</v>
      </c>
      <c r="C78">
        <v>40.058998000000003</v>
      </c>
      <c r="D78">
        <v>39.509998000000003</v>
      </c>
      <c r="E78">
        <v>39.549999</v>
      </c>
      <c r="F78">
        <v>307500</v>
      </c>
      <c r="G78">
        <v>39.083815999999999</v>
      </c>
      <c r="J78" s="4"/>
      <c r="K78" s="4"/>
      <c r="L78" s="4"/>
    </row>
    <row r="79" spans="1:14">
      <c r="A79" s="1">
        <v>42649</v>
      </c>
      <c r="B79">
        <v>39.580002</v>
      </c>
      <c r="C79">
        <v>39.740001999999997</v>
      </c>
      <c r="D79">
        <v>39.095001000000003</v>
      </c>
      <c r="E79">
        <v>39.709999000000003</v>
      </c>
      <c r="F79">
        <v>501200</v>
      </c>
      <c r="G79">
        <v>39.241930000000004</v>
      </c>
      <c r="J79" s="4"/>
      <c r="K79" s="4"/>
      <c r="L79" s="4"/>
    </row>
    <row r="80" spans="1:14">
      <c r="A80" s="1">
        <v>42648</v>
      </c>
      <c r="B80">
        <v>39.810001</v>
      </c>
      <c r="C80">
        <v>39.979999999999997</v>
      </c>
      <c r="D80">
        <v>39.360000999999997</v>
      </c>
      <c r="E80">
        <v>39.740001999999997</v>
      </c>
      <c r="F80">
        <v>439800</v>
      </c>
      <c r="G80">
        <v>39.271579000000003</v>
      </c>
      <c r="J80" s="4"/>
      <c r="K80" s="4"/>
      <c r="L80" s="4"/>
    </row>
    <row r="81" spans="1:12">
      <c r="A81" s="1">
        <v>42647</v>
      </c>
      <c r="B81">
        <v>41.009998000000003</v>
      </c>
      <c r="C81">
        <v>41.029998999999997</v>
      </c>
      <c r="D81">
        <v>39.409999999999997</v>
      </c>
      <c r="E81">
        <v>39.759998000000003</v>
      </c>
      <c r="F81">
        <v>1025900</v>
      </c>
      <c r="G81">
        <v>39.291339999999998</v>
      </c>
      <c r="J81" s="4"/>
      <c r="K81" s="4"/>
      <c r="L81" s="4"/>
    </row>
    <row r="82" spans="1:12">
      <c r="A82" s="1">
        <v>42646</v>
      </c>
      <c r="B82">
        <v>41.880001</v>
      </c>
      <c r="C82">
        <v>41.880001</v>
      </c>
      <c r="D82">
        <v>41.049999</v>
      </c>
      <c r="E82">
        <v>41.139999000000003</v>
      </c>
      <c r="F82">
        <v>344000</v>
      </c>
      <c r="G82">
        <v>40.655074999999997</v>
      </c>
      <c r="J82" s="4"/>
      <c r="K82" s="4"/>
      <c r="L82" s="4"/>
    </row>
    <row r="83" spans="1:12">
      <c r="A83" s="1">
        <v>42643</v>
      </c>
      <c r="B83">
        <v>42.259998000000003</v>
      </c>
      <c r="C83">
        <v>42.560001</v>
      </c>
      <c r="D83">
        <v>41.025002000000001</v>
      </c>
      <c r="E83">
        <v>41.779998999999997</v>
      </c>
      <c r="F83">
        <v>797500</v>
      </c>
      <c r="G83">
        <v>41.287531000000001</v>
      </c>
      <c r="J83" s="4"/>
      <c r="K83" s="4"/>
      <c r="L83" s="4"/>
    </row>
    <row r="84" spans="1:12">
      <c r="A84" s="1">
        <v>42642</v>
      </c>
      <c r="B84">
        <v>42.959999000000003</v>
      </c>
      <c r="C84">
        <v>42.959999000000003</v>
      </c>
      <c r="D84">
        <v>41.919998</v>
      </c>
      <c r="E84">
        <v>42.360000999999997</v>
      </c>
      <c r="F84">
        <v>331600</v>
      </c>
      <c r="G84">
        <v>41.860695999999997</v>
      </c>
      <c r="J84" s="4"/>
      <c r="K84" s="4"/>
      <c r="L84" s="4"/>
    </row>
    <row r="85" spans="1:12">
      <c r="A85" s="1">
        <v>42641</v>
      </c>
      <c r="B85">
        <v>42.779998999999997</v>
      </c>
      <c r="C85">
        <v>42.919998</v>
      </c>
      <c r="D85">
        <v>42.220001000000003</v>
      </c>
      <c r="E85">
        <v>42.790000999999997</v>
      </c>
      <c r="F85">
        <v>323300</v>
      </c>
      <c r="G85">
        <v>42.285628000000003</v>
      </c>
    </row>
    <row r="86" spans="1:12">
      <c r="A86" s="1">
        <v>42640</v>
      </c>
      <c r="B86">
        <v>43.07</v>
      </c>
      <c r="C86">
        <v>43.389999000000003</v>
      </c>
      <c r="D86">
        <v>42.529998999999997</v>
      </c>
      <c r="E86">
        <v>42.720001000000003</v>
      </c>
      <c r="F86">
        <v>363100</v>
      </c>
      <c r="G86">
        <v>42.216453000000001</v>
      </c>
    </row>
    <row r="87" spans="1:12">
      <c r="A87" s="1">
        <v>42639</v>
      </c>
      <c r="B87">
        <v>42.849997999999999</v>
      </c>
      <c r="C87">
        <v>43.130001</v>
      </c>
      <c r="D87">
        <v>42.740001999999997</v>
      </c>
      <c r="E87">
        <v>42.939999</v>
      </c>
      <c r="F87">
        <v>230400</v>
      </c>
      <c r="G87">
        <v>42.433857000000003</v>
      </c>
    </row>
    <row r="88" spans="1:12">
      <c r="A88" s="1">
        <v>42636</v>
      </c>
      <c r="B88">
        <v>41.990001999999997</v>
      </c>
      <c r="C88">
        <v>43.389999000000003</v>
      </c>
      <c r="D88">
        <v>41.290000999999997</v>
      </c>
      <c r="E88">
        <v>42.990001999999997</v>
      </c>
      <c r="F88">
        <v>657500</v>
      </c>
      <c r="G88">
        <v>42.483271000000002</v>
      </c>
    </row>
    <row r="89" spans="1:12">
      <c r="A89" s="1">
        <v>42635</v>
      </c>
      <c r="B89">
        <v>43.169998</v>
      </c>
      <c r="C89">
        <v>43.779998999999997</v>
      </c>
      <c r="D89">
        <v>43.139999000000003</v>
      </c>
      <c r="E89">
        <v>43.549999</v>
      </c>
      <c r="F89">
        <v>373600</v>
      </c>
      <c r="G89">
        <v>43.036667999999999</v>
      </c>
    </row>
    <row r="90" spans="1:12">
      <c r="A90" s="1">
        <v>42634</v>
      </c>
      <c r="B90">
        <v>42.119999</v>
      </c>
      <c r="C90">
        <v>43.209999000000003</v>
      </c>
      <c r="D90">
        <v>42.119999</v>
      </c>
      <c r="E90">
        <v>43.169998</v>
      </c>
      <c r="F90">
        <v>239100</v>
      </c>
      <c r="G90">
        <v>42.661146000000002</v>
      </c>
    </row>
    <row r="91" spans="1:12">
      <c r="A91" s="1">
        <v>42633</v>
      </c>
      <c r="B91">
        <v>41.889999000000003</v>
      </c>
      <c r="C91">
        <v>42.299999</v>
      </c>
      <c r="D91">
        <v>41.860000999999997</v>
      </c>
      <c r="E91">
        <v>41.98</v>
      </c>
      <c r="F91">
        <v>222900</v>
      </c>
      <c r="G91">
        <v>41.485174000000001</v>
      </c>
    </row>
    <row r="92" spans="1:12">
      <c r="A92" s="1">
        <v>42632</v>
      </c>
      <c r="B92">
        <v>41.09</v>
      </c>
      <c r="C92">
        <v>41.849997999999999</v>
      </c>
      <c r="D92">
        <v>41.009998000000003</v>
      </c>
      <c r="E92">
        <v>41.830002</v>
      </c>
      <c r="F92">
        <v>445500</v>
      </c>
      <c r="G92">
        <v>41.336944000000003</v>
      </c>
    </row>
    <row r="93" spans="1:12">
      <c r="A93" s="1">
        <v>42629</v>
      </c>
      <c r="B93">
        <v>41.25</v>
      </c>
      <c r="C93">
        <v>41.540000999999997</v>
      </c>
      <c r="D93">
        <v>41.07</v>
      </c>
      <c r="E93">
        <v>41.200001</v>
      </c>
      <c r="F93">
        <v>1063300</v>
      </c>
      <c r="G93">
        <v>40.714368999999998</v>
      </c>
    </row>
    <row r="94" spans="1:12">
      <c r="A94" s="1">
        <v>42628</v>
      </c>
      <c r="B94">
        <v>41.200001</v>
      </c>
      <c r="C94">
        <v>41.470001000000003</v>
      </c>
      <c r="D94">
        <v>41.125</v>
      </c>
      <c r="E94">
        <v>41.25</v>
      </c>
      <c r="F94">
        <v>255100</v>
      </c>
      <c r="G94">
        <v>40.763779</v>
      </c>
      <c r="J94" s="4"/>
      <c r="K94" s="4"/>
      <c r="L94" s="4"/>
    </row>
    <row r="95" spans="1:12">
      <c r="A95" s="1">
        <v>42627</v>
      </c>
      <c r="B95">
        <v>41.23</v>
      </c>
      <c r="C95">
        <v>41.599997999999999</v>
      </c>
      <c r="D95">
        <v>41</v>
      </c>
      <c r="E95">
        <v>41.139999000000003</v>
      </c>
      <c r="F95">
        <v>249200</v>
      </c>
      <c r="G95">
        <v>40.655074999999997</v>
      </c>
      <c r="J95" s="4"/>
      <c r="K95" s="4"/>
      <c r="L95" s="4"/>
    </row>
    <row r="96" spans="1:12">
      <c r="A96" s="1">
        <v>42626</v>
      </c>
      <c r="B96">
        <v>41</v>
      </c>
      <c r="C96">
        <v>41.459999000000003</v>
      </c>
      <c r="D96">
        <v>40.889999000000003</v>
      </c>
      <c r="E96">
        <v>41.32</v>
      </c>
      <c r="F96">
        <v>452100</v>
      </c>
      <c r="G96">
        <v>40.832954000000001</v>
      </c>
      <c r="J96" s="4"/>
      <c r="K96" s="4"/>
      <c r="L96" s="4"/>
    </row>
    <row r="97" spans="1:12">
      <c r="A97" s="1">
        <v>42625</v>
      </c>
      <c r="B97">
        <v>40.880001</v>
      </c>
      <c r="C97">
        <v>41.34</v>
      </c>
      <c r="D97">
        <v>40.709999000000003</v>
      </c>
      <c r="E97">
        <v>41.130001</v>
      </c>
      <c r="F97">
        <v>320000</v>
      </c>
      <c r="G97">
        <v>40.645195000000001</v>
      </c>
      <c r="J97" s="4"/>
      <c r="K97" s="4"/>
      <c r="L97" s="4"/>
    </row>
    <row r="98" spans="1:12">
      <c r="A98" s="1">
        <v>42622</v>
      </c>
      <c r="B98">
        <v>42.110000999999997</v>
      </c>
      <c r="C98">
        <v>42.360000999999997</v>
      </c>
      <c r="D98">
        <v>40.900002000000001</v>
      </c>
      <c r="E98">
        <v>40.98</v>
      </c>
      <c r="F98">
        <v>337500</v>
      </c>
      <c r="G98">
        <v>40.496960999999999</v>
      </c>
      <c r="J98" s="4"/>
      <c r="K98" s="4"/>
      <c r="L98" s="4"/>
    </row>
    <row r="99" spans="1:12">
      <c r="A99" s="1">
        <v>42621</v>
      </c>
      <c r="B99">
        <v>41.880001</v>
      </c>
      <c r="C99">
        <v>42.580002</v>
      </c>
      <c r="D99">
        <v>41.790000999999997</v>
      </c>
      <c r="E99">
        <v>42.330002</v>
      </c>
      <c r="F99">
        <v>246100</v>
      </c>
      <c r="G99">
        <v>41.831051000000002</v>
      </c>
      <c r="J99" s="4"/>
      <c r="K99" s="4"/>
      <c r="L99" s="4"/>
    </row>
    <row r="100" spans="1:12">
      <c r="A100" s="1">
        <v>42620</v>
      </c>
      <c r="B100">
        <v>41.880001</v>
      </c>
      <c r="C100">
        <v>42.549999</v>
      </c>
      <c r="D100">
        <v>41.720001000000003</v>
      </c>
      <c r="E100">
        <v>42.450001</v>
      </c>
      <c r="F100">
        <v>386900</v>
      </c>
      <c r="G100">
        <v>41.949635000000001</v>
      </c>
      <c r="J100" s="4"/>
      <c r="K100" s="4"/>
      <c r="L100" s="4"/>
    </row>
    <row r="101" spans="1:12">
      <c r="A101" s="1">
        <v>42619</v>
      </c>
      <c r="B101">
        <v>42.240001999999997</v>
      </c>
      <c r="C101">
        <v>42.549999</v>
      </c>
      <c r="D101">
        <v>42.07</v>
      </c>
      <c r="E101">
        <v>42.490001999999997</v>
      </c>
      <c r="F101">
        <v>230900</v>
      </c>
      <c r="G101">
        <v>41.562257000000002</v>
      </c>
      <c r="J101" s="4"/>
      <c r="K101" s="4"/>
      <c r="L101" s="4"/>
    </row>
    <row r="102" spans="1:12">
      <c r="A102" s="1">
        <v>42615</v>
      </c>
      <c r="B102">
        <v>41.860000999999997</v>
      </c>
      <c r="C102">
        <v>42.459999000000003</v>
      </c>
      <c r="D102">
        <v>41.860000999999997</v>
      </c>
      <c r="E102">
        <v>42.209999000000003</v>
      </c>
      <c r="F102">
        <v>221700</v>
      </c>
      <c r="G102">
        <v>41.288367999999998</v>
      </c>
      <c r="J102" s="4"/>
      <c r="K102" s="4"/>
      <c r="L102" s="4"/>
    </row>
    <row r="103" spans="1:12">
      <c r="A103" s="1">
        <v>42614</v>
      </c>
      <c r="B103">
        <v>41.75</v>
      </c>
      <c r="C103">
        <v>41.889999000000003</v>
      </c>
      <c r="D103">
        <v>41.529998999999997</v>
      </c>
      <c r="E103">
        <v>41.720001000000003</v>
      </c>
      <c r="F103">
        <v>325400</v>
      </c>
      <c r="G103">
        <v>40.809069000000001</v>
      </c>
      <c r="J103" s="4"/>
      <c r="K103" s="4"/>
      <c r="L103" s="4"/>
    </row>
    <row r="104" spans="1:12">
      <c r="A104" s="1">
        <v>42613</v>
      </c>
      <c r="B104">
        <v>41.959999000000003</v>
      </c>
      <c r="C104">
        <v>42.130001</v>
      </c>
      <c r="D104">
        <v>41.439999</v>
      </c>
      <c r="E104">
        <v>41.599997999999999</v>
      </c>
      <c r="F104">
        <v>338200</v>
      </c>
      <c r="G104">
        <v>40.691685999999997</v>
      </c>
      <c r="J104" s="4"/>
      <c r="K104" s="4"/>
      <c r="L104" s="4"/>
    </row>
    <row r="105" spans="1:12">
      <c r="A105" s="1">
        <v>42612</v>
      </c>
      <c r="B105">
        <v>42.150002000000001</v>
      </c>
      <c r="C105">
        <v>42.560001</v>
      </c>
      <c r="D105">
        <v>41.799999</v>
      </c>
      <c r="E105">
        <v>41.889999000000003</v>
      </c>
      <c r="F105">
        <v>372500</v>
      </c>
      <c r="G105">
        <v>40.975355</v>
      </c>
      <c r="J105" s="4"/>
      <c r="K105" s="4"/>
      <c r="L105" s="4"/>
    </row>
    <row r="106" spans="1:12">
      <c r="A106" s="1">
        <v>42611</v>
      </c>
      <c r="B106">
        <v>42.009998000000003</v>
      </c>
      <c r="C106">
        <v>42.459000000000003</v>
      </c>
      <c r="D106">
        <v>42.009998000000003</v>
      </c>
      <c r="E106">
        <v>42.299999</v>
      </c>
      <c r="F106">
        <v>312300</v>
      </c>
      <c r="G106">
        <v>41.376403000000003</v>
      </c>
      <c r="J106" s="4"/>
      <c r="K106" s="4"/>
      <c r="L106" s="4"/>
    </row>
    <row r="107" spans="1:12">
      <c r="A107" s="1">
        <v>42608</v>
      </c>
      <c r="B107">
        <v>43.16</v>
      </c>
      <c r="C107">
        <v>43.389999000000003</v>
      </c>
      <c r="D107">
        <v>41.93</v>
      </c>
      <c r="E107">
        <v>42</v>
      </c>
      <c r="F107">
        <v>228500</v>
      </c>
      <c r="G107">
        <v>41.082954000000001</v>
      </c>
      <c r="J107" s="4"/>
      <c r="K107" s="4"/>
      <c r="L107" s="4"/>
    </row>
    <row r="108" spans="1:12">
      <c r="A108" s="1">
        <v>42607</v>
      </c>
      <c r="B108">
        <v>43.299999</v>
      </c>
      <c r="C108">
        <v>43.52</v>
      </c>
      <c r="D108">
        <v>43.09</v>
      </c>
      <c r="E108">
        <v>43.18</v>
      </c>
      <c r="F108">
        <v>395400</v>
      </c>
      <c r="G108">
        <v>42.237189000000001</v>
      </c>
      <c r="J108" s="4"/>
      <c r="K108" s="4"/>
      <c r="L108" s="4"/>
    </row>
    <row r="109" spans="1:12">
      <c r="A109" s="1">
        <v>42606</v>
      </c>
      <c r="B109">
        <v>43.290000999999997</v>
      </c>
      <c r="C109">
        <v>43.490001999999997</v>
      </c>
      <c r="D109">
        <v>42.93</v>
      </c>
      <c r="E109">
        <v>43.23</v>
      </c>
      <c r="F109">
        <v>420700</v>
      </c>
      <c r="G109">
        <v>42.286096999999998</v>
      </c>
      <c r="J109" s="4"/>
      <c r="K109" s="4"/>
      <c r="L109" s="4"/>
    </row>
    <row r="110" spans="1:12">
      <c r="A110" s="1">
        <v>42605</v>
      </c>
      <c r="B110">
        <v>43.619999</v>
      </c>
      <c r="C110">
        <v>43.862000000000002</v>
      </c>
      <c r="D110">
        <v>43.400002000000001</v>
      </c>
      <c r="E110">
        <v>43.470001000000003</v>
      </c>
      <c r="F110">
        <v>348000</v>
      </c>
      <c r="G110">
        <v>42.520857999999997</v>
      </c>
      <c r="J110" s="4"/>
      <c r="K110" s="4"/>
      <c r="L110" s="4"/>
    </row>
    <row r="111" spans="1:12">
      <c r="A111" s="1">
        <v>42604</v>
      </c>
      <c r="B111">
        <v>43.450001</v>
      </c>
      <c r="C111">
        <v>43.759998000000003</v>
      </c>
      <c r="D111">
        <v>43.330002</v>
      </c>
      <c r="E111">
        <v>43.5</v>
      </c>
      <c r="F111">
        <v>139200</v>
      </c>
      <c r="G111">
        <v>42.550201999999999</v>
      </c>
      <c r="J111" s="4"/>
      <c r="K111" s="4"/>
      <c r="L111" s="4"/>
    </row>
    <row r="112" spans="1:12">
      <c r="A112" s="1">
        <v>42601</v>
      </c>
      <c r="B112">
        <v>43.209999000000003</v>
      </c>
      <c r="C112">
        <v>43.529998999999997</v>
      </c>
      <c r="D112">
        <v>43.009998000000003</v>
      </c>
      <c r="E112">
        <v>43.360000999999997</v>
      </c>
      <c r="F112">
        <v>356500</v>
      </c>
      <c r="G112">
        <v>42.413260000000001</v>
      </c>
      <c r="J112" s="4"/>
      <c r="K112" s="4"/>
      <c r="L112" s="4"/>
    </row>
    <row r="113" spans="1:12">
      <c r="A113" s="1">
        <v>42600</v>
      </c>
      <c r="B113">
        <v>43.259998000000003</v>
      </c>
      <c r="C113">
        <v>43.529998999999997</v>
      </c>
      <c r="D113">
        <v>43.235000999999997</v>
      </c>
      <c r="E113">
        <v>43.5</v>
      </c>
      <c r="F113">
        <v>333600</v>
      </c>
      <c r="G113">
        <v>42.550201999999999</v>
      </c>
      <c r="J113" s="4"/>
      <c r="K113" s="4"/>
      <c r="L113" s="4"/>
    </row>
    <row r="114" spans="1:12">
      <c r="A114" s="1">
        <v>42599</v>
      </c>
      <c r="B114">
        <v>42.959999000000003</v>
      </c>
      <c r="C114">
        <v>43.299999</v>
      </c>
      <c r="D114">
        <v>42.450001</v>
      </c>
      <c r="E114">
        <v>43.150002000000001</v>
      </c>
      <c r="F114">
        <v>470200</v>
      </c>
      <c r="G114">
        <v>42.207846000000004</v>
      </c>
      <c r="J114" s="4"/>
      <c r="K114" s="4"/>
      <c r="L114" s="4"/>
    </row>
    <row r="115" spans="1:12">
      <c r="A115" s="1">
        <v>42598</v>
      </c>
      <c r="B115">
        <v>43.82</v>
      </c>
      <c r="C115">
        <v>44.02</v>
      </c>
      <c r="D115">
        <v>42.869999</v>
      </c>
      <c r="E115">
        <v>42.950001</v>
      </c>
      <c r="F115">
        <v>255600</v>
      </c>
      <c r="G115">
        <v>42.012211999999998</v>
      </c>
      <c r="J115" s="4"/>
      <c r="K115" s="4"/>
      <c r="L115" s="4"/>
    </row>
    <row r="116" spans="1:12">
      <c r="A116" s="1">
        <v>42597</v>
      </c>
      <c r="B116">
        <v>44.07</v>
      </c>
      <c r="C116">
        <v>44.290000999999997</v>
      </c>
      <c r="D116">
        <v>43.52</v>
      </c>
      <c r="E116">
        <v>43.52</v>
      </c>
      <c r="F116">
        <v>352700</v>
      </c>
      <c r="G116">
        <v>42.569766000000001</v>
      </c>
      <c r="J116" s="4"/>
      <c r="K116" s="4"/>
      <c r="L116" s="4"/>
    </row>
    <row r="117" spans="1:12">
      <c r="A117" s="1">
        <v>42594</v>
      </c>
      <c r="B117">
        <v>43.84</v>
      </c>
      <c r="C117">
        <v>44.330002</v>
      </c>
      <c r="D117">
        <v>43.84</v>
      </c>
      <c r="E117">
        <v>43.919998</v>
      </c>
      <c r="F117">
        <v>395800</v>
      </c>
      <c r="G117">
        <v>42.961030000000001</v>
      </c>
      <c r="J117" s="4"/>
      <c r="K117" s="4"/>
      <c r="L117" s="4"/>
    </row>
    <row r="118" spans="1:12">
      <c r="A118" s="1">
        <v>42593</v>
      </c>
      <c r="B118">
        <v>44</v>
      </c>
      <c r="C118">
        <v>44.189999</v>
      </c>
      <c r="D118">
        <v>43.77</v>
      </c>
      <c r="E118">
        <v>43.880001</v>
      </c>
      <c r="F118">
        <v>126500</v>
      </c>
      <c r="G118">
        <v>42.921906</v>
      </c>
      <c r="J118" s="4"/>
      <c r="K118" s="4"/>
      <c r="L118" s="4"/>
    </row>
    <row r="119" spans="1:12">
      <c r="A119" s="1">
        <v>42592</v>
      </c>
      <c r="B119">
        <v>44</v>
      </c>
      <c r="C119">
        <v>44.330002</v>
      </c>
      <c r="D119">
        <v>43.849997999999999</v>
      </c>
      <c r="E119">
        <v>43.939999</v>
      </c>
      <c r="F119">
        <v>244400</v>
      </c>
      <c r="G119">
        <v>42.980594000000004</v>
      </c>
      <c r="J119" s="4"/>
      <c r="K119" s="4"/>
      <c r="L119" s="4"/>
    </row>
    <row r="120" spans="1:12">
      <c r="A120" s="1">
        <v>42591</v>
      </c>
      <c r="B120">
        <v>44</v>
      </c>
      <c r="C120">
        <v>44.400002000000001</v>
      </c>
      <c r="D120">
        <v>43.84</v>
      </c>
      <c r="E120">
        <v>43.880001</v>
      </c>
      <c r="F120">
        <v>420400</v>
      </c>
      <c r="G120">
        <v>42.921906</v>
      </c>
      <c r="J120" s="4"/>
      <c r="K120" s="4"/>
      <c r="L120" s="4"/>
    </row>
    <row r="121" spans="1:12">
      <c r="A121" s="1">
        <v>42590</v>
      </c>
      <c r="B121">
        <v>44.450001</v>
      </c>
      <c r="C121">
        <v>44.849997999999999</v>
      </c>
      <c r="D121">
        <v>44</v>
      </c>
      <c r="E121">
        <v>44</v>
      </c>
      <c r="F121">
        <v>484000</v>
      </c>
      <c r="G121">
        <v>43.039285</v>
      </c>
      <c r="J121" s="4"/>
      <c r="K121" s="4"/>
      <c r="L121" s="4"/>
    </row>
    <row r="122" spans="1:12">
      <c r="A122" s="1">
        <v>42587</v>
      </c>
      <c r="B122">
        <v>45.060001</v>
      </c>
      <c r="C122">
        <v>45.099997999999999</v>
      </c>
      <c r="D122">
        <v>44.369999</v>
      </c>
      <c r="E122">
        <v>44.459999000000003</v>
      </c>
      <c r="F122">
        <v>332500</v>
      </c>
      <c r="G122">
        <v>43.489240000000002</v>
      </c>
      <c r="J122" s="4"/>
      <c r="K122" s="4"/>
      <c r="L122" s="4"/>
    </row>
    <row r="123" spans="1:12">
      <c r="A123" s="1">
        <v>42586</v>
      </c>
      <c r="B123">
        <v>44.970001000000003</v>
      </c>
      <c r="C123">
        <v>45.310001</v>
      </c>
      <c r="D123">
        <v>44.832000999999998</v>
      </c>
      <c r="E123">
        <v>44.950001</v>
      </c>
      <c r="F123">
        <v>338600</v>
      </c>
      <c r="G123">
        <v>43.968542999999997</v>
      </c>
      <c r="J123" s="4"/>
      <c r="K123" s="4"/>
      <c r="L123" s="4"/>
    </row>
    <row r="124" spans="1:12">
      <c r="A124" s="1">
        <v>42585</v>
      </c>
      <c r="B124">
        <v>44.860000999999997</v>
      </c>
      <c r="C124">
        <v>45.110000999999997</v>
      </c>
      <c r="D124">
        <v>44.700001</v>
      </c>
      <c r="E124">
        <v>44.849997999999999</v>
      </c>
      <c r="F124">
        <v>354900</v>
      </c>
      <c r="G124">
        <v>43.870724000000003</v>
      </c>
      <c r="J124" s="4"/>
      <c r="K124" s="4"/>
      <c r="L124" s="4"/>
    </row>
    <row r="125" spans="1:12">
      <c r="A125" s="1">
        <v>42584</v>
      </c>
      <c r="B125">
        <v>44.990001999999997</v>
      </c>
      <c r="C125">
        <v>45.189999</v>
      </c>
      <c r="D125">
        <v>44.639999000000003</v>
      </c>
      <c r="E125">
        <v>44.990001999999997</v>
      </c>
      <c r="F125">
        <v>349900</v>
      </c>
      <c r="G125">
        <v>44.007669999999997</v>
      </c>
      <c r="J125" s="4"/>
      <c r="K125" s="4"/>
      <c r="L125" s="4"/>
    </row>
    <row r="126" spans="1:12">
      <c r="A126" s="1">
        <v>42583</v>
      </c>
      <c r="B126">
        <v>45.07</v>
      </c>
      <c r="C126">
        <v>45.257998999999998</v>
      </c>
      <c r="D126">
        <v>44.77</v>
      </c>
      <c r="E126">
        <v>45.130001</v>
      </c>
      <c r="F126">
        <v>479400</v>
      </c>
      <c r="G126">
        <v>44.144613</v>
      </c>
      <c r="J126" s="4"/>
      <c r="K126" s="4"/>
      <c r="L126" s="4"/>
    </row>
    <row r="127" spans="1:12">
      <c r="A127" s="1">
        <v>42580</v>
      </c>
      <c r="B127">
        <v>44.66</v>
      </c>
      <c r="C127">
        <v>45.34</v>
      </c>
      <c r="D127">
        <v>44.66</v>
      </c>
      <c r="E127">
        <v>45.139999000000003</v>
      </c>
      <c r="F127">
        <v>408700</v>
      </c>
      <c r="G127">
        <v>44.154392999999999</v>
      </c>
      <c r="J127" s="4"/>
      <c r="K127" s="4"/>
      <c r="L127" s="4"/>
    </row>
    <row r="128" spans="1:12">
      <c r="A128" s="1">
        <v>42579</v>
      </c>
      <c r="B128">
        <v>44.540000999999997</v>
      </c>
      <c r="C128">
        <v>44.73</v>
      </c>
      <c r="D128">
        <v>44.360000999999997</v>
      </c>
      <c r="E128">
        <v>44.599997999999999</v>
      </c>
      <c r="F128">
        <v>461800</v>
      </c>
      <c r="G128">
        <v>43.626182999999997</v>
      </c>
      <c r="J128" s="4"/>
      <c r="K128" s="4"/>
      <c r="L128" s="4"/>
    </row>
    <row r="129" spans="1:12">
      <c r="A129" s="1">
        <v>42578</v>
      </c>
      <c r="B129">
        <v>45.040000999999997</v>
      </c>
      <c r="C129">
        <v>45.32</v>
      </c>
      <c r="D129">
        <v>44.240001999999997</v>
      </c>
      <c r="E129">
        <v>44.509998000000003</v>
      </c>
      <c r="F129">
        <v>340900</v>
      </c>
      <c r="G129">
        <v>43.538148</v>
      </c>
      <c r="J129" s="4"/>
      <c r="K129" s="4"/>
      <c r="L129" s="4"/>
    </row>
    <row r="130" spans="1:12">
      <c r="A130" s="1">
        <v>42577</v>
      </c>
      <c r="B130">
        <v>45.18</v>
      </c>
      <c r="C130">
        <v>45.279998999999997</v>
      </c>
      <c r="D130">
        <v>44.860000999999997</v>
      </c>
      <c r="E130">
        <v>45.060001</v>
      </c>
      <c r="F130">
        <v>390900</v>
      </c>
      <c r="G130">
        <v>44.076141999999997</v>
      </c>
      <c r="J130" s="4"/>
      <c r="K130" s="4"/>
      <c r="L130" s="4"/>
    </row>
    <row r="131" spans="1:12">
      <c r="A131" s="1">
        <v>42576</v>
      </c>
      <c r="B131">
        <v>45.25</v>
      </c>
      <c r="C131">
        <v>45.450001</v>
      </c>
      <c r="D131">
        <v>44.950001</v>
      </c>
      <c r="E131">
        <v>45.099997999999999</v>
      </c>
      <c r="F131">
        <v>450200</v>
      </c>
      <c r="G131">
        <v>44.115265999999998</v>
      </c>
      <c r="J131" s="4"/>
      <c r="K131" s="4"/>
      <c r="L131" s="4"/>
    </row>
    <row r="132" spans="1:12">
      <c r="A132" s="1">
        <v>42573</v>
      </c>
      <c r="B132">
        <v>44.459999000000003</v>
      </c>
      <c r="C132">
        <v>45.362999000000002</v>
      </c>
      <c r="D132">
        <v>44.370998</v>
      </c>
      <c r="E132">
        <v>45.130001</v>
      </c>
      <c r="F132">
        <v>504900</v>
      </c>
      <c r="G132">
        <v>44.144613</v>
      </c>
      <c r="J132" s="4"/>
      <c r="K132" s="4"/>
      <c r="L132" s="4"/>
    </row>
    <row r="133" spans="1:12">
      <c r="A133" s="1">
        <v>42572</v>
      </c>
      <c r="B133">
        <v>44.43</v>
      </c>
      <c r="C133">
        <v>44.700001</v>
      </c>
      <c r="D133">
        <v>44.279998999999997</v>
      </c>
      <c r="E133">
        <v>44.549999</v>
      </c>
      <c r="F133">
        <v>542800</v>
      </c>
      <c r="G133">
        <v>43.577275</v>
      </c>
      <c r="J133" s="4"/>
      <c r="K133" s="4"/>
      <c r="L133" s="4"/>
    </row>
    <row r="134" spans="1:12">
      <c r="A134" s="1">
        <v>42571</v>
      </c>
      <c r="B134">
        <v>45.240001999999997</v>
      </c>
      <c r="C134">
        <v>45.240001999999997</v>
      </c>
      <c r="D134">
        <v>44.310001</v>
      </c>
      <c r="E134">
        <v>44.509998000000003</v>
      </c>
      <c r="F134">
        <v>698800</v>
      </c>
      <c r="G134">
        <v>43.538148</v>
      </c>
      <c r="J134" s="4"/>
      <c r="K134" s="4"/>
      <c r="L134" s="4"/>
    </row>
    <row r="135" spans="1:12">
      <c r="A135" s="1">
        <v>42570</v>
      </c>
      <c r="B135">
        <v>45.5</v>
      </c>
      <c r="C135">
        <v>45.810001</v>
      </c>
      <c r="D135">
        <v>44.884998000000003</v>
      </c>
      <c r="E135">
        <v>45</v>
      </c>
      <c r="F135">
        <v>981700</v>
      </c>
      <c r="G135">
        <v>44.017451000000001</v>
      </c>
      <c r="J135" s="4"/>
      <c r="K135" s="4"/>
      <c r="L135" s="4"/>
    </row>
    <row r="136" spans="1:12">
      <c r="A136" s="1">
        <v>42569</v>
      </c>
      <c r="B136">
        <v>46.119999</v>
      </c>
      <c r="C136">
        <v>46.439999</v>
      </c>
      <c r="D136">
        <v>45.75</v>
      </c>
      <c r="E136">
        <v>45.91</v>
      </c>
      <c r="F136">
        <v>479600</v>
      </c>
      <c r="G136">
        <v>44.907581</v>
      </c>
      <c r="J136" s="4"/>
      <c r="K136" s="4"/>
      <c r="L136" s="4"/>
    </row>
    <row r="137" spans="1:12">
      <c r="A137" s="1">
        <v>42566</v>
      </c>
      <c r="B137">
        <v>45.880001</v>
      </c>
      <c r="C137">
        <v>46.099997999999999</v>
      </c>
      <c r="D137">
        <v>45.41</v>
      </c>
      <c r="E137">
        <v>46.060001</v>
      </c>
      <c r="F137">
        <v>331200</v>
      </c>
      <c r="G137">
        <v>45.054307000000001</v>
      </c>
      <c r="J137" s="4"/>
      <c r="K137" s="4"/>
      <c r="L137" s="4"/>
    </row>
    <row r="138" spans="1:12">
      <c r="A138" s="1">
        <v>42565</v>
      </c>
      <c r="B138">
        <v>45.82</v>
      </c>
      <c r="C138">
        <v>45.950001</v>
      </c>
      <c r="D138">
        <v>45.549999</v>
      </c>
      <c r="E138">
        <v>45.950001</v>
      </c>
      <c r="F138">
        <v>254000</v>
      </c>
      <c r="G138">
        <v>44.946708999999998</v>
      </c>
      <c r="J138" s="4"/>
      <c r="K138" s="4"/>
      <c r="L138" s="4"/>
    </row>
    <row r="139" spans="1:12">
      <c r="A139" s="1">
        <v>42564</v>
      </c>
      <c r="B139">
        <v>45.830002</v>
      </c>
      <c r="C139">
        <v>45.959999000000003</v>
      </c>
      <c r="D139">
        <v>45.509998000000003</v>
      </c>
      <c r="E139">
        <v>45.82</v>
      </c>
      <c r="F139">
        <v>538400</v>
      </c>
      <c r="G139">
        <v>44.819546000000003</v>
      </c>
      <c r="J139" s="4"/>
      <c r="K139" s="4"/>
      <c r="L139" s="4"/>
    </row>
    <row r="140" spans="1:12">
      <c r="A140" s="1">
        <v>42563</v>
      </c>
      <c r="B140">
        <v>45.599997999999999</v>
      </c>
      <c r="C140">
        <v>45.990001999999997</v>
      </c>
      <c r="D140">
        <v>45.419998</v>
      </c>
      <c r="E140">
        <v>45.459999000000003</v>
      </c>
      <c r="F140">
        <v>444400</v>
      </c>
      <c r="G140">
        <v>44.467405999999997</v>
      </c>
      <c r="J140" s="4"/>
      <c r="K140" s="4"/>
      <c r="L140" s="4"/>
    </row>
    <row r="141" spans="1:12">
      <c r="A141" s="1">
        <v>42562</v>
      </c>
      <c r="B141">
        <v>45.779998999999997</v>
      </c>
      <c r="C141">
        <v>45.990001999999997</v>
      </c>
      <c r="D141">
        <v>45.383999000000003</v>
      </c>
      <c r="E141">
        <v>45.869999</v>
      </c>
      <c r="F141">
        <v>329800</v>
      </c>
      <c r="G141">
        <v>44.868454</v>
      </c>
      <c r="J141" s="4"/>
      <c r="K141" s="4"/>
      <c r="L141" s="4"/>
    </row>
    <row r="142" spans="1:12">
      <c r="A142" s="1">
        <v>42559</v>
      </c>
      <c r="B142">
        <v>45.25</v>
      </c>
      <c r="C142">
        <v>45.959999000000003</v>
      </c>
      <c r="D142">
        <v>45.040000999999997</v>
      </c>
      <c r="E142">
        <v>45.880001</v>
      </c>
      <c r="F142">
        <v>459900</v>
      </c>
      <c r="G142">
        <v>44.878236999999999</v>
      </c>
      <c r="J142" s="4"/>
      <c r="K142" s="4"/>
      <c r="L142" s="4"/>
    </row>
    <row r="143" spans="1:12">
      <c r="A143" s="1">
        <v>42558</v>
      </c>
      <c r="B143">
        <v>46.060001</v>
      </c>
      <c r="C143">
        <v>46.505001</v>
      </c>
      <c r="D143">
        <v>45.310001</v>
      </c>
      <c r="E143">
        <v>45.580002</v>
      </c>
      <c r="F143">
        <v>412800</v>
      </c>
      <c r="G143">
        <v>44.584788000000003</v>
      </c>
      <c r="J143" s="4"/>
      <c r="K143" s="4"/>
      <c r="L143" s="4"/>
    </row>
    <row r="144" spans="1:12">
      <c r="A144" s="1">
        <v>42557</v>
      </c>
      <c r="B144">
        <v>46.150002000000001</v>
      </c>
      <c r="C144">
        <v>46.439999</v>
      </c>
      <c r="D144">
        <v>45.91</v>
      </c>
      <c r="E144">
        <v>46.34</v>
      </c>
      <c r="F144">
        <v>539000</v>
      </c>
      <c r="G144">
        <v>45.328192999999999</v>
      </c>
      <c r="J144" s="4"/>
      <c r="K144" s="4"/>
      <c r="L144" s="4"/>
    </row>
    <row r="145" spans="1:12">
      <c r="A145" s="1">
        <v>42556</v>
      </c>
      <c r="B145">
        <v>46.459999000000003</v>
      </c>
      <c r="C145">
        <v>46.529998999999997</v>
      </c>
      <c r="D145">
        <v>45.98</v>
      </c>
      <c r="E145">
        <v>46.299999</v>
      </c>
      <c r="F145">
        <v>472800</v>
      </c>
      <c r="G145">
        <v>45.289065000000001</v>
      </c>
      <c r="J145" s="4"/>
      <c r="K145" s="4"/>
      <c r="L145" s="4"/>
    </row>
    <row r="146" spans="1:12">
      <c r="A146" s="1">
        <v>42552</v>
      </c>
      <c r="B146">
        <v>46.07</v>
      </c>
      <c r="C146">
        <v>46.740001999999997</v>
      </c>
      <c r="D146">
        <v>45.720001000000003</v>
      </c>
      <c r="E146">
        <v>46.490001999999997</v>
      </c>
      <c r="F146">
        <v>615400</v>
      </c>
      <c r="G146">
        <v>45.474919</v>
      </c>
    </row>
    <row r="147" spans="1:12">
      <c r="A147" s="1">
        <v>42551</v>
      </c>
      <c r="B147">
        <v>45.720001000000003</v>
      </c>
      <c r="C147">
        <v>46.490001999999997</v>
      </c>
      <c r="D147">
        <v>45.689999</v>
      </c>
      <c r="E147">
        <v>46.060001</v>
      </c>
      <c r="F147">
        <v>741300</v>
      </c>
      <c r="G147">
        <v>45.054307000000001</v>
      </c>
    </row>
    <row r="148" spans="1:12">
      <c r="A148" s="1">
        <v>42550</v>
      </c>
      <c r="B148">
        <v>45.470001000000003</v>
      </c>
      <c r="C148">
        <v>45.860000999999997</v>
      </c>
      <c r="D148">
        <v>45.240001999999997</v>
      </c>
      <c r="E148">
        <v>45.82</v>
      </c>
      <c r="F148">
        <v>657800</v>
      </c>
      <c r="G148">
        <v>44.819546000000003</v>
      </c>
    </row>
    <row r="149" spans="1:12">
      <c r="A149" s="1">
        <v>42549</v>
      </c>
      <c r="B149">
        <v>44.52</v>
      </c>
      <c r="C149">
        <v>45.259998000000003</v>
      </c>
      <c r="D149">
        <v>44.07</v>
      </c>
      <c r="E149">
        <v>45.049999</v>
      </c>
      <c r="F149">
        <v>632000</v>
      </c>
      <c r="G149">
        <v>44.066358000000001</v>
      </c>
    </row>
    <row r="150" spans="1:12">
      <c r="A150" s="1">
        <v>42548</v>
      </c>
      <c r="B150">
        <v>43.400002000000001</v>
      </c>
      <c r="C150">
        <v>44.720001000000003</v>
      </c>
      <c r="D150">
        <v>42.860000999999997</v>
      </c>
      <c r="E150">
        <v>44.57</v>
      </c>
      <c r="F150">
        <v>465800</v>
      </c>
      <c r="G150">
        <v>43.596839000000003</v>
      </c>
    </row>
    <row r="151" spans="1:12">
      <c r="A151" s="1">
        <v>42545</v>
      </c>
      <c r="B151">
        <v>43.18</v>
      </c>
      <c r="C151">
        <v>43.884998000000003</v>
      </c>
      <c r="D151">
        <v>42.73</v>
      </c>
      <c r="E151">
        <v>43.549999</v>
      </c>
      <c r="F151">
        <v>560300</v>
      </c>
      <c r="G151">
        <v>42.599110000000003</v>
      </c>
    </row>
    <row r="152" spans="1:12">
      <c r="A152" s="1">
        <v>42544</v>
      </c>
      <c r="B152">
        <v>43.48</v>
      </c>
      <c r="C152">
        <v>43.82</v>
      </c>
      <c r="D152">
        <v>43</v>
      </c>
      <c r="E152">
        <v>43.810001</v>
      </c>
      <c r="F152">
        <v>404500</v>
      </c>
      <c r="G152">
        <v>42.853434999999998</v>
      </c>
    </row>
    <row r="153" spans="1:12">
      <c r="A153" s="1">
        <v>42543</v>
      </c>
      <c r="B153">
        <v>44.41</v>
      </c>
      <c r="C153">
        <v>44.41</v>
      </c>
      <c r="D153">
        <v>43.259998000000003</v>
      </c>
      <c r="E153">
        <v>43.310001</v>
      </c>
      <c r="F153">
        <v>511700</v>
      </c>
      <c r="G153">
        <v>42.364351999999997</v>
      </c>
    </row>
    <row r="154" spans="1:12">
      <c r="A154" s="1">
        <v>42542</v>
      </c>
      <c r="B154">
        <v>43.41</v>
      </c>
      <c r="C154">
        <v>44.419998</v>
      </c>
      <c r="D154">
        <v>43.040000999999997</v>
      </c>
      <c r="E154">
        <v>44.279998999999997</v>
      </c>
      <c r="F154">
        <v>520100</v>
      </c>
      <c r="G154">
        <v>43.31317</v>
      </c>
    </row>
    <row r="155" spans="1:12">
      <c r="A155" s="1">
        <v>42541</v>
      </c>
      <c r="B155">
        <v>43.380001</v>
      </c>
      <c r="C155">
        <v>43.470001000000003</v>
      </c>
      <c r="D155">
        <v>42.93</v>
      </c>
      <c r="E155">
        <v>43.389999000000003</v>
      </c>
      <c r="F155">
        <v>431100</v>
      </c>
      <c r="G155">
        <v>42.442602999999998</v>
      </c>
    </row>
    <row r="156" spans="1:12">
      <c r="A156" s="1">
        <v>42538</v>
      </c>
      <c r="B156">
        <v>43.43</v>
      </c>
      <c r="C156">
        <v>43.66</v>
      </c>
      <c r="D156">
        <v>42.869999</v>
      </c>
      <c r="E156">
        <v>43.439999</v>
      </c>
      <c r="F156">
        <v>436900</v>
      </c>
      <c r="G156">
        <v>42.491511000000003</v>
      </c>
    </row>
    <row r="157" spans="1:12">
      <c r="A157" s="1">
        <v>42537</v>
      </c>
      <c r="B157">
        <v>42.84</v>
      </c>
      <c r="C157">
        <v>43.43</v>
      </c>
      <c r="D157">
        <v>42.75</v>
      </c>
      <c r="E157">
        <v>43.400002000000001</v>
      </c>
      <c r="F157">
        <v>422100</v>
      </c>
      <c r="G157">
        <v>42.452387000000002</v>
      </c>
    </row>
    <row r="158" spans="1:12">
      <c r="A158" s="1">
        <v>42536</v>
      </c>
      <c r="B158">
        <v>43.459999000000003</v>
      </c>
      <c r="C158">
        <v>43.830002</v>
      </c>
      <c r="D158">
        <v>42.880001</v>
      </c>
      <c r="E158">
        <v>43.099997999999999</v>
      </c>
      <c r="F158">
        <v>676800</v>
      </c>
      <c r="G158">
        <v>42.158934000000002</v>
      </c>
    </row>
    <row r="159" spans="1:12">
      <c r="A159" s="1">
        <v>42535</v>
      </c>
      <c r="B159">
        <v>43.360000999999997</v>
      </c>
      <c r="C159">
        <v>43.700001</v>
      </c>
      <c r="D159">
        <v>43.02</v>
      </c>
      <c r="E159">
        <v>43.68</v>
      </c>
      <c r="F159">
        <v>384400</v>
      </c>
      <c r="G159">
        <v>42.726272000000002</v>
      </c>
    </row>
    <row r="160" spans="1:12">
      <c r="A160" s="1">
        <v>42534</v>
      </c>
      <c r="B160">
        <v>43.5</v>
      </c>
      <c r="C160">
        <v>43.784999999999997</v>
      </c>
      <c r="D160">
        <v>43.040000999999997</v>
      </c>
      <c r="E160">
        <v>43.259998000000003</v>
      </c>
      <c r="F160">
        <v>284200</v>
      </c>
      <c r="G160">
        <v>42.315441</v>
      </c>
    </row>
    <row r="161" spans="1:7">
      <c r="A161" s="1">
        <v>42531</v>
      </c>
      <c r="B161">
        <v>43.23</v>
      </c>
      <c r="C161">
        <v>43.639999000000003</v>
      </c>
      <c r="D161">
        <v>43.02</v>
      </c>
      <c r="E161">
        <v>43.599997999999999</v>
      </c>
      <c r="F161">
        <v>254300</v>
      </c>
      <c r="G161">
        <v>42.648017000000003</v>
      </c>
    </row>
    <row r="162" spans="1:7">
      <c r="A162" s="1">
        <v>42530</v>
      </c>
      <c r="B162">
        <v>43.16</v>
      </c>
      <c r="C162">
        <v>43.529998999999997</v>
      </c>
      <c r="D162">
        <v>42.900002000000001</v>
      </c>
      <c r="E162">
        <v>43.380001</v>
      </c>
      <c r="F162">
        <v>479800</v>
      </c>
      <c r="G162">
        <v>42.432822999999999</v>
      </c>
    </row>
    <row r="163" spans="1:7">
      <c r="A163" s="1">
        <v>42529</v>
      </c>
      <c r="B163">
        <v>43.349997999999999</v>
      </c>
      <c r="C163">
        <v>43.740001999999997</v>
      </c>
      <c r="D163">
        <v>43.16</v>
      </c>
      <c r="E163">
        <v>43.290000999999997</v>
      </c>
      <c r="F163">
        <v>449700</v>
      </c>
      <c r="G163">
        <v>42.344788000000001</v>
      </c>
    </row>
    <row r="164" spans="1:7">
      <c r="A164" s="1">
        <v>42528</v>
      </c>
      <c r="B164">
        <v>44.099997999999999</v>
      </c>
      <c r="C164">
        <v>44.23</v>
      </c>
      <c r="D164">
        <v>43.529998999999997</v>
      </c>
      <c r="E164">
        <v>43.950001</v>
      </c>
      <c r="F164">
        <v>523200</v>
      </c>
      <c r="G164">
        <v>42.567810999999999</v>
      </c>
    </row>
    <row r="165" spans="1:7">
      <c r="A165" s="1">
        <v>42527</v>
      </c>
      <c r="B165">
        <v>43.630001</v>
      </c>
      <c r="C165">
        <v>44.099997999999999</v>
      </c>
      <c r="D165">
        <v>43.439999</v>
      </c>
      <c r="E165">
        <v>44.009998000000003</v>
      </c>
      <c r="F165">
        <v>693400</v>
      </c>
      <c r="G165">
        <v>42.625922000000003</v>
      </c>
    </row>
    <row r="166" spans="1:7">
      <c r="A166" s="1">
        <v>42524</v>
      </c>
      <c r="B166">
        <v>42.43</v>
      </c>
      <c r="C166">
        <v>43.779998999999997</v>
      </c>
      <c r="D166">
        <v>42.43</v>
      </c>
      <c r="E166">
        <v>43.75</v>
      </c>
      <c r="F166">
        <v>473900</v>
      </c>
      <c r="G166">
        <v>42.374099999999999</v>
      </c>
    </row>
    <row r="167" spans="1:7">
      <c r="A167" s="1">
        <v>42523</v>
      </c>
      <c r="B167">
        <v>42.439999</v>
      </c>
      <c r="C167">
        <v>42.740001999999997</v>
      </c>
      <c r="D167">
        <v>42.18</v>
      </c>
      <c r="E167">
        <v>42.549999</v>
      </c>
      <c r="F167">
        <v>434000</v>
      </c>
      <c r="G167">
        <v>41.211838</v>
      </c>
    </row>
    <row r="168" spans="1:7">
      <c r="A168" s="1">
        <v>42522</v>
      </c>
      <c r="B168">
        <v>42.119999</v>
      </c>
      <c r="C168">
        <v>42.540000999999997</v>
      </c>
      <c r="D168">
        <v>41.959999000000003</v>
      </c>
      <c r="E168">
        <v>42.490001999999997</v>
      </c>
      <c r="F168">
        <v>509600</v>
      </c>
      <c r="G168">
        <v>41.153728000000001</v>
      </c>
    </row>
    <row r="169" spans="1:7">
      <c r="A169" s="1">
        <v>42521</v>
      </c>
      <c r="B169">
        <v>41.720001000000003</v>
      </c>
      <c r="C169">
        <v>42.189999</v>
      </c>
      <c r="D169">
        <v>41.439999</v>
      </c>
      <c r="E169">
        <v>42.02</v>
      </c>
      <c r="F169">
        <v>278600</v>
      </c>
      <c r="G169">
        <v>40.698507999999997</v>
      </c>
    </row>
    <row r="170" spans="1:7">
      <c r="A170" s="1">
        <v>42517</v>
      </c>
      <c r="B170">
        <v>41.5</v>
      </c>
      <c r="C170">
        <v>41.73</v>
      </c>
      <c r="D170">
        <v>41.110000999999997</v>
      </c>
      <c r="E170">
        <v>41.700001</v>
      </c>
      <c r="F170">
        <v>139400</v>
      </c>
      <c r="G170">
        <v>40.388572000000003</v>
      </c>
    </row>
    <row r="171" spans="1:7">
      <c r="A171" s="1">
        <v>42516</v>
      </c>
      <c r="B171">
        <v>41.049999</v>
      </c>
      <c r="C171">
        <v>41.560001</v>
      </c>
      <c r="D171">
        <v>40.509998000000003</v>
      </c>
      <c r="E171">
        <v>41.439999</v>
      </c>
      <c r="F171">
        <v>211300</v>
      </c>
      <c r="G171">
        <v>40.136746000000002</v>
      </c>
    </row>
    <row r="172" spans="1:7">
      <c r="A172" s="1">
        <v>42515</v>
      </c>
      <c r="B172">
        <v>41.470001000000003</v>
      </c>
      <c r="C172">
        <v>41.610000999999997</v>
      </c>
      <c r="D172">
        <v>40.75</v>
      </c>
      <c r="E172">
        <v>41.049999</v>
      </c>
      <c r="F172">
        <v>403100</v>
      </c>
      <c r="G172">
        <v>39.759011999999998</v>
      </c>
    </row>
    <row r="173" spans="1:7">
      <c r="A173" s="1">
        <v>42514</v>
      </c>
      <c r="B173">
        <v>40.650002000000001</v>
      </c>
      <c r="C173">
        <v>41.509998000000003</v>
      </c>
      <c r="D173">
        <v>40.619999</v>
      </c>
      <c r="E173">
        <v>41.48</v>
      </c>
      <c r="F173">
        <v>285900</v>
      </c>
      <c r="G173">
        <v>40.175488999999999</v>
      </c>
    </row>
    <row r="174" spans="1:7">
      <c r="A174" s="1">
        <v>42513</v>
      </c>
      <c r="B174">
        <v>40.580002</v>
      </c>
      <c r="C174">
        <v>40.939999</v>
      </c>
      <c r="D174">
        <v>40.518002000000003</v>
      </c>
      <c r="E174">
        <v>40.639999000000003</v>
      </c>
      <c r="F174">
        <v>200000</v>
      </c>
      <c r="G174">
        <v>39.361905999999998</v>
      </c>
    </row>
    <row r="175" spans="1:7">
      <c r="A175" s="1">
        <v>42510</v>
      </c>
      <c r="B175">
        <v>40.529998999999997</v>
      </c>
      <c r="C175">
        <v>40.852001000000001</v>
      </c>
      <c r="D175">
        <v>40.32</v>
      </c>
      <c r="E175">
        <v>40.669998</v>
      </c>
      <c r="F175">
        <v>185700</v>
      </c>
      <c r="G175">
        <v>39.390962000000002</v>
      </c>
    </row>
    <row r="176" spans="1:7">
      <c r="A176" s="1">
        <v>42509</v>
      </c>
      <c r="B176">
        <v>40.080002</v>
      </c>
      <c r="C176">
        <v>40.68</v>
      </c>
      <c r="D176">
        <v>39.950001</v>
      </c>
      <c r="E176">
        <v>40.619999</v>
      </c>
      <c r="F176">
        <v>307900</v>
      </c>
      <c r="G176">
        <v>39.342534999999998</v>
      </c>
    </row>
    <row r="177" spans="1:7">
      <c r="A177" s="1">
        <v>42508</v>
      </c>
      <c r="B177">
        <v>40.43</v>
      </c>
      <c r="C177">
        <v>40.669998</v>
      </c>
      <c r="D177">
        <v>39.909999999999997</v>
      </c>
      <c r="E177">
        <v>40.060001</v>
      </c>
      <c r="F177">
        <v>275200</v>
      </c>
      <c r="G177">
        <v>38.800148999999998</v>
      </c>
    </row>
    <row r="178" spans="1:7">
      <c r="A178" s="1">
        <v>42507</v>
      </c>
      <c r="B178">
        <v>41.209999000000003</v>
      </c>
      <c r="C178">
        <v>41.240001999999997</v>
      </c>
      <c r="D178">
        <v>40.380001</v>
      </c>
      <c r="E178">
        <v>40.590000000000003</v>
      </c>
      <c r="F178">
        <v>265800</v>
      </c>
      <c r="G178">
        <v>39.313479999999998</v>
      </c>
    </row>
    <row r="179" spans="1:7">
      <c r="A179" s="1">
        <v>42506</v>
      </c>
      <c r="B179">
        <v>41.200001</v>
      </c>
      <c r="C179">
        <v>41.439999</v>
      </c>
      <c r="D179">
        <v>40.830002</v>
      </c>
      <c r="E179">
        <v>41.34</v>
      </c>
      <c r="F179">
        <v>404700</v>
      </c>
      <c r="G179">
        <v>40.039892999999999</v>
      </c>
    </row>
    <row r="180" spans="1:7">
      <c r="A180" s="1">
        <v>42503</v>
      </c>
      <c r="B180">
        <v>40.709999000000003</v>
      </c>
      <c r="C180">
        <v>41.139999000000003</v>
      </c>
      <c r="D180">
        <v>40.450001</v>
      </c>
      <c r="E180">
        <v>41.119999</v>
      </c>
      <c r="F180">
        <v>520800</v>
      </c>
      <c r="G180">
        <v>39.826810000000002</v>
      </c>
    </row>
    <row r="181" spans="1:7">
      <c r="A181" s="1">
        <v>42502</v>
      </c>
      <c r="B181">
        <v>40.439999</v>
      </c>
      <c r="C181">
        <v>40.689999</v>
      </c>
      <c r="D181">
        <v>40.169998</v>
      </c>
      <c r="E181">
        <v>40.590000000000003</v>
      </c>
      <c r="F181">
        <v>453100</v>
      </c>
      <c r="G181">
        <v>39.313479999999998</v>
      </c>
    </row>
    <row r="182" spans="1:7">
      <c r="A182" s="1">
        <v>42501</v>
      </c>
      <c r="B182">
        <v>40.290000999999997</v>
      </c>
      <c r="C182">
        <v>40.529998999999997</v>
      </c>
      <c r="D182">
        <v>39.884998000000003</v>
      </c>
      <c r="E182">
        <v>40.380001</v>
      </c>
      <c r="F182">
        <v>281300</v>
      </c>
      <c r="G182">
        <v>39.110084999999998</v>
      </c>
    </row>
    <row r="183" spans="1:7">
      <c r="A183" s="1">
        <v>42500</v>
      </c>
      <c r="B183">
        <v>40.459999000000003</v>
      </c>
      <c r="C183">
        <v>40.619999</v>
      </c>
      <c r="D183">
        <v>39.729999999999997</v>
      </c>
      <c r="E183">
        <v>40.209999000000003</v>
      </c>
      <c r="F183">
        <v>516600</v>
      </c>
      <c r="G183">
        <v>38.945428999999997</v>
      </c>
    </row>
    <row r="184" spans="1:7">
      <c r="A184" s="1">
        <v>42499</v>
      </c>
      <c r="B184">
        <v>40.419998</v>
      </c>
      <c r="C184">
        <v>40.479999999999997</v>
      </c>
      <c r="D184">
        <v>39.830002</v>
      </c>
      <c r="E184">
        <v>40.25</v>
      </c>
      <c r="F184">
        <v>274900</v>
      </c>
      <c r="G184">
        <v>38.984172000000001</v>
      </c>
    </row>
    <row r="185" spans="1:7">
      <c r="A185" s="1">
        <v>42496</v>
      </c>
      <c r="B185">
        <v>40.43</v>
      </c>
      <c r="C185">
        <v>40.43</v>
      </c>
      <c r="D185">
        <v>39.580002</v>
      </c>
      <c r="E185">
        <v>40.32</v>
      </c>
      <c r="F185">
        <v>279600</v>
      </c>
      <c r="G185">
        <v>39.051969999999997</v>
      </c>
    </row>
    <row r="186" spans="1:7">
      <c r="A186" s="1">
        <v>42495</v>
      </c>
      <c r="B186">
        <v>40.759998000000003</v>
      </c>
      <c r="C186">
        <v>41.389999000000003</v>
      </c>
      <c r="D186">
        <v>40.275002000000001</v>
      </c>
      <c r="E186">
        <v>40.389999000000003</v>
      </c>
      <c r="F186">
        <v>286900</v>
      </c>
      <c r="G186">
        <v>39.119768999999998</v>
      </c>
    </row>
    <row r="187" spans="1:7">
      <c r="A187" s="1">
        <v>42494</v>
      </c>
      <c r="B187">
        <v>40.159999999999997</v>
      </c>
      <c r="C187">
        <v>41.23</v>
      </c>
      <c r="D187">
        <v>40.159999999999997</v>
      </c>
      <c r="E187">
        <v>40.849997999999999</v>
      </c>
      <c r="F187">
        <v>567400</v>
      </c>
      <c r="G187">
        <v>39.565300999999998</v>
      </c>
    </row>
    <row r="188" spans="1:7">
      <c r="A188" s="1">
        <v>42493</v>
      </c>
      <c r="B188">
        <v>40.68</v>
      </c>
      <c r="C188">
        <v>40.919998</v>
      </c>
      <c r="D188">
        <v>39.810001</v>
      </c>
      <c r="E188">
        <v>40.310001</v>
      </c>
      <c r="F188">
        <v>474500</v>
      </c>
      <c r="G188">
        <v>39.042287000000002</v>
      </c>
    </row>
    <row r="189" spans="1:7">
      <c r="A189" s="1">
        <v>42492</v>
      </c>
      <c r="B189">
        <v>40.380001</v>
      </c>
      <c r="C189">
        <v>40.880001</v>
      </c>
      <c r="D189">
        <v>40.25</v>
      </c>
      <c r="E189">
        <v>40.68</v>
      </c>
      <c r="F189">
        <v>236900</v>
      </c>
      <c r="G189">
        <v>39.400649000000001</v>
      </c>
    </row>
    <row r="190" spans="1:7">
      <c r="A190" s="1">
        <v>42489</v>
      </c>
      <c r="B190">
        <v>40.119999</v>
      </c>
      <c r="C190">
        <v>40.5</v>
      </c>
      <c r="D190">
        <v>39.380001</v>
      </c>
      <c r="E190">
        <v>40.099997999999999</v>
      </c>
      <c r="F190">
        <v>320400</v>
      </c>
      <c r="G190">
        <v>38.838887999999997</v>
      </c>
    </row>
    <row r="191" spans="1:7">
      <c r="A191" s="1">
        <v>42488</v>
      </c>
      <c r="B191">
        <v>40.479999999999997</v>
      </c>
      <c r="C191">
        <v>40.729999999999997</v>
      </c>
      <c r="D191">
        <v>40.119999</v>
      </c>
      <c r="E191">
        <v>40.360000999999997</v>
      </c>
      <c r="F191">
        <v>374500</v>
      </c>
      <c r="G191">
        <v>39.090713000000001</v>
      </c>
    </row>
    <row r="192" spans="1:7">
      <c r="A192" s="1">
        <v>42487</v>
      </c>
      <c r="B192">
        <v>39.200001</v>
      </c>
      <c r="C192">
        <v>40.580002</v>
      </c>
      <c r="D192">
        <v>39</v>
      </c>
      <c r="E192">
        <v>40.459999000000003</v>
      </c>
      <c r="F192">
        <v>679000</v>
      </c>
      <c r="G192">
        <v>39.187567000000001</v>
      </c>
    </row>
    <row r="193" spans="1:7">
      <c r="A193" s="1">
        <v>42486</v>
      </c>
      <c r="B193">
        <v>38.990001999999997</v>
      </c>
      <c r="C193">
        <v>40.090000000000003</v>
      </c>
      <c r="D193">
        <v>38.720001000000003</v>
      </c>
      <c r="E193">
        <v>39.040000999999997</v>
      </c>
      <c r="F193">
        <v>1264800</v>
      </c>
      <c r="G193">
        <v>37.812226000000003</v>
      </c>
    </row>
    <row r="194" spans="1:7">
      <c r="A194" s="1">
        <v>42485</v>
      </c>
      <c r="B194">
        <v>37.349997999999999</v>
      </c>
      <c r="C194">
        <v>38.290000999999997</v>
      </c>
      <c r="D194">
        <v>37.070999</v>
      </c>
      <c r="E194">
        <v>38.200001</v>
      </c>
      <c r="F194">
        <v>717100</v>
      </c>
      <c r="G194">
        <v>36.998643999999999</v>
      </c>
    </row>
    <row r="195" spans="1:7">
      <c r="A195" s="1">
        <v>42482</v>
      </c>
      <c r="B195">
        <v>37.540000999999997</v>
      </c>
      <c r="C195">
        <v>37.75</v>
      </c>
      <c r="D195">
        <v>37.119999</v>
      </c>
      <c r="E195">
        <v>37.549999</v>
      </c>
      <c r="F195">
        <v>816000</v>
      </c>
      <c r="G195">
        <v>36.369084000000001</v>
      </c>
    </row>
    <row r="196" spans="1:7">
      <c r="A196" s="1">
        <v>42481</v>
      </c>
      <c r="B196">
        <v>37.799999</v>
      </c>
      <c r="C196">
        <v>38.049999</v>
      </c>
      <c r="D196">
        <v>37.200001</v>
      </c>
      <c r="E196">
        <v>37.360000999999997</v>
      </c>
      <c r="F196">
        <v>477600</v>
      </c>
      <c r="G196">
        <v>36.185060999999997</v>
      </c>
    </row>
    <row r="197" spans="1:7">
      <c r="A197" s="1">
        <v>42480</v>
      </c>
      <c r="B197">
        <v>38.490001999999997</v>
      </c>
      <c r="C197">
        <v>38.810001</v>
      </c>
      <c r="D197">
        <v>37.82</v>
      </c>
      <c r="E197">
        <v>37.990001999999997</v>
      </c>
      <c r="F197">
        <v>276000</v>
      </c>
      <c r="G197">
        <v>36.795248999999998</v>
      </c>
    </row>
    <row r="198" spans="1:7">
      <c r="A198" s="1">
        <v>42479</v>
      </c>
      <c r="B198">
        <v>38.560001</v>
      </c>
      <c r="C198">
        <v>38.840000000000003</v>
      </c>
      <c r="D198">
        <v>38.169998</v>
      </c>
      <c r="E198">
        <v>38.619999</v>
      </c>
      <c r="F198">
        <v>314500</v>
      </c>
      <c r="G198">
        <v>37.405433000000002</v>
      </c>
    </row>
    <row r="199" spans="1:7">
      <c r="A199" s="1">
        <v>42478</v>
      </c>
      <c r="B199">
        <v>38.450001</v>
      </c>
      <c r="C199">
        <v>38.799999</v>
      </c>
      <c r="D199">
        <v>38.169998</v>
      </c>
      <c r="E199">
        <v>38.450001</v>
      </c>
      <c r="F199">
        <v>198600</v>
      </c>
      <c r="G199">
        <v>37.240780999999998</v>
      </c>
    </row>
    <row r="200" spans="1:7">
      <c r="A200" s="1">
        <v>42475</v>
      </c>
      <c r="B200">
        <v>38.200001</v>
      </c>
      <c r="C200">
        <v>38.700001</v>
      </c>
      <c r="D200">
        <v>38.169998</v>
      </c>
      <c r="E200">
        <v>38.450001</v>
      </c>
      <c r="F200">
        <v>186400</v>
      </c>
      <c r="G200">
        <v>37.240780999999998</v>
      </c>
    </row>
    <row r="201" spans="1:7">
      <c r="A201" s="1">
        <v>42474</v>
      </c>
      <c r="B201">
        <v>38.400002000000001</v>
      </c>
      <c r="C201">
        <v>38.700001</v>
      </c>
      <c r="D201">
        <v>38.009998000000003</v>
      </c>
      <c r="E201">
        <v>38.310001</v>
      </c>
      <c r="F201">
        <v>310600</v>
      </c>
      <c r="G201">
        <v>37.105184999999999</v>
      </c>
    </row>
    <row r="202" spans="1:7">
      <c r="A202" s="1">
        <v>42473</v>
      </c>
      <c r="B202">
        <v>38.450001</v>
      </c>
      <c r="C202">
        <v>38.880001</v>
      </c>
      <c r="D202">
        <v>37.740001999999997</v>
      </c>
      <c r="E202">
        <v>38.540000999999997</v>
      </c>
      <c r="F202">
        <v>565300</v>
      </c>
      <c r="G202">
        <v>37.327950999999999</v>
      </c>
    </row>
    <row r="203" spans="1:7">
      <c r="A203" s="1">
        <v>42472</v>
      </c>
      <c r="B203">
        <v>38.82</v>
      </c>
      <c r="C203">
        <v>39.060001</v>
      </c>
      <c r="D203">
        <v>38.409999999999997</v>
      </c>
      <c r="E203">
        <v>38.459999000000003</v>
      </c>
      <c r="F203">
        <v>517500</v>
      </c>
      <c r="G203">
        <v>37.250464999999998</v>
      </c>
    </row>
    <row r="204" spans="1:7">
      <c r="A204" s="1">
        <v>42471</v>
      </c>
      <c r="B204">
        <v>38.979999999999997</v>
      </c>
      <c r="C204">
        <v>39.07</v>
      </c>
      <c r="D204">
        <v>38.709999000000003</v>
      </c>
      <c r="E204">
        <v>38.889999000000003</v>
      </c>
      <c r="F204">
        <v>233800</v>
      </c>
      <c r="G204">
        <v>37.666941999999999</v>
      </c>
    </row>
    <row r="205" spans="1:7">
      <c r="A205" s="1">
        <v>42468</v>
      </c>
      <c r="B205">
        <v>39.130001</v>
      </c>
      <c r="C205">
        <v>39.174999</v>
      </c>
      <c r="D205">
        <v>38.720001000000003</v>
      </c>
      <c r="E205">
        <v>38.919998</v>
      </c>
      <c r="F205">
        <v>276700</v>
      </c>
      <c r="G205">
        <v>37.695998000000003</v>
      </c>
    </row>
    <row r="206" spans="1:7">
      <c r="A206" s="1">
        <v>42467</v>
      </c>
      <c r="B206">
        <v>39.090000000000003</v>
      </c>
      <c r="C206">
        <v>39.400002000000001</v>
      </c>
      <c r="D206">
        <v>38.860000999999997</v>
      </c>
      <c r="E206">
        <v>39.080002</v>
      </c>
      <c r="F206">
        <v>253100</v>
      </c>
      <c r="G206">
        <v>37.850968999999999</v>
      </c>
    </row>
    <row r="207" spans="1:7">
      <c r="A207" s="1">
        <v>42466</v>
      </c>
      <c r="B207">
        <v>39.439999</v>
      </c>
      <c r="C207">
        <v>39.729999999999997</v>
      </c>
      <c r="D207">
        <v>39.009998000000003</v>
      </c>
      <c r="E207">
        <v>39.240001999999997</v>
      </c>
      <c r="F207">
        <v>238500</v>
      </c>
      <c r="G207">
        <v>38.005937000000003</v>
      </c>
    </row>
    <row r="208" spans="1:7">
      <c r="A208" s="1">
        <v>42465</v>
      </c>
      <c r="B208">
        <v>39.959999000000003</v>
      </c>
      <c r="C208">
        <v>39.973998999999999</v>
      </c>
      <c r="D208">
        <v>39.270000000000003</v>
      </c>
      <c r="E208">
        <v>39.459999000000003</v>
      </c>
      <c r="F208">
        <v>207900</v>
      </c>
      <c r="G208">
        <v>38.219016000000003</v>
      </c>
    </row>
    <row r="209" spans="1:7">
      <c r="A209" s="1">
        <v>42464</v>
      </c>
      <c r="B209">
        <v>39.529998999999997</v>
      </c>
      <c r="C209">
        <v>40.200001</v>
      </c>
      <c r="D209">
        <v>39.409999999999997</v>
      </c>
      <c r="E209">
        <v>40.009998000000003</v>
      </c>
      <c r="F209">
        <v>466100</v>
      </c>
      <c r="G209">
        <v>38.751717999999997</v>
      </c>
    </row>
    <row r="210" spans="1:7">
      <c r="A210" s="1">
        <v>42461</v>
      </c>
      <c r="B210">
        <v>39.950001</v>
      </c>
      <c r="C210">
        <v>40.43</v>
      </c>
      <c r="D210">
        <v>39.400002000000001</v>
      </c>
      <c r="E210">
        <v>39.630001</v>
      </c>
      <c r="F210">
        <v>581700</v>
      </c>
      <c r="G210">
        <v>38.383671999999997</v>
      </c>
    </row>
    <row r="211" spans="1:7">
      <c r="A211" s="1">
        <v>42460</v>
      </c>
      <c r="B211">
        <v>40.130001</v>
      </c>
      <c r="C211">
        <v>40.630001</v>
      </c>
      <c r="D211">
        <v>40.080002</v>
      </c>
      <c r="E211">
        <v>40.110000999999997</v>
      </c>
      <c r="F211">
        <v>289400</v>
      </c>
      <c r="G211">
        <v>38.848576000000001</v>
      </c>
    </row>
    <row r="212" spans="1:7">
      <c r="A212" s="1">
        <v>42459</v>
      </c>
      <c r="B212">
        <v>40.57</v>
      </c>
      <c r="C212">
        <v>40.880001</v>
      </c>
      <c r="D212">
        <v>40.229999999999997</v>
      </c>
      <c r="E212">
        <v>40.279998999999997</v>
      </c>
      <c r="F212">
        <v>374300</v>
      </c>
      <c r="G212">
        <v>39.013227000000001</v>
      </c>
    </row>
    <row r="213" spans="1:7">
      <c r="A213" s="1">
        <v>42458</v>
      </c>
      <c r="B213">
        <v>40</v>
      </c>
      <c r="C213">
        <v>40.709999000000003</v>
      </c>
      <c r="D213">
        <v>39.830002</v>
      </c>
      <c r="E213">
        <v>40.599997999999999</v>
      </c>
      <c r="F213">
        <v>576700</v>
      </c>
      <c r="G213">
        <v>39.323163000000001</v>
      </c>
    </row>
    <row r="214" spans="1:7">
      <c r="A214" s="1">
        <v>42457</v>
      </c>
      <c r="B214">
        <v>40.520000000000003</v>
      </c>
      <c r="C214">
        <v>40.889999000000003</v>
      </c>
      <c r="D214">
        <v>40.090000000000003</v>
      </c>
      <c r="E214">
        <v>40.150002000000001</v>
      </c>
      <c r="F214">
        <v>291700</v>
      </c>
      <c r="G214">
        <v>38.887318999999998</v>
      </c>
    </row>
    <row r="215" spans="1:7">
      <c r="A215" s="1">
        <v>42453</v>
      </c>
      <c r="B215">
        <v>40.299999</v>
      </c>
      <c r="C215">
        <v>40.832999999999998</v>
      </c>
      <c r="D215">
        <v>40.215000000000003</v>
      </c>
      <c r="E215">
        <v>40.509998000000003</v>
      </c>
      <c r="F215">
        <v>454000</v>
      </c>
      <c r="G215">
        <v>39.235993999999998</v>
      </c>
    </row>
    <row r="216" spans="1:7">
      <c r="A216" s="1">
        <v>42452</v>
      </c>
      <c r="B216">
        <v>40.310001</v>
      </c>
      <c r="C216">
        <v>40.560001</v>
      </c>
      <c r="D216">
        <v>40.020000000000003</v>
      </c>
      <c r="E216">
        <v>40.279998999999997</v>
      </c>
      <c r="F216">
        <v>669000</v>
      </c>
      <c r="G216">
        <v>39.013227000000001</v>
      </c>
    </row>
    <row r="217" spans="1:7">
      <c r="A217" s="1">
        <v>42451</v>
      </c>
      <c r="B217">
        <v>39.860000999999997</v>
      </c>
      <c r="C217">
        <v>40.68</v>
      </c>
      <c r="D217">
        <v>39.860000999999997</v>
      </c>
      <c r="E217">
        <v>40.310001</v>
      </c>
      <c r="F217">
        <v>293500</v>
      </c>
      <c r="G217">
        <v>39.042287000000002</v>
      </c>
    </row>
    <row r="218" spans="1:7">
      <c r="A218" s="1">
        <v>42450</v>
      </c>
      <c r="B218">
        <v>39.900002000000001</v>
      </c>
      <c r="C218">
        <v>40.689999</v>
      </c>
      <c r="D218">
        <v>39.610000999999997</v>
      </c>
      <c r="E218">
        <v>40.169998</v>
      </c>
      <c r="F218">
        <v>508400</v>
      </c>
      <c r="G218">
        <v>38.906686000000001</v>
      </c>
    </row>
    <row r="219" spans="1:7">
      <c r="A219" s="1">
        <v>42447</v>
      </c>
      <c r="B219">
        <v>39.610000999999997</v>
      </c>
      <c r="C219">
        <v>40.729999999999997</v>
      </c>
      <c r="D219">
        <v>39.330002</v>
      </c>
      <c r="E219">
        <v>40.459999000000003</v>
      </c>
      <c r="F219">
        <v>3107400</v>
      </c>
      <c r="G219">
        <v>39.187567000000001</v>
      </c>
    </row>
    <row r="220" spans="1:7">
      <c r="A220" s="1">
        <v>42446</v>
      </c>
      <c r="B220">
        <v>39.209999000000003</v>
      </c>
      <c r="C220">
        <v>39.950001</v>
      </c>
      <c r="D220">
        <v>39.159999999999997</v>
      </c>
      <c r="E220">
        <v>39.68</v>
      </c>
      <c r="F220">
        <v>989000</v>
      </c>
      <c r="G220">
        <v>38.432098000000003</v>
      </c>
    </row>
    <row r="221" spans="1:7">
      <c r="A221" s="1">
        <v>42445</v>
      </c>
      <c r="B221">
        <v>38.68</v>
      </c>
      <c r="C221">
        <v>39.25</v>
      </c>
      <c r="D221">
        <v>38.209999000000003</v>
      </c>
      <c r="E221">
        <v>39.150002000000001</v>
      </c>
      <c r="F221">
        <v>353800</v>
      </c>
      <c r="G221">
        <v>37.918768</v>
      </c>
    </row>
    <row r="222" spans="1:7">
      <c r="A222" s="1">
        <v>42444</v>
      </c>
      <c r="B222">
        <v>38.669998</v>
      </c>
      <c r="C222">
        <v>39.409999999999997</v>
      </c>
      <c r="D222">
        <v>38.529998999999997</v>
      </c>
      <c r="E222">
        <v>38.599997999999999</v>
      </c>
      <c r="F222">
        <v>392100</v>
      </c>
      <c r="G222">
        <v>37.386062000000003</v>
      </c>
    </row>
    <row r="223" spans="1:7">
      <c r="A223" s="1">
        <v>42443</v>
      </c>
      <c r="B223">
        <v>38.25</v>
      </c>
      <c r="C223">
        <v>38.959999000000003</v>
      </c>
      <c r="D223">
        <v>38.110000999999997</v>
      </c>
      <c r="E223">
        <v>38.840000000000003</v>
      </c>
      <c r="F223">
        <v>603000</v>
      </c>
      <c r="G223">
        <v>37.618516</v>
      </c>
    </row>
    <row r="224" spans="1:7">
      <c r="A224" s="1">
        <v>42440</v>
      </c>
      <c r="B224">
        <v>38.270000000000003</v>
      </c>
      <c r="C224">
        <v>38.700001</v>
      </c>
      <c r="D224">
        <v>38.090000000000003</v>
      </c>
      <c r="E224">
        <v>38.32</v>
      </c>
      <c r="F224">
        <v>256400</v>
      </c>
      <c r="G224">
        <v>37.114868999999999</v>
      </c>
    </row>
    <row r="225" spans="1:7">
      <c r="A225" s="1">
        <v>42439</v>
      </c>
      <c r="B225">
        <v>38.720001000000003</v>
      </c>
      <c r="C225">
        <v>39.009998000000003</v>
      </c>
      <c r="D225">
        <v>37.979999999999997</v>
      </c>
      <c r="E225">
        <v>38.150002000000001</v>
      </c>
      <c r="F225">
        <v>575800</v>
      </c>
      <c r="G225">
        <v>36.950217000000002</v>
      </c>
    </row>
    <row r="226" spans="1:7">
      <c r="A226" s="1">
        <v>42438</v>
      </c>
      <c r="B226">
        <v>38.970001000000003</v>
      </c>
      <c r="C226">
        <v>39.040000999999997</v>
      </c>
      <c r="D226">
        <v>38.470001000000003</v>
      </c>
      <c r="E226">
        <v>38.689999</v>
      </c>
      <c r="F226">
        <v>558300</v>
      </c>
      <c r="G226">
        <v>37.473230999999998</v>
      </c>
    </row>
    <row r="227" spans="1:7">
      <c r="A227" s="1">
        <v>42437</v>
      </c>
      <c r="B227">
        <v>38.560001</v>
      </c>
      <c r="C227">
        <v>39.110000999999997</v>
      </c>
      <c r="D227">
        <v>38.445</v>
      </c>
      <c r="E227">
        <v>38.590000000000003</v>
      </c>
      <c r="F227">
        <v>259300</v>
      </c>
      <c r="G227">
        <v>37.376378000000003</v>
      </c>
    </row>
    <row r="228" spans="1:7">
      <c r="A228" s="1">
        <v>42436</v>
      </c>
      <c r="B228">
        <v>38.25</v>
      </c>
      <c r="C228">
        <v>39.630001</v>
      </c>
      <c r="D228">
        <v>38.25</v>
      </c>
      <c r="E228">
        <v>39.200001</v>
      </c>
      <c r="F228">
        <v>430200</v>
      </c>
      <c r="G228">
        <v>37.548777999999999</v>
      </c>
    </row>
    <row r="229" spans="1:7">
      <c r="A229" s="1">
        <v>42433</v>
      </c>
      <c r="B229">
        <v>38.490001999999997</v>
      </c>
      <c r="C229">
        <v>38.810001</v>
      </c>
      <c r="D229">
        <v>38.240001999999997</v>
      </c>
      <c r="E229">
        <v>38.529998999999997</v>
      </c>
      <c r="F229">
        <v>716600</v>
      </c>
      <c r="G229">
        <v>36.906998999999999</v>
      </c>
    </row>
    <row r="230" spans="1:7">
      <c r="A230" s="1">
        <v>42432</v>
      </c>
      <c r="B230">
        <v>38.639999000000003</v>
      </c>
      <c r="C230">
        <v>39.220001000000003</v>
      </c>
      <c r="D230">
        <v>38.530997999999997</v>
      </c>
      <c r="E230">
        <v>38.580002</v>
      </c>
      <c r="F230">
        <v>524700</v>
      </c>
      <c r="G230">
        <v>36.954895999999998</v>
      </c>
    </row>
    <row r="231" spans="1:7">
      <c r="A231" s="1">
        <v>42431</v>
      </c>
      <c r="B231">
        <v>38.689999</v>
      </c>
      <c r="C231">
        <v>38.880001</v>
      </c>
      <c r="D231">
        <v>38</v>
      </c>
      <c r="E231">
        <v>38.779998999999997</v>
      </c>
      <c r="F231">
        <v>608600</v>
      </c>
      <c r="G231">
        <v>37.146467999999999</v>
      </c>
    </row>
    <row r="232" spans="1:7">
      <c r="A232" s="1">
        <v>42430</v>
      </c>
      <c r="B232">
        <v>39.18</v>
      </c>
      <c r="C232">
        <v>39.400002000000001</v>
      </c>
      <c r="D232">
        <v>38.139999000000003</v>
      </c>
      <c r="E232">
        <v>38.580002</v>
      </c>
      <c r="F232">
        <v>689300</v>
      </c>
      <c r="G232">
        <v>36.954895999999998</v>
      </c>
    </row>
    <row r="233" spans="1:7">
      <c r="A233" s="1">
        <v>42429</v>
      </c>
      <c r="B233">
        <v>38.849997999999999</v>
      </c>
      <c r="C233">
        <v>39.209999000000003</v>
      </c>
      <c r="D233">
        <v>38.729999999999997</v>
      </c>
      <c r="E233">
        <v>38.790000999999997</v>
      </c>
      <c r="F233">
        <v>716400</v>
      </c>
      <c r="G233">
        <v>37.156049000000003</v>
      </c>
    </row>
    <row r="234" spans="1:7">
      <c r="A234" s="1">
        <v>42426</v>
      </c>
      <c r="B234">
        <v>38.75</v>
      </c>
      <c r="C234">
        <v>39.200001</v>
      </c>
      <c r="D234">
        <v>38.5</v>
      </c>
      <c r="E234">
        <v>38.93</v>
      </c>
      <c r="F234">
        <v>598600</v>
      </c>
      <c r="G234">
        <v>37.290151000000002</v>
      </c>
    </row>
    <row r="235" spans="1:7">
      <c r="A235" s="1">
        <v>42425</v>
      </c>
      <c r="B235">
        <v>39.5</v>
      </c>
      <c r="C235">
        <v>39.590000000000003</v>
      </c>
      <c r="D235">
        <v>38.68</v>
      </c>
      <c r="E235">
        <v>39.029998999999997</v>
      </c>
      <c r="F235">
        <v>577400</v>
      </c>
      <c r="G235">
        <v>37.385936999999998</v>
      </c>
    </row>
    <row r="236" spans="1:7">
      <c r="A236" s="1">
        <v>42424</v>
      </c>
      <c r="B236">
        <v>37.400002000000001</v>
      </c>
      <c r="C236">
        <v>39.450001</v>
      </c>
      <c r="D236">
        <v>37.060001</v>
      </c>
      <c r="E236">
        <v>39.259998000000003</v>
      </c>
      <c r="F236">
        <v>952200</v>
      </c>
      <c r="G236">
        <v>37.606248999999998</v>
      </c>
    </row>
    <row r="237" spans="1:7">
      <c r="A237" s="1">
        <v>42423</v>
      </c>
      <c r="B237">
        <v>37.599997999999999</v>
      </c>
      <c r="C237">
        <v>38.470001000000003</v>
      </c>
      <c r="D237">
        <v>36.75</v>
      </c>
      <c r="E237">
        <v>38.060001</v>
      </c>
      <c r="F237">
        <v>1101000</v>
      </c>
      <c r="G237">
        <v>36.456798999999997</v>
      </c>
    </row>
    <row r="238" spans="1:7">
      <c r="A238" s="1">
        <v>42422</v>
      </c>
      <c r="B238">
        <v>38</v>
      </c>
      <c r="C238">
        <v>39.229999999999997</v>
      </c>
      <c r="D238">
        <v>37.540000999999997</v>
      </c>
      <c r="E238">
        <v>38.75</v>
      </c>
      <c r="F238">
        <v>1560800</v>
      </c>
      <c r="G238">
        <v>37.117733000000001</v>
      </c>
    </row>
    <row r="239" spans="1:7">
      <c r="A239" s="1">
        <v>42419</v>
      </c>
      <c r="B239">
        <v>41.25</v>
      </c>
      <c r="C239">
        <v>41.689999</v>
      </c>
      <c r="D239">
        <v>40.715000000000003</v>
      </c>
      <c r="E239">
        <v>41.560001</v>
      </c>
      <c r="F239">
        <v>802100</v>
      </c>
      <c r="G239">
        <v>39.809368999999997</v>
      </c>
    </row>
    <row r="240" spans="1:7">
      <c r="A240" s="1">
        <v>42418</v>
      </c>
      <c r="B240">
        <v>41.490001999999997</v>
      </c>
      <c r="C240">
        <v>41.939999</v>
      </c>
      <c r="D240">
        <v>41.139999000000003</v>
      </c>
      <c r="E240">
        <v>41.5</v>
      </c>
      <c r="F240">
        <v>634800</v>
      </c>
      <c r="G240">
        <v>39.751894999999998</v>
      </c>
    </row>
    <row r="241" spans="1:7">
      <c r="A241" s="1">
        <v>42417</v>
      </c>
      <c r="B241">
        <v>41.549999</v>
      </c>
      <c r="C241">
        <v>41.549999</v>
      </c>
      <c r="D241">
        <v>40.5</v>
      </c>
      <c r="E241">
        <v>41.310001</v>
      </c>
      <c r="F241">
        <v>455200</v>
      </c>
      <c r="G241">
        <v>39.569898999999999</v>
      </c>
    </row>
    <row r="242" spans="1:7">
      <c r="A242" s="1">
        <v>42416</v>
      </c>
      <c r="B242">
        <v>40.98</v>
      </c>
      <c r="C242">
        <v>41</v>
      </c>
      <c r="D242">
        <v>40.200001</v>
      </c>
      <c r="E242">
        <v>40.650002000000001</v>
      </c>
      <c r="F242">
        <v>607200</v>
      </c>
      <c r="G242">
        <v>38.937700999999997</v>
      </c>
    </row>
    <row r="243" spans="1:7">
      <c r="A243" s="1">
        <v>42412</v>
      </c>
      <c r="B243">
        <v>41.060001</v>
      </c>
      <c r="C243">
        <v>41.060001</v>
      </c>
      <c r="D243">
        <v>40.470001000000003</v>
      </c>
      <c r="E243">
        <v>40.590000000000003</v>
      </c>
      <c r="F243">
        <v>413600</v>
      </c>
      <c r="G243">
        <v>38.880226999999998</v>
      </c>
    </row>
    <row r="244" spans="1:7">
      <c r="A244" s="1">
        <v>42411</v>
      </c>
      <c r="B244">
        <v>41.540000999999997</v>
      </c>
      <c r="C244">
        <v>41.540000999999997</v>
      </c>
      <c r="D244">
        <v>40.630001</v>
      </c>
      <c r="E244">
        <v>40.93</v>
      </c>
      <c r="F244">
        <v>603800</v>
      </c>
      <c r="G244">
        <v>39.205905000000001</v>
      </c>
    </row>
    <row r="245" spans="1:7">
      <c r="A245" s="1">
        <v>42410</v>
      </c>
      <c r="B245">
        <v>41.25</v>
      </c>
      <c r="C245">
        <v>41.825001</v>
      </c>
      <c r="D245">
        <v>40.830002</v>
      </c>
      <c r="E245">
        <v>41.580002</v>
      </c>
      <c r="F245">
        <v>225000</v>
      </c>
      <c r="G245">
        <v>39.828527000000001</v>
      </c>
    </row>
    <row r="246" spans="1:7">
      <c r="A246" s="1">
        <v>42409</v>
      </c>
      <c r="B246">
        <v>41.360000999999997</v>
      </c>
      <c r="C246">
        <v>42.084999000000003</v>
      </c>
      <c r="D246">
        <v>40.220001000000003</v>
      </c>
      <c r="E246">
        <v>41.240001999999997</v>
      </c>
      <c r="F246">
        <v>697900</v>
      </c>
      <c r="G246">
        <v>39.502848</v>
      </c>
    </row>
    <row r="247" spans="1:7">
      <c r="A247" s="1">
        <v>42408</v>
      </c>
      <c r="B247">
        <v>41.990001999999997</v>
      </c>
      <c r="C247">
        <v>42</v>
      </c>
      <c r="D247">
        <v>40.365001999999997</v>
      </c>
      <c r="E247">
        <v>41.470001000000003</v>
      </c>
      <c r="F247">
        <v>691600</v>
      </c>
      <c r="G247">
        <v>39.72316</v>
      </c>
    </row>
    <row r="248" spans="1:7">
      <c r="A248" s="1">
        <v>42405</v>
      </c>
      <c r="B248">
        <v>40.669998</v>
      </c>
      <c r="C248">
        <v>42.400002000000001</v>
      </c>
      <c r="D248">
        <v>40.090000000000003</v>
      </c>
      <c r="E248">
        <v>42.009998000000003</v>
      </c>
      <c r="F248">
        <v>1030100</v>
      </c>
      <c r="G248">
        <v>40.240409999999997</v>
      </c>
    </row>
    <row r="249" spans="1:7">
      <c r="A249" s="1">
        <v>42404</v>
      </c>
      <c r="B249">
        <v>40.770000000000003</v>
      </c>
      <c r="C249">
        <v>41.240001999999997</v>
      </c>
      <c r="D249">
        <v>40.290000999999997</v>
      </c>
      <c r="E249">
        <v>41.119999</v>
      </c>
      <c r="F249">
        <v>733200</v>
      </c>
      <c r="G249">
        <v>39.387900000000002</v>
      </c>
    </row>
    <row r="250" spans="1:7">
      <c r="A250" s="1">
        <v>42403</v>
      </c>
      <c r="B250">
        <v>40.049999</v>
      </c>
      <c r="C250">
        <v>40.799999</v>
      </c>
      <c r="D250">
        <v>40.049999</v>
      </c>
      <c r="E250">
        <v>40.560001</v>
      </c>
      <c r="F250">
        <v>754500</v>
      </c>
      <c r="G250">
        <v>38.851492</v>
      </c>
    </row>
    <row r="251" spans="1:7">
      <c r="A251" s="1">
        <v>42402</v>
      </c>
      <c r="B251">
        <v>38.840000000000003</v>
      </c>
      <c r="C251">
        <v>39.75</v>
      </c>
      <c r="D251">
        <v>38.720001000000003</v>
      </c>
      <c r="E251">
        <v>39.599997999999999</v>
      </c>
      <c r="F251">
        <v>491900</v>
      </c>
      <c r="G251">
        <v>37.931927000000002</v>
      </c>
    </row>
    <row r="252" spans="1:7">
      <c r="A252" s="1">
        <v>42401</v>
      </c>
      <c r="B252">
        <v>38.729999999999997</v>
      </c>
      <c r="C252">
        <v>39.919998</v>
      </c>
      <c r="D252">
        <v>38.25</v>
      </c>
      <c r="E252">
        <v>38.990001999999997</v>
      </c>
      <c r="F252">
        <v>788800</v>
      </c>
      <c r="G252">
        <v>37.347625000000001</v>
      </c>
    </row>
    <row r="253" spans="1:7">
      <c r="A253" s="1">
        <v>42398</v>
      </c>
      <c r="B253">
        <v>38.040000999999997</v>
      </c>
      <c r="C253">
        <v>38.57</v>
      </c>
      <c r="D253">
        <v>37.909999999999997</v>
      </c>
      <c r="E253">
        <v>38.450001</v>
      </c>
      <c r="F253">
        <v>366100</v>
      </c>
      <c r="G253">
        <v>36.830371</v>
      </c>
    </row>
    <row r="254" spans="1:7">
      <c r="A254" s="1">
        <v>42397</v>
      </c>
      <c r="B254">
        <v>37.979999999999997</v>
      </c>
      <c r="C254">
        <v>38.259998000000003</v>
      </c>
      <c r="D254">
        <v>37.689999</v>
      </c>
      <c r="E254">
        <v>37.799999</v>
      </c>
      <c r="F254">
        <v>283300</v>
      </c>
      <c r="G254">
        <v>36.207749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8"/>
  <sheetViews>
    <sheetView workbookViewId="0">
      <selection activeCell="I5" sqref="I5"/>
    </sheetView>
  </sheetViews>
  <sheetFormatPr defaultRowHeight="15"/>
  <cols>
    <col min="1" max="1" width="11.7109375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8.140625" bestFit="1" customWidth="1"/>
    <col min="14" max="14" width="19.7109375" bestFit="1" customWidth="1"/>
    <col min="15" max="15" width="14" bestFit="1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</row>
    <row r="2" spans="1:15">
      <c r="A2" s="1">
        <v>42762</v>
      </c>
      <c r="B2">
        <v>62.779998999999997</v>
      </c>
      <c r="C2">
        <v>63.040000999999997</v>
      </c>
      <c r="D2">
        <v>62.48</v>
      </c>
      <c r="E2">
        <v>62.970001000000003</v>
      </c>
      <c r="F2">
        <v>2535100</v>
      </c>
      <c r="G2">
        <v>62.970001000000003</v>
      </c>
      <c r="J2" s="4">
        <f>AVERAGE(G2:G31)</f>
        <v>62.877333033333329</v>
      </c>
      <c r="K2" s="4">
        <f>AVERAGE(G2:G91)</f>
        <v>62.085830011111121</v>
      </c>
      <c r="L2" s="4">
        <f>AVERAGE(G2:G181)</f>
        <v>63.991762905555554</v>
      </c>
      <c r="M2" s="4"/>
      <c r="N2" s="4"/>
      <c r="O2" s="4"/>
    </row>
    <row r="3" spans="1:15">
      <c r="A3" s="1">
        <v>42761</v>
      </c>
      <c r="B3">
        <v>62.5</v>
      </c>
      <c r="C3">
        <v>62.82</v>
      </c>
      <c r="D3">
        <v>62.139999000000003</v>
      </c>
      <c r="E3">
        <v>62.639999000000003</v>
      </c>
      <c r="F3">
        <v>2517500</v>
      </c>
      <c r="G3">
        <v>62.639999000000003</v>
      </c>
      <c r="I3">
        <v>2.36</v>
      </c>
      <c r="J3" s="5">
        <f>$I3/J2</f>
        <v>3.7533398542029237E-2</v>
      </c>
      <c r="K3" s="5">
        <f>$I3/K2</f>
        <v>3.8011894172593735E-2</v>
      </c>
      <c r="L3" s="5">
        <f>$I3/L2</f>
        <v>3.6879746593058968E-2</v>
      </c>
      <c r="M3" s="4"/>
      <c r="N3" s="4"/>
      <c r="O3" s="4"/>
    </row>
    <row r="4" spans="1:15">
      <c r="A4" s="1">
        <v>42760</v>
      </c>
      <c r="B4">
        <v>62.639999000000003</v>
      </c>
      <c r="C4">
        <v>62.830002</v>
      </c>
      <c r="D4">
        <v>62.41</v>
      </c>
      <c r="E4">
        <v>62.529998999999997</v>
      </c>
      <c r="F4">
        <v>2307200</v>
      </c>
      <c r="G4">
        <v>62.529998999999997</v>
      </c>
      <c r="J4" s="4"/>
      <c r="K4" s="4"/>
      <c r="L4" s="4"/>
      <c r="M4" s="4"/>
      <c r="N4" s="4"/>
      <c r="O4" s="4"/>
    </row>
    <row r="5" spans="1:15">
      <c r="A5" s="1">
        <v>42759</v>
      </c>
      <c r="B5">
        <v>62.639999000000003</v>
      </c>
      <c r="C5">
        <v>62.900002000000001</v>
      </c>
      <c r="D5">
        <v>62.509998000000003</v>
      </c>
      <c r="E5">
        <v>62.779998999999997</v>
      </c>
      <c r="F5">
        <v>2054000</v>
      </c>
      <c r="G5">
        <v>62.779998999999997</v>
      </c>
      <c r="J5" s="4"/>
      <c r="K5" s="4"/>
      <c r="L5" s="4"/>
      <c r="M5" s="4"/>
      <c r="N5" s="4"/>
      <c r="O5" s="4"/>
    </row>
    <row r="6" spans="1:15">
      <c r="A6" s="1">
        <v>42758</v>
      </c>
      <c r="B6">
        <v>62.91</v>
      </c>
      <c r="C6">
        <v>63.139999000000003</v>
      </c>
      <c r="D6">
        <v>62.639999000000003</v>
      </c>
      <c r="E6">
        <v>62.709999000000003</v>
      </c>
      <c r="F6">
        <v>1303800</v>
      </c>
      <c r="G6">
        <v>62.709999000000003</v>
      </c>
      <c r="J6" s="4"/>
      <c r="K6" s="4"/>
      <c r="L6" s="4"/>
      <c r="M6" s="4"/>
      <c r="N6" s="4"/>
      <c r="O6" s="4"/>
    </row>
    <row r="7" spans="1:15">
      <c r="A7" s="1">
        <v>42755</v>
      </c>
      <c r="B7">
        <v>62.900002000000001</v>
      </c>
      <c r="C7">
        <v>63.150002000000001</v>
      </c>
      <c r="D7">
        <v>62.490001999999997</v>
      </c>
      <c r="E7">
        <v>62.91</v>
      </c>
      <c r="F7">
        <v>1977100</v>
      </c>
      <c r="G7">
        <v>62.91</v>
      </c>
      <c r="J7" s="4"/>
      <c r="K7" s="4"/>
      <c r="L7" s="4"/>
      <c r="M7" s="4"/>
      <c r="N7" s="4"/>
      <c r="O7" s="4"/>
    </row>
    <row r="8" spans="1:15">
      <c r="A8" s="1">
        <v>42754</v>
      </c>
      <c r="B8">
        <v>63.189999</v>
      </c>
      <c r="C8">
        <v>63.41</v>
      </c>
      <c r="D8">
        <v>62.540000999999997</v>
      </c>
      <c r="E8">
        <v>62.700001</v>
      </c>
      <c r="F8">
        <v>2628100</v>
      </c>
      <c r="G8">
        <v>62.700001</v>
      </c>
      <c r="J8" s="4"/>
      <c r="K8" s="4"/>
      <c r="L8" s="4"/>
      <c r="M8" s="4"/>
      <c r="N8" s="4"/>
      <c r="O8" s="4"/>
    </row>
    <row r="9" spans="1:15">
      <c r="A9" s="1">
        <v>42753</v>
      </c>
      <c r="B9">
        <v>63.529998999999997</v>
      </c>
      <c r="C9">
        <v>63.919998</v>
      </c>
      <c r="D9">
        <v>63.389999000000003</v>
      </c>
      <c r="E9">
        <v>63.459999000000003</v>
      </c>
      <c r="F9">
        <v>1882800</v>
      </c>
      <c r="G9">
        <v>63.459999000000003</v>
      </c>
      <c r="J9" s="4"/>
      <c r="K9" s="4"/>
      <c r="L9" s="4"/>
      <c r="M9" s="4"/>
      <c r="N9" s="4"/>
      <c r="O9" s="4"/>
    </row>
    <row r="10" spans="1:15">
      <c r="A10" s="1">
        <v>42752</v>
      </c>
      <c r="B10">
        <v>63.450001</v>
      </c>
      <c r="C10">
        <v>64.029999000000004</v>
      </c>
      <c r="D10">
        <v>63.299999</v>
      </c>
      <c r="E10">
        <v>63.810001</v>
      </c>
      <c r="F10">
        <v>1704900</v>
      </c>
      <c r="G10">
        <v>63.810001</v>
      </c>
      <c r="J10" s="4"/>
      <c r="K10" s="4"/>
      <c r="L10" s="4"/>
      <c r="M10" s="4"/>
      <c r="N10" s="4"/>
      <c r="O10" s="4"/>
    </row>
    <row r="11" spans="1:15">
      <c r="A11" s="1">
        <v>42748</v>
      </c>
      <c r="B11">
        <v>63.099997999999999</v>
      </c>
      <c r="C11">
        <v>63.299999</v>
      </c>
      <c r="D11">
        <v>62.75</v>
      </c>
      <c r="E11">
        <v>63.23</v>
      </c>
      <c r="F11">
        <v>2506500</v>
      </c>
      <c r="G11">
        <v>63.23</v>
      </c>
      <c r="J11" s="4"/>
      <c r="K11" s="4"/>
      <c r="L11" s="4"/>
      <c r="M11" s="4"/>
      <c r="N11" s="4"/>
      <c r="O11" s="4"/>
    </row>
    <row r="12" spans="1:15">
      <c r="A12" s="1">
        <v>42747</v>
      </c>
      <c r="B12">
        <v>62.959999000000003</v>
      </c>
      <c r="C12">
        <v>63.400002000000001</v>
      </c>
      <c r="D12">
        <v>62.799999</v>
      </c>
      <c r="E12">
        <v>63.290000999999997</v>
      </c>
      <c r="F12">
        <v>2139900</v>
      </c>
      <c r="G12">
        <v>63.290000999999997</v>
      </c>
      <c r="J12" s="4"/>
      <c r="K12" s="4"/>
      <c r="L12" s="4"/>
      <c r="M12" s="4"/>
      <c r="N12" s="4"/>
      <c r="O12" s="4"/>
    </row>
    <row r="13" spans="1:15">
      <c r="A13" s="1">
        <v>42746</v>
      </c>
      <c r="B13">
        <v>62.209999000000003</v>
      </c>
      <c r="C13">
        <v>63.189999</v>
      </c>
      <c r="D13">
        <v>62.119999</v>
      </c>
      <c r="E13">
        <v>63.18</v>
      </c>
      <c r="F13">
        <v>2891300</v>
      </c>
      <c r="G13">
        <v>63.18</v>
      </c>
      <c r="J13" s="4"/>
      <c r="K13" s="4"/>
      <c r="L13" s="4"/>
      <c r="M13" s="4"/>
      <c r="N13" s="4"/>
      <c r="O13" s="4"/>
    </row>
    <row r="14" spans="1:15">
      <c r="A14" s="1">
        <v>42745</v>
      </c>
      <c r="B14">
        <v>62.580002</v>
      </c>
      <c r="C14">
        <v>62.700001</v>
      </c>
      <c r="D14">
        <v>61.82</v>
      </c>
      <c r="E14">
        <v>62.119999</v>
      </c>
      <c r="F14">
        <v>2046000</v>
      </c>
      <c r="G14">
        <v>62.119999</v>
      </c>
      <c r="J14" s="4"/>
      <c r="K14" s="4"/>
      <c r="L14" s="4"/>
      <c r="M14" s="4"/>
      <c r="N14" s="4"/>
      <c r="O14" s="4"/>
    </row>
    <row r="15" spans="1:15">
      <c r="A15" s="1">
        <v>42744</v>
      </c>
      <c r="B15">
        <v>62.959999000000003</v>
      </c>
      <c r="C15">
        <v>63.330002</v>
      </c>
      <c r="D15">
        <v>62.200001</v>
      </c>
      <c r="E15">
        <v>62.310001</v>
      </c>
      <c r="F15">
        <v>2381300</v>
      </c>
      <c r="G15">
        <v>62.310001</v>
      </c>
      <c r="J15" s="4"/>
      <c r="K15" s="4"/>
      <c r="L15" s="4"/>
      <c r="M15" s="4"/>
      <c r="N15" s="4"/>
      <c r="O15" s="4"/>
    </row>
    <row r="16" spans="1:15">
      <c r="A16" s="1">
        <v>42741</v>
      </c>
      <c r="B16">
        <v>62.900002000000001</v>
      </c>
      <c r="C16">
        <v>63.310001</v>
      </c>
      <c r="D16">
        <v>62.720001000000003</v>
      </c>
      <c r="E16">
        <v>63.139999000000003</v>
      </c>
      <c r="F16">
        <v>1689800</v>
      </c>
      <c r="G16">
        <v>63.139999000000003</v>
      </c>
      <c r="J16" s="4"/>
      <c r="K16" s="4"/>
      <c r="L16" s="4"/>
      <c r="M16" s="4"/>
      <c r="N16" s="4"/>
      <c r="O16" s="4"/>
    </row>
    <row r="17" spans="1:15">
      <c r="A17" s="1">
        <v>42740</v>
      </c>
      <c r="B17">
        <v>63.029998999999997</v>
      </c>
      <c r="C17">
        <v>63.43</v>
      </c>
      <c r="D17">
        <v>62.389999000000003</v>
      </c>
      <c r="E17">
        <v>63.189999</v>
      </c>
      <c r="F17">
        <v>3884800</v>
      </c>
      <c r="G17">
        <v>63.189999</v>
      </c>
      <c r="J17" s="4"/>
      <c r="K17" s="4"/>
      <c r="L17" s="4"/>
      <c r="M17" s="4"/>
      <c r="N17" s="4"/>
      <c r="O17" s="4"/>
    </row>
    <row r="18" spans="1:15">
      <c r="A18" s="1">
        <v>42739</v>
      </c>
      <c r="B18">
        <v>62.91</v>
      </c>
      <c r="C18">
        <v>63.41</v>
      </c>
      <c r="D18">
        <v>62.669998</v>
      </c>
      <c r="E18">
        <v>62.849997999999999</v>
      </c>
      <c r="F18">
        <v>2123200</v>
      </c>
      <c r="G18">
        <v>62.849997999999999</v>
      </c>
      <c r="J18" s="4"/>
      <c r="K18" s="4"/>
      <c r="L18" s="4"/>
      <c r="M18" s="4"/>
      <c r="N18" s="4"/>
      <c r="O18" s="4"/>
    </row>
    <row r="19" spans="1:15">
      <c r="A19" s="1">
        <v>42738</v>
      </c>
      <c r="B19">
        <v>63.009998000000003</v>
      </c>
      <c r="C19">
        <v>63.029998999999997</v>
      </c>
      <c r="D19">
        <v>62.349997999999999</v>
      </c>
      <c r="E19">
        <v>62.759998000000003</v>
      </c>
      <c r="F19">
        <v>1943800</v>
      </c>
      <c r="G19">
        <v>62.759998000000003</v>
      </c>
      <c r="J19" s="4"/>
      <c r="K19" s="4"/>
      <c r="L19" s="4"/>
      <c r="M19" s="4"/>
      <c r="N19" s="4"/>
      <c r="O19" s="4"/>
    </row>
    <row r="20" spans="1:15">
      <c r="A20" s="1">
        <v>42734</v>
      </c>
      <c r="B20">
        <v>63.32</v>
      </c>
      <c r="C20">
        <v>63.419998</v>
      </c>
      <c r="D20">
        <v>62.720001000000003</v>
      </c>
      <c r="E20">
        <v>62.959999000000003</v>
      </c>
      <c r="F20">
        <v>1677000</v>
      </c>
      <c r="G20">
        <v>62.959999000000003</v>
      </c>
      <c r="J20" s="4"/>
      <c r="K20" s="4"/>
      <c r="L20" s="4"/>
      <c r="M20" s="4"/>
      <c r="N20" s="4"/>
      <c r="O20" s="4"/>
    </row>
    <row r="21" spans="1:15">
      <c r="A21" s="1">
        <v>42733</v>
      </c>
      <c r="B21">
        <v>62.68</v>
      </c>
      <c r="C21">
        <v>63.380001</v>
      </c>
      <c r="D21">
        <v>62.5</v>
      </c>
      <c r="E21">
        <v>63.279998999999997</v>
      </c>
      <c r="F21">
        <v>1508100</v>
      </c>
      <c r="G21">
        <v>63.279998999999997</v>
      </c>
      <c r="J21" s="4"/>
      <c r="K21" s="4"/>
      <c r="L21" s="4"/>
      <c r="M21" s="4"/>
      <c r="N21" s="4"/>
      <c r="O21" s="4"/>
    </row>
    <row r="22" spans="1:15">
      <c r="A22" s="1">
        <v>42732</v>
      </c>
      <c r="B22">
        <v>63.09</v>
      </c>
      <c r="C22">
        <v>63.119999</v>
      </c>
      <c r="D22">
        <v>62.299999</v>
      </c>
      <c r="E22">
        <v>62.389999000000003</v>
      </c>
      <c r="F22">
        <v>1482500</v>
      </c>
      <c r="G22">
        <v>62.389999000000003</v>
      </c>
      <c r="J22" s="4"/>
      <c r="K22" s="4"/>
      <c r="L22" s="4"/>
      <c r="M22" s="4"/>
      <c r="N22" s="4"/>
      <c r="O22" s="4"/>
    </row>
    <row r="23" spans="1:15">
      <c r="A23" s="1">
        <v>42731</v>
      </c>
      <c r="B23">
        <v>62.970001000000003</v>
      </c>
      <c r="C23">
        <v>63.27</v>
      </c>
      <c r="D23">
        <v>62.799999</v>
      </c>
      <c r="E23">
        <v>63.130001</v>
      </c>
      <c r="F23">
        <v>1246500</v>
      </c>
      <c r="G23">
        <v>63.130001</v>
      </c>
      <c r="J23" s="4"/>
      <c r="K23" s="4"/>
      <c r="L23" s="4"/>
      <c r="M23" s="4"/>
      <c r="N23" s="4"/>
      <c r="O23" s="4"/>
    </row>
    <row r="24" spans="1:15">
      <c r="A24" s="1">
        <v>42727</v>
      </c>
      <c r="B24">
        <v>63.529998999999997</v>
      </c>
      <c r="C24">
        <v>63.529998999999997</v>
      </c>
      <c r="D24">
        <v>62.849997999999999</v>
      </c>
      <c r="E24">
        <v>63.169998</v>
      </c>
      <c r="F24">
        <v>1121600</v>
      </c>
      <c r="G24">
        <v>63.169998</v>
      </c>
      <c r="J24" s="4"/>
      <c r="K24" s="4"/>
      <c r="L24" s="4"/>
      <c r="M24" s="4"/>
      <c r="N24" s="4"/>
      <c r="O24" s="4"/>
    </row>
    <row r="25" spans="1:15">
      <c r="A25" s="1">
        <v>42726</v>
      </c>
      <c r="B25">
        <v>62.799999</v>
      </c>
      <c r="C25">
        <v>63.380001</v>
      </c>
      <c r="D25">
        <v>62.700001</v>
      </c>
      <c r="E25">
        <v>63.240001999999997</v>
      </c>
      <c r="F25">
        <v>2143100</v>
      </c>
      <c r="G25">
        <v>63.240001999999997</v>
      </c>
      <c r="J25" s="4"/>
      <c r="K25" s="4"/>
      <c r="L25" s="4"/>
      <c r="M25" s="4"/>
      <c r="N25" s="4"/>
      <c r="O25" s="4"/>
    </row>
    <row r="26" spans="1:15">
      <c r="A26" s="1">
        <v>42725</v>
      </c>
      <c r="B26">
        <v>63.049999</v>
      </c>
      <c r="C26">
        <v>63.400002000000001</v>
      </c>
      <c r="D26">
        <v>62.790000999999997</v>
      </c>
      <c r="E26">
        <v>62.799999</v>
      </c>
      <c r="F26">
        <v>1495700</v>
      </c>
      <c r="G26">
        <v>62.799999</v>
      </c>
      <c r="J26" s="4"/>
      <c r="K26" s="4"/>
      <c r="L26" s="4"/>
      <c r="M26" s="4"/>
      <c r="N26" s="4"/>
      <c r="O26" s="4"/>
    </row>
    <row r="27" spans="1:15">
      <c r="A27" s="1">
        <v>42724</v>
      </c>
      <c r="B27">
        <v>62.959999000000003</v>
      </c>
      <c r="C27">
        <v>63.360000999999997</v>
      </c>
      <c r="D27">
        <v>62.73</v>
      </c>
      <c r="E27">
        <v>63.209999000000003</v>
      </c>
      <c r="F27">
        <v>2546900</v>
      </c>
      <c r="G27">
        <v>63.209999000000003</v>
      </c>
      <c r="J27" s="4"/>
      <c r="K27" s="4"/>
      <c r="L27" s="4"/>
      <c r="M27" s="4"/>
      <c r="N27" s="4"/>
      <c r="O27" s="4"/>
    </row>
    <row r="28" spans="1:15">
      <c r="A28" s="1">
        <v>42723</v>
      </c>
      <c r="B28">
        <v>63.110000999999997</v>
      </c>
      <c r="C28">
        <v>63.200001</v>
      </c>
      <c r="D28">
        <v>62.48</v>
      </c>
      <c r="E28">
        <v>62.939999</v>
      </c>
      <c r="F28">
        <v>2006700</v>
      </c>
      <c r="G28">
        <v>62.939999</v>
      </c>
      <c r="J28" s="4"/>
      <c r="K28" s="4"/>
      <c r="L28" s="4"/>
      <c r="M28" s="4"/>
      <c r="N28" s="4"/>
      <c r="O28" s="4"/>
    </row>
    <row r="29" spans="1:15">
      <c r="A29" s="1">
        <v>42720</v>
      </c>
      <c r="B29">
        <v>62.259998000000003</v>
      </c>
      <c r="C29">
        <v>62.84</v>
      </c>
      <c r="D29">
        <v>62</v>
      </c>
      <c r="E29">
        <v>62.810001</v>
      </c>
      <c r="F29">
        <v>3845900</v>
      </c>
      <c r="G29">
        <v>62.810001</v>
      </c>
      <c r="J29" s="4"/>
      <c r="K29" s="4"/>
      <c r="L29" s="4"/>
      <c r="M29" s="4"/>
      <c r="N29" s="4"/>
      <c r="O29" s="4"/>
    </row>
    <row r="30" spans="1:15">
      <c r="A30" s="1">
        <v>42719</v>
      </c>
      <c r="B30">
        <v>61.32</v>
      </c>
      <c r="C30">
        <v>62.139999000000003</v>
      </c>
      <c r="D30">
        <v>61.029998999999997</v>
      </c>
      <c r="E30">
        <v>62.110000999999997</v>
      </c>
      <c r="F30">
        <v>2286600</v>
      </c>
      <c r="G30">
        <v>62.110000999999997</v>
      </c>
      <c r="J30" s="4"/>
      <c r="K30" s="4"/>
      <c r="L30" s="4"/>
      <c r="M30" s="4"/>
      <c r="N30" s="4"/>
      <c r="O30" s="4"/>
    </row>
    <row r="31" spans="1:15">
      <c r="A31" s="1">
        <v>42718</v>
      </c>
      <c r="B31">
        <v>63.02</v>
      </c>
      <c r="C31">
        <v>63.41</v>
      </c>
      <c r="D31">
        <v>61.57</v>
      </c>
      <c r="E31">
        <v>61.700001</v>
      </c>
      <c r="F31">
        <v>3679800</v>
      </c>
      <c r="G31">
        <v>61.700001</v>
      </c>
      <c r="J31" s="4"/>
      <c r="K31" s="4"/>
      <c r="L31" s="4"/>
      <c r="M31" s="4"/>
      <c r="N31" s="4"/>
      <c r="O31" s="4"/>
    </row>
    <row r="32" spans="1:15">
      <c r="A32" s="1">
        <v>42717</v>
      </c>
      <c r="B32">
        <v>62.009998000000003</v>
      </c>
      <c r="C32">
        <v>62.779998999999997</v>
      </c>
      <c r="D32">
        <v>61.950001</v>
      </c>
      <c r="E32">
        <v>62.709999000000003</v>
      </c>
      <c r="F32">
        <v>2859700</v>
      </c>
      <c r="G32">
        <v>62.709999000000003</v>
      </c>
      <c r="J32" s="4"/>
      <c r="K32" s="4"/>
      <c r="L32" s="4"/>
      <c r="M32" s="4"/>
      <c r="N32" s="4"/>
      <c r="O32" s="4"/>
    </row>
    <row r="33" spans="1:15">
      <c r="A33" s="1">
        <v>42716</v>
      </c>
      <c r="B33">
        <v>60.98</v>
      </c>
      <c r="C33">
        <v>62.09</v>
      </c>
      <c r="D33">
        <v>60.880001</v>
      </c>
      <c r="E33">
        <v>61.950001</v>
      </c>
      <c r="F33">
        <v>2603000</v>
      </c>
      <c r="G33">
        <v>61.950001</v>
      </c>
      <c r="J33" s="4"/>
      <c r="K33" s="4"/>
      <c r="L33" s="4"/>
      <c r="M33" s="4"/>
      <c r="N33" s="4"/>
      <c r="O33" s="4"/>
    </row>
    <row r="34" spans="1:15">
      <c r="A34" s="1">
        <v>42713</v>
      </c>
      <c r="B34">
        <v>60.299999</v>
      </c>
      <c r="C34">
        <v>60.990001999999997</v>
      </c>
      <c r="D34">
        <v>60.25</v>
      </c>
      <c r="E34">
        <v>60.990001999999997</v>
      </c>
      <c r="F34">
        <v>2327500</v>
      </c>
      <c r="G34">
        <v>60.990001999999997</v>
      </c>
      <c r="J34" s="4"/>
      <c r="K34" s="4"/>
      <c r="L34" s="4"/>
      <c r="M34" s="4"/>
      <c r="N34" s="4"/>
      <c r="O34" s="4"/>
    </row>
    <row r="35" spans="1:15">
      <c r="A35" s="1">
        <v>42712</v>
      </c>
      <c r="B35">
        <v>59.810001</v>
      </c>
      <c r="C35">
        <v>60.360000999999997</v>
      </c>
      <c r="D35">
        <v>59.349997999999999</v>
      </c>
      <c r="E35">
        <v>60.18</v>
      </c>
      <c r="F35">
        <v>2876800</v>
      </c>
      <c r="G35">
        <v>60.18</v>
      </c>
      <c r="J35" s="4"/>
      <c r="K35" s="4"/>
      <c r="L35" s="4"/>
      <c r="M35" s="4"/>
      <c r="N35" s="4"/>
      <c r="O35" s="4"/>
    </row>
    <row r="36" spans="1:15">
      <c r="A36" s="1">
        <v>42711</v>
      </c>
      <c r="B36">
        <v>59.73</v>
      </c>
      <c r="C36">
        <v>60.34</v>
      </c>
      <c r="D36">
        <v>59.459999000000003</v>
      </c>
      <c r="E36">
        <v>60.25</v>
      </c>
      <c r="F36">
        <v>2439200</v>
      </c>
      <c r="G36">
        <v>60.25</v>
      </c>
      <c r="J36" s="4"/>
      <c r="K36" s="4"/>
      <c r="L36" s="4"/>
      <c r="M36" s="4"/>
      <c r="N36" s="4"/>
      <c r="O36" s="4"/>
    </row>
    <row r="37" spans="1:15">
      <c r="A37" s="1">
        <v>42710</v>
      </c>
      <c r="B37">
        <v>59.389999000000003</v>
      </c>
      <c r="C37">
        <v>59.639999000000003</v>
      </c>
      <c r="D37">
        <v>59.009998000000003</v>
      </c>
      <c r="E37">
        <v>59.470001000000003</v>
      </c>
      <c r="F37">
        <v>3330800</v>
      </c>
      <c r="G37">
        <v>59.470001000000003</v>
      </c>
      <c r="J37" s="4"/>
      <c r="K37" s="4"/>
      <c r="L37" s="4"/>
      <c r="M37" s="4"/>
      <c r="N37" s="4"/>
      <c r="O37" s="4"/>
    </row>
    <row r="38" spans="1:15">
      <c r="A38" s="1">
        <v>42709</v>
      </c>
      <c r="B38">
        <v>58.43</v>
      </c>
      <c r="C38">
        <v>59.220001000000003</v>
      </c>
      <c r="D38">
        <v>57.900002000000001</v>
      </c>
      <c r="E38">
        <v>59.200001</v>
      </c>
      <c r="F38">
        <v>3395400</v>
      </c>
      <c r="G38">
        <v>59.200001</v>
      </c>
      <c r="J38" s="4"/>
      <c r="K38" s="4"/>
      <c r="L38" s="4"/>
      <c r="M38" s="4"/>
      <c r="N38" s="4"/>
      <c r="O38" s="4"/>
    </row>
    <row r="39" spans="1:15">
      <c r="A39" s="1">
        <v>42706</v>
      </c>
      <c r="B39">
        <v>58.630001</v>
      </c>
      <c r="C39">
        <v>59.169998</v>
      </c>
      <c r="D39">
        <v>58.330002</v>
      </c>
      <c r="E39">
        <v>58.700001</v>
      </c>
      <c r="F39">
        <v>2129800</v>
      </c>
      <c r="G39">
        <v>58.700001</v>
      </c>
      <c r="J39" s="4"/>
      <c r="K39" s="4"/>
      <c r="L39" s="4"/>
      <c r="M39" s="4"/>
      <c r="N39" s="4"/>
      <c r="O39" s="4"/>
    </row>
    <row r="40" spans="1:15">
      <c r="A40" s="1">
        <v>42705</v>
      </c>
      <c r="B40">
        <v>58.82</v>
      </c>
      <c r="C40">
        <v>58.889999000000003</v>
      </c>
      <c r="D40">
        <v>57.889999000000003</v>
      </c>
      <c r="E40">
        <v>58.16</v>
      </c>
      <c r="F40">
        <v>3538100</v>
      </c>
      <c r="G40">
        <v>58.16</v>
      </c>
      <c r="J40" s="4"/>
      <c r="K40" s="4"/>
      <c r="L40" s="4"/>
      <c r="M40" s="4"/>
      <c r="N40" s="4"/>
      <c r="O40" s="4"/>
    </row>
    <row r="41" spans="1:15">
      <c r="A41" s="1">
        <v>42704</v>
      </c>
      <c r="B41">
        <v>60.5</v>
      </c>
      <c r="C41">
        <v>60.5</v>
      </c>
      <c r="D41">
        <v>59.049999</v>
      </c>
      <c r="E41">
        <v>59.049999</v>
      </c>
      <c r="F41">
        <v>3448900</v>
      </c>
      <c r="G41">
        <v>59.049999</v>
      </c>
      <c r="J41" s="4"/>
      <c r="K41" s="4"/>
      <c r="L41" s="4"/>
      <c r="M41" s="4"/>
      <c r="N41" s="4"/>
      <c r="O41" s="4"/>
    </row>
    <row r="42" spans="1:15">
      <c r="A42" s="1">
        <v>42703</v>
      </c>
      <c r="B42">
        <v>60.689999</v>
      </c>
      <c r="C42">
        <v>61.450001</v>
      </c>
      <c r="D42">
        <v>60.59</v>
      </c>
      <c r="E42">
        <v>61.27</v>
      </c>
      <c r="F42">
        <v>2769700</v>
      </c>
      <c r="G42">
        <v>61.27</v>
      </c>
      <c r="J42" s="4"/>
      <c r="K42" s="4"/>
      <c r="L42" s="4"/>
      <c r="M42" s="4"/>
      <c r="N42" s="4"/>
      <c r="O42" s="4"/>
    </row>
    <row r="43" spans="1:15">
      <c r="A43" s="1">
        <v>42702</v>
      </c>
      <c r="B43">
        <v>60</v>
      </c>
      <c r="C43">
        <v>61.139999000000003</v>
      </c>
      <c r="D43">
        <v>59.950001</v>
      </c>
      <c r="E43">
        <v>60.900002000000001</v>
      </c>
      <c r="F43">
        <v>2699400</v>
      </c>
      <c r="G43">
        <v>60.900002000000001</v>
      </c>
      <c r="J43" s="4"/>
      <c r="K43" s="4"/>
      <c r="L43" s="4"/>
      <c r="M43" s="4"/>
      <c r="N43" s="4"/>
      <c r="O43" s="4"/>
    </row>
    <row r="44" spans="1:15">
      <c r="A44" s="1">
        <v>42699</v>
      </c>
      <c r="B44">
        <v>59.07</v>
      </c>
      <c r="C44">
        <v>59.950001</v>
      </c>
      <c r="D44">
        <v>59.049999</v>
      </c>
      <c r="E44">
        <v>59.720001000000003</v>
      </c>
      <c r="F44">
        <v>983400</v>
      </c>
      <c r="G44">
        <v>59.720001000000003</v>
      </c>
      <c r="J44" s="45"/>
      <c r="K44" s="45"/>
      <c r="L44" s="45"/>
      <c r="M44" s="4"/>
      <c r="N44" s="4"/>
      <c r="O44" s="4"/>
    </row>
    <row r="45" spans="1:15">
      <c r="A45" s="1">
        <v>42697</v>
      </c>
      <c r="B45">
        <v>58.639999000000003</v>
      </c>
      <c r="C45">
        <v>59.25</v>
      </c>
      <c r="D45">
        <v>58.599997999999999</v>
      </c>
      <c r="E45">
        <v>58.82</v>
      </c>
      <c r="F45">
        <v>2438500</v>
      </c>
      <c r="G45">
        <v>58.82</v>
      </c>
      <c r="J45" s="4"/>
      <c r="K45" s="4"/>
      <c r="L45" s="4"/>
      <c r="M45" s="4"/>
      <c r="N45" s="4"/>
      <c r="O45" s="4"/>
    </row>
    <row r="46" spans="1:15">
      <c r="A46" s="1">
        <v>42696</v>
      </c>
      <c r="B46">
        <v>59.32</v>
      </c>
      <c r="C46">
        <v>59.389999000000003</v>
      </c>
      <c r="D46">
        <v>58.880001</v>
      </c>
      <c r="E46">
        <v>59.169998</v>
      </c>
      <c r="F46">
        <v>4079100</v>
      </c>
      <c r="G46">
        <v>59.169998</v>
      </c>
      <c r="J46" s="4"/>
      <c r="K46" s="4"/>
      <c r="L46" s="4"/>
      <c r="M46" s="4"/>
      <c r="N46" s="4"/>
      <c r="O46" s="4"/>
    </row>
    <row r="47" spans="1:15">
      <c r="A47" s="1">
        <v>42695</v>
      </c>
      <c r="B47">
        <v>58.619999</v>
      </c>
      <c r="C47">
        <v>59.380001</v>
      </c>
      <c r="D47">
        <v>58.610000999999997</v>
      </c>
      <c r="E47">
        <v>59.32</v>
      </c>
      <c r="F47">
        <v>2358800</v>
      </c>
      <c r="G47">
        <v>59.32</v>
      </c>
      <c r="J47" s="4"/>
      <c r="K47" s="4"/>
      <c r="L47" s="4"/>
      <c r="M47" s="4"/>
      <c r="N47" s="4"/>
      <c r="O47" s="4"/>
    </row>
    <row r="48" spans="1:15">
      <c r="A48" s="1">
        <v>42692</v>
      </c>
      <c r="B48">
        <v>58.84</v>
      </c>
      <c r="C48">
        <v>59.23</v>
      </c>
      <c r="D48">
        <v>58.310001</v>
      </c>
      <c r="E48">
        <v>58.439999</v>
      </c>
      <c r="F48">
        <v>2772500</v>
      </c>
      <c r="G48">
        <v>58.439999</v>
      </c>
      <c r="J48" s="4"/>
      <c r="K48" s="4"/>
      <c r="L48" s="4"/>
      <c r="M48" s="4"/>
      <c r="N48" s="4"/>
      <c r="O48" s="4"/>
    </row>
    <row r="49" spans="1:15">
      <c r="A49" s="1">
        <v>42691</v>
      </c>
      <c r="B49">
        <v>58.799999</v>
      </c>
      <c r="C49">
        <v>59.32</v>
      </c>
      <c r="D49">
        <v>58.799999</v>
      </c>
      <c r="E49">
        <v>58.860000999999997</v>
      </c>
      <c r="F49">
        <v>2301700</v>
      </c>
      <c r="G49">
        <v>58.860000999999997</v>
      </c>
      <c r="J49" s="4"/>
      <c r="K49" s="4"/>
      <c r="L49" s="4"/>
      <c r="M49" s="4"/>
      <c r="N49" s="4"/>
      <c r="O49" s="4"/>
    </row>
    <row r="50" spans="1:15">
      <c r="A50" s="1">
        <v>42690</v>
      </c>
      <c r="B50">
        <v>59.459999000000003</v>
      </c>
      <c r="C50">
        <v>59.68</v>
      </c>
      <c r="D50">
        <v>58.529998999999997</v>
      </c>
      <c r="E50">
        <v>58.990001999999997</v>
      </c>
      <c r="F50">
        <v>2753000</v>
      </c>
      <c r="G50">
        <v>58.990001999999997</v>
      </c>
      <c r="J50" s="4"/>
      <c r="K50" s="4"/>
      <c r="L50" s="4"/>
      <c r="M50" s="4"/>
      <c r="N50" s="4"/>
      <c r="O50" s="4"/>
    </row>
    <row r="51" spans="1:15">
      <c r="A51" s="1">
        <v>42689</v>
      </c>
      <c r="B51">
        <v>58.970001000000003</v>
      </c>
      <c r="C51">
        <v>59.740001999999997</v>
      </c>
      <c r="D51">
        <v>58.950001</v>
      </c>
      <c r="E51">
        <v>59.459999000000003</v>
      </c>
      <c r="F51">
        <v>3418600</v>
      </c>
      <c r="G51">
        <v>59.459999000000003</v>
      </c>
      <c r="J51" s="4"/>
      <c r="K51" s="4"/>
      <c r="L51" s="4"/>
      <c r="M51" s="4"/>
      <c r="N51" s="4"/>
      <c r="O51" s="4"/>
    </row>
    <row r="52" spans="1:15">
      <c r="A52" s="1">
        <v>42688</v>
      </c>
      <c r="B52">
        <v>59.59</v>
      </c>
      <c r="C52">
        <v>59.68</v>
      </c>
      <c r="D52">
        <v>58.16</v>
      </c>
      <c r="E52">
        <v>58.720001000000003</v>
      </c>
      <c r="F52">
        <v>7041900</v>
      </c>
      <c r="G52">
        <v>58.720001000000003</v>
      </c>
      <c r="J52" s="4"/>
      <c r="K52" s="4"/>
      <c r="L52" s="4"/>
      <c r="M52" s="4"/>
      <c r="N52" s="4"/>
      <c r="O52" s="4"/>
    </row>
    <row r="53" spans="1:15">
      <c r="A53" s="1">
        <v>42685</v>
      </c>
      <c r="B53">
        <v>59.759998000000003</v>
      </c>
      <c r="C53">
        <v>60.880001</v>
      </c>
      <c r="D53">
        <v>59.549999</v>
      </c>
      <c r="E53">
        <v>59.990001999999997</v>
      </c>
      <c r="F53">
        <v>3536300</v>
      </c>
      <c r="G53">
        <v>59.990001999999997</v>
      </c>
      <c r="J53" s="4"/>
      <c r="K53" s="4"/>
      <c r="L53" s="4"/>
      <c r="M53" s="4"/>
      <c r="N53" s="4"/>
      <c r="O53" s="4"/>
    </row>
    <row r="54" spans="1:15">
      <c r="A54" s="1">
        <v>42684</v>
      </c>
      <c r="B54">
        <v>61</v>
      </c>
      <c r="C54">
        <v>61</v>
      </c>
      <c r="D54">
        <v>58.57</v>
      </c>
      <c r="E54">
        <v>59.740001999999997</v>
      </c>
      <c r="F54">
        <v>5057600</v>
      </c>
      <c r="G54">
        <v>59.740001999999997</v>
      </c>
      <c r="J54" s="4"/>
      <c r="K54" s="4"/>
      <c r="L54" s="4"/>
      <c r="M54" s="4"/>
      <c r="N54" s="4"/>
      <c r="O54" s="4"/>
    </row>
    <row r="55" spans="1:15">
      <c r="A55" s="1">
        <v>42683</v>
      </c>
      <c r="B55">
        <v>62.009998000000003</v>
      </c>
      <c r="C55">
        <v>62.009998000000003</v>
      </c>
      <c r="D55">
        <v>61.02</v>
      </c>
      <c r="E55">
        <v>61.25</v>
      </c>
      <c r="F55">
        <v>3143800</v>
      </c>
      <c r="G55">
        <v>61.25</v>
      </c>
      <c r="J55" s="4"/>
      <c r="K55" s="4"/>
      <c r="L55" s="4"/>
      <c r="M55" s="4"/>
      <c r="N55" s="4"/>
      <c r="O55" s="4"/>
    </row>
    <row r="56" spans="1:15">
      <c r="A56" s="1">
        <v>42682</v>
      </c>
      <c r="B56">
        <v>62.889999000000003</v>
      </c>
      <c r="C56">
        <v>63.68</v>
      </c>
      <c r="D56">
        <v>62.869999</v>
      </c>
      <c r="E56">
        <v>63.23</v>
      </c>
      <c r="F56">
        <v>2970800</v>
      </c>
      <c r="G56">
        <v>63.23</v>
      </c>
      <c r="J56" s="4"/>
      <c r="K56" s="4"/>
      <c r="L56" s="4"/>
      <c r="M56" s="4"/>
      <c r="N56" s="4"/>
      <c r="O56" s="4"/>
    </row>
    <row r="57" spans="1:15">
      <c r="A57" s="1">
        <v>42681</v>
      </c>
      <c r="B57">
        <v>62.630001</v>
      </c>
      <c r="C57">
        <v>63.279998999999997</v>
      </c>
      <c r="D57">
        <v>61.619999</v>
      </c>
      <c r="E57">
        <v>63.240001999999997</v>
      </c>
      <c r="F57">
        <v>3102500</v>
      </c>
      <c r="G57">
        <v>62.65</v>
      </c>
      <c r="J57" s="4"/>
      <c r="K57" s="4"/>
      <c r="L57" s="4"/>
      <c r="M57" s="4"/>
      <c r="N57" s="4"/>
      <c r="O57" s="4"/>
    </row>
    <row r="58" spans="1:15">
      <c r="A58" s="1">
        <v>42678</v>
      </c>
      <c r="B58">
        <v>63.25</v>
      </c>
      <c r="C58">
        <v>63.740001999999997</v>
      </c>
      <c r="D58">
        <v>62.360000999999997</v>
      </c>
      <c r="E58">
        <v>62.400002000000001</v>
      </c>
      <c r="F58">
        <v>2966900</v>
      </c>
      <c r="G58">
        <v>61.817836999999997</v>
      </c>
      <c r="J58" s="4"/>
      <c r="K58" s="4"/>
      <c r="L58" s="4"/>
      <c r="M58" s="4"/>
      <c r="N58" s="4"/>
      <c r="O58" s="4"/>
    </row>
    <row r="59" spans="1:15">
      <c r="A59" s="1">
        <v>42677</v>
      </c>
      <c r="B59">
        <v>62.470001000000003</v>
      </c>
      <c r="C59">
        <v>63.369999</v>
      </c>
      <c r="D59">
        <v>62.18</v>
      </c>
      <c r="E59">
        <v>62.919998</v>
      </c>
      <c r="F59">
        <v>2401800</v>
      </c>
      <c r="G59">
        <v>62.332982000000001</v>
      </c>
      <c r="J59" s="4"/>
      <c r="K59" s="4"/>
      <c r="L59" s="4"/>
      <c r="M59" s="4"/>
      <c r="N59" s="4"/>
      <c r="O59" s="4"/>
    </row>
    <row r="60" spans="1:15">
      <c r="A60" s="1">
        <v>42676</v>
      </c>
      <c r="B60">
        <v>62.740001999999997</v>
      </c>
      <c r="C60">
        <v>62.889999000000003</v>
      </c>
      <c r="D60">
        <v>61.919998</v>
      </c>
      <c r="E60">
        <v>62.610000999999997</v>
      </c>
      <c r="F60">
        <v>3156200</v>
      </c>
      <c r="G60">
        <v>62.025877000000001</v>
      </c>
      <c r="J60" s="4"/>
      <c r="K60" s="4"/>
      <c r="L60" s="4"/>
      <c r="M60" s="4"/>
      <c r="N60" s="4"/>
      <c r="O60" s="4"/>
    </row>
    <row r="61" spans="1:15">
      <c r="A61" s="1">
        <v>42675</v>
      </c>
      <c r="B61">
        <v>64.550003000000004</v>
      </c>
      <c r="C61">
        <v>64.900002000000001</v>
      </c>
      <c r="D61">
        <v>63.110000999999997</v>
      </c>
      <c r="E61">
        <v>63.380001</v>
      </c>
      <c r="F61">
        <v>4536100</v>
      </c>
      <c r="G61">
        <v>62.788694</v>
      </c>
      <c r="J61" s="4"/>
      <c r="K61" s="4"/>
      <c r="L61" s="4"/>
      <c r="M61" s="4"/>
      <c r="N61" s="4"/>
      <c r="O61" s="4"/>
    </row>
    <row r="62" spans="1:15">
      <c r="A62" s="1">
        <v>42674</v>
      </c>
      <c r="B62">
        <v>63.59</v>
      </c>
      <c r="C62">
        <v>65.25</v>
      </c>
      <c r="D62">
        <v>63.57</v>
      </c>
      <c r="E62">
        <v>64.839995999999999</v>
      </c>
      <c r="F62">
        <v>4076400</v>
      </c>
      <c r="G62">
        <v>64.235067999999998</v>
      </c>
      <c r="J62" s="4"/>
      <c r="K62" s="4"/>
      <c r="L62" s="4"/>
      <c r="M62" s="4"/>
      <c r="N62" s="4"/>
      <c r="O62" s="4"/>
    </row>
    <row r="63" spans="1:15">
      <c r="A63" s="1">
        <v>42671</v>
      </c>
      <c r="B63">
        <v>63.23</v>
      </c>
      <c r="C63">
        <v>63.849997999999999</v>
      </c>
      <c r="D63">
        <v>63.16</v>
      </c>
      <c r="E63">
        <v>63.41</v>
      </c>
      <c r="F63">
        <v>2351900</v>
      </c>
      <c r="G63">
        <v>62.818413</v>
      </c>
      <c r="J63" s="4"/>
      <c r="K63" s="4"/>
      <c r="L63" s="4"/>
      <c r="M63" s="4"/>
      <c r="N63" s="4"/>
      <c r="O63" s="4"/>
    </row>
    <row r="64" spans="1:15">
      <c r="A64" s="1">
        <v>42670</v>
      </c>
      <c r="B64">
        <v>63.310001</v>
      </c>
      <c r="C64">
        <v>63.470001000000003</v>
      </c>
      <c r="D64">
        <v>62.759998000000003</v>
      </c>
      <c r="E64">
        <v>63.189999</v>
      </c>
      <c r="F64">
        <v>2305000</v>
      </c>
      <c r="G64">
        <v>62.600464000000002</v>
      </c>
      <c r="J64" s="4"/>
      <c r="K64" s="4"/>
      <c r="L64" s="4"/>
      <c r="M64" s="4"/>
      <c r="N64" s="4"/>
      <c r="O64" s="4"/>
    </row>
    <row r="65" spans="1:15">
      <c r="A65" s="1">
        <v>42669</v>
      </c>
      <c r="B65">
        <v>63.349997999999999</v>
      </c>
      <c r="C65">
        <v>63.869999</v>
      </c>
      <c r="D65">
        <v>62.939999</v>
      </c>
      <c r="E65">
        <v>63.529998999999997</v>
      </c>
      <c r="F65">
        <v>2250800</v>
      </c>
      <c r="G65">
        <v>62.937291999999999</v>
      </c>
      <c r="J65" s="4"/>
      <c r="K65" s="4"/>
      <c r="L65" s="4"/>
      <c r="M65" s="4"/>
      <c r="N65" s="4"/>
      <c r="O65" s="4"/>
    </row>
    <row r="66" spans="1:15">
      <c r="A66" s="1">
        <v>42668</v>
      </c>
      <c r="B66">
        <v>62.82</v>
      </c>
      <c r="C66">
        <v>63.709999000000003</v>
      </c>
      <c r="D66">
        <v>62.77</v>
      </c>
      <c r="E66">
        <v>63.459999000000003</v>
      </c>
      <c r="F66">
        <v>2535100</v>
      </c>
      <c r="G66">
        <v>62.867944999999999</v>
      </c>
      <c r="M66" s="4"/>
      <c r="N66" s="4"/>
      <c r="O66" s="4"/>
    </row>
    <row r="67" spans="1:15">
      <c r="A67" s="1">
        <v>42667</v>
      </c>
      <c r="B67">
        <v>62.759998000000003</v>
      </c>
      <c r="C67">
        <v>63.130001</v>
      </c>
      <c r="D67">
        <v>62.48</v>
      </c>
      <c r="E67">
        <v>63.029998999999997</v>
      </c>
      <c r="F67">
        <v>1677400</v>
      </c>
      <c r="G67">
        <v>62.441957000000002</v>
      </c>
      <c r="M67" s="4"/>
      <c r="N67" s="4"/>
      <c r="O67" s="4"/>
    </row>
    <row r="68" spans="1:15">
      <c r="A68" s="1">
        <v>42664</v>
      </c>
      <c r="B68">
        <v>62.59</v>
      </c>
      <c r="C68">
        <v>62.799999</v>
      </c>
      <c r="D68">
        <v>62.200001</v>
      </c>
      <c r="E68">
        <v>62.48</v>
      </c>
      <c r="F68">
        <v>1782700</v>
      </c>
      <c r="G68">
        <v>61.897089000000001</v>
      </c>
      <c r="J68" s="4"/>
      <c r="K68" s="4"/>
      <c r="L68" s="4"/>
      <c r="M68" s="4"/>
      <c r="N68" s="4"/>
      <c r="O68" s="4"/>
    </row>
    <row r="69" spans="1:15">
      <c r="A69" s="1">
        <v>42663</v>
      </c>
      <c r="B69">
        <v>63.220001000000003</v>
      </c>
      <c r="C69">
        <v>63.41</v>
      </c>
      <c r="D69">
        <v>62.77</v>
      </c>
      <c r="E69">
        <v>62.91</v>
      </c>
      <c r="F69">
        <v>1682700</v>
      </c>
      <c r="G69">
        <v>62.323076999999998</v>
      </c>
      <c r="J69" s="4"/>
      <c r="K69" s="4"/>
      <c r="L69" s="4"/>
      <c r="M69" s="4"/>
      <c r="N69" s="4"/>
      <c r="O69" s="4"/>
    </row>
    <row r="70" spans="1:15">
      <c r="A70" s="1">
        <v>42662</v>
      </c>
      <c r="B70">
        <v>63.380001</v>
      </c>
      <c r="C70">
        <v>63.439999</v>
      </c>
      <c r="D70">
        <v>62.860000999999997</v>
      </c>
      <c r="E70">
        <v>63.189999</v>
      </c>
      <c r="F70">
        <v>2351300</v>
      </c>
      <c r="G70">
        <v>62.600464000000002</v>
      </c>
      <c r="J70" s="4"/>
      <c r="K70" s="4"/>
      <c r="L70" s="4"/>
      <c r="M70" s="4"/>
      <c r="N70" s="4"/>
      <c r="O70" s="4"/>
    </row>
    <row r="71" spans="1:15">
      <c r="A71" s="1">
        <v>42661</v>
      </c>
      <c r="B71">
        <v>63.27</v>
      </c>
      <c r="C71">
        <v>63.48</v>
      </c>
      <c r="D71">
        <v>62.459999000000003</v>
      </c>
      <c r="E71">
        <v>63.369999</v>
      </c>
      <c r="F71">
        <v>2833900</v>
      </c>
      <c r="G71">
        <v>62.778784999999999</v>
      </c>
      <c r="J71" s="4"/>
      <c r="K71" s="4"/>
      <c r="L71" s="4"/>
      <c r="M71" s="4"/>
      <c r="N71" s="4"/>
      <c r="O71" s="4"/>
    </row>
    <row r="72" spans="1:15">
      <c r="A72" s="1">
        <v>42660</v>
      </c>
      <c r="B72">
        <v>62.5</v>
      </c>
      <c r="C72">
        <v>63.139999000000003</v>
      </c>
      <c r="D72">
        <v>62.43</v>
      </c>
      <c r="E72">
        <v>62.970001000000003</v>
      </c>
      <c r="F72">
        <v>2767900</v>
      </c>
      <c r="G72">
        <v>62.382519000000002</v>
      </c>
      <c r="J72" s="4"/>
      <c r="K72" s="4"/>
      <c r="L72" s="4"/>
      <c r="M72" s="4"/>
      <c r="N72" s="4"/>
      <c r="O72" s="4"/>
    </row>
    <row r="73" spans="1:15">
      <c r="A73" s="1">
        <v>42657</v>
      </c>
      <c r="B73">
        <v>62.25</v>
      </c>
      <c r="C73">
        <v>62.84</v>
      </c>
      <c r="D73">
        <v>61.970001000000003</v>
      </c>
      <c r="E73">
        <v>62.299999</v>
      </c>
      <c r="F73">
        <v>2490100</v>
      </c>
      <c r="G73">
        <v>61.718767999999997</v>
      </c>
      <c r="J73" s="4"/>
      <c r="K73" s="4"/>
      <c r="L73" s="4"/>
      <c r="M73" s="4"/>
      <c r="N73" s="4"/>
      <c r="O73" s="4"/>
    </row>
    <row r="74" spans="1:15">
      <c r="A74" s="1">
        <v>42656</v>
      </c>
      <c r="B74">
        <v>61.860000999999997</v>
      </c>
      <c r="C74">
        <v>63.009998000000003</v>
      </c>
      <c r="D74">
        <v>61.799999</v>
      </c>
      <c r="E74">
        <v>62.529998999999997</v>
      </c>
      <c r="F74">
        <v>3457000</v>
      </c>
      <c r="G74">
        <v>61.946621999999998</v>
      </c>
      <c r="J74" s="4"/>
      <c r="K74" s="4"/>
      <c r="L74" s="4"/>
      <c r="M74" s="4"/>
      <c r="N74" s="4"/>
      <c r="O74" s="4"/>
    </row>
    <row r="75" spans="1:15">
      <c r="A75" s="1">
        <v>42655</v>
      </c>
      <c r="B75">
        <v>61.43</v>
      </c>
      <c r="C75">
        <v>62.189999</v>
      </c>
      <c r="D75">
        <v>61.43</v>
      </c>
      <c r="E75">
        <v>62</v>
      </c>
      <c r="F75">
        <v>2648400</v>
      </c>
      <c r="G75">
        <v>61.421567000000003</v>
      </c>
      <c r="J75" s="4"/>
      <c r="K75" s="4"/>
      <c r="L75" s="4"/>
      <c r="M75" s="4"/>
      <c r="N75" s="4"/>
      <c r="O75" s="4"/>
    </row>
    <row r="76" spans="1:15">
      <c r="A76" s="1">
        <v>42654</v>
      </c>
      <c r="B76">
        <v>61.98</v>
      </c>
      <c r="C76">
        <v>62.279998999999997</v>
      </c>
      <c r="D76">
        <v>61.279998999999997</v>
      </c>
      <c r="E76">
        <v>61.34</v>
      </c>
      <c r="F76">
        <v>2157700</v>
      </c>
      <c r="G76">
        <v>60.767724999999999</v>
      </c>
      <c r="J76" s="4"/>
      <c r="K76" s="4"/>
      <c r="L76" s="4"/>
      <c r="M76" s="4"/>
      <c r="N76" s="4"/>
      <c r="O76" s="4"/>
    </row>
    <row r="77" spans="1:15">
      <c r="A77" s="1">
        <v>42653</v>
      </c>
      <c r="B77">
        <v>61.970001000000003</v>
      </c>
      <c r="C77">
        <v>62.310001</v>
      </c>
      <c r="D77">
        <v>61.73</v>
      </c>
      <c r="E77">
        <v>62.209999000000003</v>
      </c>
      <c r="F77">
        <v>1633700</v>
      </c>
      <c r="G77">
        <v>61.629607</v>
      </c>
      <c r="J77" s="4"/>
      <c r="K77" s="4"/>
      <c r="L77" s="4"/>
      <c r="M77" s="4"/>
      <c r="N77" s="4"/>
      <c r="O77" s="4"/>
    </row>
    <row r="78" spans="1:15">
      <c r="A78" s="1">
        <v>42650</v>
      </c>
      <c r="B78">
        <v>62.700001</v>
      </c>
      <c r="C78">
        <v>63.150002000000001</v>
      </c>
      <c r="D78">
        <v>61.75</v>
      </c>
      <c r="E78">
        <v>61.790000999999997</v>
      </c>
      <c r="F78">
        <v>3345100</v>
      </c>
      <c r="G78">
        <v>61.213527999999997</v>
      </c>
      <c r="J78" s="4"/>
      <c r="K78" s="4"/>
      <c r="L78" s="4"/>
      <c r="M78" s="4"/>
      <c r="N78" s="4"/>
      <c r="O78" s="4"/>
    </row>
    <row r="79" spans="1:15">
      <c r="A79" s="1">
        <v>42649</v>
      </c>
      <c r="B79">
        <v>62.07</v>
      </c>
      <c r="C79">
        <v>62.509998000000003</v>
      </c>
      <c r="D79">
        <v>61.720001000000003</v>
      </c>
      <c r="E79">
        <v>62.25</v>
      </c>
      <c r="F79">
        <v>3195800</v>
      </c>
      <c r="G79">
        <v>61.669235</v>
      </c>
      <c r="J79" s="4"/>
      <c r="K79" s="4"/>
      <c r="L79" s="4"/>
      <c r="M79" s="4"/>
      <c r="N79" s="4"/>
      <c r="O79" s="4"/>
    </row>
    <row r="80" spans="1:15">
      <c r="A80" s="1">
        <v>42648</v>
      </c>
      <c r="B80">
        <v>62.189999</v>
      </c>
      <c r="C80">
        <v>63.029998999999997</v>
      </c>
      <c r="D80">
        <v>61.98</v>
      </c>
      <c r="E80">
        <v>62.18</v>
      </c>
      <c r="F80">
        <v>3825400</v>
      </c>
      <c r="G80">
        <v>61.599888</v>
      </c>
      <c r="J80" s="4"/>
      <c r="K80" s="4"/>
      <c r="L80" s="4"/>
      <c r="M80" s="4"/>
      <c r="N80" s="4"/>
      <c r="O80" s="4"/>
    </row>
    <row r="81" spans="1:15">
      <c r="A81" s="1">
        <v>42647</v>
      </c>
      <c r="B81">
        <v>63.470001000000003</v>
      </c>
      <c r="C81">
        <v>63.470001000000003</v>
      </c>
      <c r="D81">
        <v>61.82</v>
      </c>
      <c r="E81">
        <v>62.18</v>
      </c>
      <c r="F81">
        <v>3586500</v>
      </c>
      <c r="G81">
        <v>61.599888</v>
      </c>
      <c r="J81" s="4"/>
      <c r="K81" s="4"/>
      <c r="L81" s="4"/>
      <c r="M81" s="4"/>
      <c r="N81" s="4"/>
      <c r="O81" s="4"/>
    </row>
    <row r="82" spans="1:15">
      <c r="A82" s="1">
        <v>42646</v>
      </c>
      <c r="B82">
        <v>64.040001000000004</v>
      </c>
      <c r="C82">
        <v>64.059997999999993</v>
      </c>
      <c r="D82">
        <v>63.049999</v>
      </c>
      <c r="E82">
        <v>63.509998000000003</v>
      </c>
      <c r="F82">
        <v>2813400</v>
      </c>
      <c r="G82">
        <v>62.917478000000003</v>
      </c>
      <c r="J82" s="4"/>
      <c r="K82" s="4"/>
      <c r="L82" s="4"/>
      <c r="M82" s="4"/>
      <c r="N82" s="4"/>
      <c r="O82" s="4"/>
    </row>
    <row r="83" spans="1:15">
      <c r="A83" s="1">
        <v>42643</v>
      </c>
      <c r="B83">
        <v>64.800003000000004</v>
      </c>
      <c r="C83">
        <v>65.069999999999993</v>
      </c>
      <c r="D83">
        <v>63.75</v>
      </c>
      <c r="E83">
        <v>64.209998999999996</v>
      </c>
      <c r="F83">
        <v>4152600</v>
      </c>
      <c r="G83">
        <v>63.610948</v>
      </c>
      <c r="J83" s="4"/>
      <c r="K83" s="4"/>
      <c r="L83" s="4"/>
      <c r="M83" s="4"/>
      <c r="N83" s="4"/>
      <c r="O83" s="4"/>
    </row>
    <row r="84" spans="1:15">
      <c r="A84" s="1">
        <v>42642</v>
      </c>
      <c r="B84">
        <v>65.419998000000007</v>
      </c>
      <c r="C84">
        <v>65.419998000000007</v>
      </c>
      <c r="D84">
        <v>64.099997999999999</v>
      </c>
      <c r="E84">
        <v>64.5</v>
      </c>
      <c r="F84">
        <v>3632100</v>
      </c>
      <c r="G84">
        <v>63.898243999999998</v>
      </c>
      <c r="J84" s="4"/>
      <c r="K84" s="4"/>
      <c r="L84" s="4"/>
      <c r="M84" s="4"/>
      <c r="N84" s="4"/>
      <c r="O84" s="4"/>
    </row>
    <row r="85" spans="1:15">
      <c r="A85" s="1">
        <v>42641</v>
      </c>
      <c r="B85">
        <v>65.650002000000001</v>
      </c>
      <c r="C85">
        <v>65.779999000000004</v>
      </c>
      <c r="D85">
        <v>64.779999000000004</v>
      </c>
      <c r="E85">
        <v>65.360000999999997</v>
      </c>
      <c r="F85">
        <v>2515900</v>
      </c>
      <c r="G85">
        <v>64.750220999999996</v>
      </c>
      <c r="M85" s="6"/>
      <c r="N85" s="6"/>
      <c r="O85" s="5"/>
    </row>
    <row r="86" spans="1:15">
      <c r="A86" s="1">
        <v>42640</v>
      </c>
      <c r="B86">
        <v>66.660004000000001</v>
      </c>
      <c r="C86">
        <v>66.959998999999996</v>
      </c>
      <c r="D86">
        <v>65.370002999999997</v>
      </c>
      <c r="E86">
        <v>65.5</v>
      </c>
      <c r="F86">
        <v>2229800</v>
      </c>
      <c r="G86">
        <v>64.888914</v>
      </c>
      <c r="M86" s="7"/>
      <c r="N86" s="7"/>
      <c r="O86" s="5"/>
    </row>
    <row r="87" spans="1:15">
      <c r="A87" s="1">
        <v>42639</v>
      </c>
      <c r="B87">
        <v>66.660004000000001</v>
      </c>
      <c r="C87">
        <v>66.739998</v>
      </c>
      <c r="D87">
        <v>66.150002000000001</v>
      </c>
      <c r="E87">
        <v>66.360000999999997</v>
      </c>
      <c r="F87">
        <v>1745800</v>
      </c>
      <c r="G87">
        <v>65.740891000000005</v>
      </c>
      <c r="J87" s="4"/>
      <c r="K87" s="4"/>
      <c r="L87" s="4"/>
      <c r="M87" s="22"/>
      <c r="N87" s="7"/>
      <c r="O87" s="5"/>
    </row>
    <row r="88" spans="1:15">
      <c r="A88" s="1">
        <v>42636</v>
      </c>
      <c r="B88">
        <v>66.480002999999996</v>
      </c>
      <c r="C88">
        <v>66.870002999999997</v>
      </c>
      <c r="D88">
        <v>66.089995999999999</v>
      </c>
      <c r="E88">
        <v>66.660004000000001</v>
      </c>
      <c r="F88">
        <v>2031100</v>
      </c>
      <c r="G88">
        <v>66.038094999999998</v>
      </c>
      <c r="J88" s="4"/>
      <c r="K88" s="4"/>
      <c r="L88" s="4"/>
      <c r="M88" s="22"/>
      <c r="N88" s="7"/>
      <c r="O88" s="5"/>
    </row>
    <row r="89" spans="1:15">
      <c r="A89" s="1">
        <v>42635</v>
      </c>
      <c r="B89">
        <v>66.510002</v>
      </c>
      <c r="C89">
        <v>66.790001000000004</v>
      </c>
      <c r="D89">
        <v>66.199996999999996</v>
      </c>
      <c r="E89">
        <v>66.599997999999999</v>
      </c>
      <c r="F89">
        <v>2582500</v>
      </c>
      <c r="G89">
        <v>65.978650000000002</v>
      </c>
      <c r="J89" s="4"/>
      <c r="K89" s="4"/>
      <c r="L89" s="4"/>
      <c r="M89" s="22"/>
      <c r="N89" s="7"/>
      <c r="O89" s="5"/>
    </row>
    <row r="90" spans="1:15">
      <c r="A90" s="1">
        <v>42634</v>
      </c>
      <c r="B90">
        <v>64.949996999999996</v>
      </c>
      <c r="C90">
        <v>66.269997000000004</v>
      </c>
      <c r="D90">
        <v>64.910004000000001</v>
      </c>
      <c r="E90">
        <v>66.190002000000007</v>
      </c>
      <c r="F90">
        <v>3380800</v>
      </c>
      <c r="G90">
        <v>65.572479000000001</v>
      </c>
      <c r="J90" s="4"/>
      <c r="K90" s="4"/>
      <c r="L90" s="4"/>
      <c r="M90" s="22"/>
      <c r="N90" s="7"/>
      <c r="O90" s="5"/>
    </row>
    <row r="91" spans="1:15">
      <c r="A91" s="1">
        <v>42633</v>
      </c>
      <c r="B91">
        <v>65.230002999999996</v>
      </c>
      <c r="C91">
        <v>65.690002000000007</v>
      </c>
      <c r="D91">
        <v>65.010002</v>
      </c>
      <c r="E91">
        <v>65.010002</v>
      </c>
      <c r="F91">
        <v>2232900</v>
      </c>
      <c r="G91">
        <v>64.403487999999996</v>
      </c>
    </row>
    <row r="92" spans="1:15">
      <c r="A92" s="1">
        <v>42632</v>
      </c>
      <c r="B92">
        <v>65</v>
      </c>
      <c r="C92">
        <v>65.489998</v>
      </c>
      <c r="D92">
        <v>64.809997999999993</v>
      </c>
      <c r="E92">
        <v>65.419998000000007</v>
      </c>
      <c r="F92">
        <v>2185900</v>
      </c>
      <c r="G92">
        <v>64.809658999999996</v>
      </c>
      <c r="J92" s="2"/>
    </row>
    <row r="93" spans="1:15">
      <c r="A93" s="1">
        <v>42629</v>
      </c>
      <c r="B93">
        <v>64.160004000000001</v>
      </c>
      <c r="C93">
        <v>64.879997000000003</v>
      </c>
      <c r="D93">
        <v>63.880001</v>
      </c>
      <c r="E93">
        <v>64.809997999999993</v>
      </c>
      <c r="F93">
        <v>3751500</v>
      </c>
      <c r="G93">
        <v>64.205348999999998</v>
      </c>
      <c r="J93" s="4"/>
      <c r="K93" s="4"/>
      <c r="L93" s="4"/>
      <c r="M93" s="4"/>
      <c r="N93" s="4"/>
      <c r="O93" s="4"/>
    </row>
    <row r="94" spans="1:15">
      <c r="A94" s="1">
        <v>42628</v>
      </c>
      <c r="B94">
        <v>63.939999</v>
      </c>
      <c r="C94">
        <v>64.470000999999996</v>
      </c>
      <c r="D94">
        <v>63.709999000000003</v>
      </c>
      <c r="E94">
        <v>64.300003000000004</v>
      </c>
      <c r="F94">
        <v>2450900</v>
      </c>
      <c r="G94">
        <v>63.700111999999997</v>
      </c>
      <c r="J94" s="4"/>
      <c r="K94" s="4"/>
      <c r="L94" s="4"/>
      <c r="M94" s="4"/>
      <c r="N94" s="4"/>
      <c r="O94" s="4"/>
    </row>
    <row r="95" spans="1:15">
      <c r="A95" s="1">
        <v>42627</v>
      </c>
      <c r="B95">
        <v>64.760002</v>
      </c>
      <c r="C95">
        <v>64.760002</v>
      </c>
      <c r="D95">
        <v>63.700001</v>
      </c>
      <c r="E95">
        <v>64.019997000000004</v>
      </c>
      <c r="F95">
        <v>2820600</v>
      </c>
      <c r="G95">
        <v>63.422718000000003</v>
      </c>
      <c r="J95" s="4"/>
      <c r="K95" s="4"/>
      <c r="L95" s="4"/>
      <c r="M95" s="4"/>
      <c r="N95" s="4"/>
      <c r="O95" s="4"/>
    </row>
    <row r="96" spans="1:15">
      <c r="A96" s="1">
        <v>42626</v>
      </c>
      <c r="B96">
        <v>64.519997000000004</v>
      </c>
      <c r="C96">
        <v>64.900002000000001</v>
      </c>
      <c r="D96">
        <v>63.560001</v>
      </c>
      <c r="E96">
        <v>63.810001</v>
      </c>
      <c r="F96">
        <v>3845800</v>
      </c>
      <c r="G96">
        <v>63.214682000000003</v>
      </c>
      <c r="J96" s="4"/>
      <c r="K96" s="4"/>
      <c r="L96" s="4"/>
      <c r="M96" s="4"/>
      <c r="N96" s="4"/>
      <c r="O96" s="4"/>
    </row>
    <row r="97" spans="1:15">
      <c r="A97" s="1">
        <v>42625</v>
      </c>
      <c r="B97">
        <v>63.68</v>
      </c>
      <c r="C97">
        <v>64.889999000000003</v>
      </c>
      <c r="D97">
        <v>63.68</v>
      </c>
      <c r="E97">
        <v>64.709998999999996</v>
      </c>
      <c r="F97">
        <v>2815100</v>
      </c>
      <c r="G97">
        <v>64.106283000000005</v>
      </c>
      <c r="J97" s="4"/>
      <c r="K97" s="4"/>
      <c r="L97" s="4"/>
      <c r="M97" s="4"/>
      <c r="N97" s="4"/>
      <c r="O97" s="4"/>
    </row>
    <row r="98" spans="1:15">
      <c r="A98" s="1">
        <v>42622</v>
      </c>
      <c r="B98">
        <v>65.510002</v>
      </c>
      <c r="C98">
        <v>65.599997999999999</v>
      </c>
      <c r="D98">
        <v>63.619999</v>
      </c>
      <c r="E98">
        <v>63.709999000000003</v>
      </c>
      <c r="F98">
        <v>3341300</v>
      </c>
      <c r="G98">
        <v>63.115613000000003</v>
      </c>
      <c r="J98" s="4"/>
      <c r="K98" s="4"/>
      <c r="L98" s="4"/>
      <c r="M98" s="4"/>
      <c r="N98" s="4"/>
      <c r="O98" s="4"/>
    </row>
    <row r="99" spans="1:15">
      <c r="A99" s="1">
        <v>42621</v>
      </c>
      <c r="B99">
        <v>65.889999000000003</v>
      </c>
      <c r="C99">
        <v>66.349997999999999</v>
      </c>
      <c r="D99">
        <v>65.769997000000004</v>
      </c>
      <c r="E99">
        <v>66.099997999999999</v>
      </c>
      <c r="F99">
        <v>1834100</v>
      </c>
      <c r="G99">
        <v>65.483315000000005</v>
      </c>
      <c r="J99" s="4"/>
      <c r="K99" s="4"/>
      <c r="L99" s="4"/>
      <c r="M99" s="4"/>
      <c r="N99" s="4"/>
      <c r="O99" s="4"/>
    </row>
    <row r="100" spans="1:15">
      <c r="A100" s="1">
        <v>42620</v>
      </c>
      <c r="B100">
        <v>65.970000999999996</v>
      </c>
      <c r="C100">
        <v>66.239998</v>
      </c>
      <c r="D100">
        <v>65.650002000000001</v>
      </c>
      <c r="E100">
        <v>66.050003000000004</v>
      </c>
      <c r="F100">
        <v>1992800</v>
      </c>
      <c r="G100">
        <v>65.433785999999998</v>
      </c>
      <c r="J100" s="4"/>
      <c r="K100" s="4"/>
      <c r="L100" s="4"/>
      <c r="M100" s="4"/>
      <c r="N100" s="4"/>
      <c r="O100" s="4"/>
    </row>
    <row r="101" spans="1:15">
      <c r="A101" s="1">
        <v>42619</v>
      </c>
      <c r="B101">
        <v>65.510002</v>
      </c>
      <c r="C101">
        <v>66.169998000000007</v>
      </c>
      <c r="D101">
        <v>65.400002000000001</v>
      </c>
      <c r="E101">
        <v>66.040001000000004</v>
      </c>
      <c r="F101">
        <v>2431000</v>
      </c>
      <c r="G101">
        <v>65.423877000000005</v>
      </c>
      <c r="J101" s="4"/>
      <c r="K101" s="4"/>
      <c r="L101" s="4"/>
      <c r="M101" s="4"/>
      <c r="N101" s="4"/>
      <c r="O101" s="4"/>
    </row>
    <row r="102" spans="1:15">
      <c r="A102" s="1">
        <v>42615</v>
      </c>
      <c r="B102">
        <v>64.569999999999993</v>
      </c>
      <c r="C102">
        <v>65.370002999999997</v>
      </c>
      <c r="D102">
        <v>64.480002999999996</v>
      </c>
      <c r="E102">
        <v>65.239998</v>
      </c>
      <c r="F102">
        <v>2209500</v>
      </c>
      <c r="G102">
        <v>64.631338</v>
      </c>
      <c r="J102" s="4"/>
      <c r="K102" s="4"/>
      <c r="L102" s="4"/>
      <c r="M102" s="4"/>
      <c r="N102" s="4"/>
      <c r="O102" s="4"/>
    </row>
    <row r="103" spans="1:15">
      <c r="A103" s="1">
        <v>42614</v>
      </c>
      <c r="B103">
        <v>64.410004000000001</v>
      </c>
      <c r="C103">
        <v>64.699996999999996</v>
      </c>
      <c r="D103">
        <v>64.220000999999996</v>
      </c>
      <c r="E103">
        <v>64.410004000000001</v>
      </c>
      <c r="F103">
        <v>2030800</v>
      </c>
      <c r="G103">
        <v>63.809086999999998</v>
      </c>
      <c r="J103" s="4"/>
      <c r="K103" s="4"/>
      <c r="L103" s="4"/>
      <c r="M103" s="4"/>
      <c r="N103" s="4"/>
      <c r="O103" s="4"/>
    </row>
    <row r="104" spans="1:15">
      <c r="A104" s="1">
        <v>42613</v>
      </c>
      <c r="B104">
        <v>64.550003000000004</v>
      </c>
      <c r="C104">
        <v>64.610000999999997</v>
      </c>
      <c r="D104">
        <v>64.069999999999993</v>
      </c>
      <c r="E104">
        <v>64.569999999999993</v>
      </c>
      <c r="F104">
        <v>3163300</v>
      </c>
      <c r="G104">
        <v>63.967590000000001</v>
      </c>
      <c r="J104" s="4"/>
      <c r="K104" s="4"/>
      <c r="L104" s="4"/>
      <c r="M104" s="4"/>
      <c r="N104" s="4"/>
      <c r="O104" s="4"/>
    </row>
    <row r="105" spans="1:15">
      <c r="A105" s="1">
        <v>42612</v>
      </c>
      <c r="B105">
        <v>65.209998999999996</v>
      </c>
      <c r="C105">
        <v>65.5</v>
      </c>
      <c r="D105">
        <v>64.260002</v>
      </c>
      <c r="E105">
        <v>64.319999999999993</v>
      </c>
      <c r="F105">
        <v>3295000</v>
      </c>
      <c r="G105">
        <v>63.719923000000001</v>
      </c>
      <c r="J105" s="4"/>
      <c r="K105" s="4"/>
      <c r="L105" s="4"/>
      <c r="M105" s="4"/>
      <c r="N105" s="4"/>
      <c r="O105" s="4"/>
    </row>
    <row r="106" spans="1:15">
      <c r="A106" s="1">
        <v>42611</v>
      </c>
      <c r="B106">
        <v>64.870002999999997</v>
      </c>
      <c r="C106">
        <v>65.370002999999997</v>
      </c>
      <c r="D106">
        <v>64.819999999999993</v>
      </c>
      <c r="E106">
        <v>65.180000000000007</v>
      </c>
      <c r="F106">
        <v>2269300</v>
      </c>
      <c r="G106">
        <v>64.571899999999999</v>
      </c>
      <c r="J106" s="4"/>
      <c r="K106" s="4"/>
      <c r="L106" s="4"/>
      <c r="M106" s="4"/>
      <c r="N106" s="4"/>
      <c r="O106" s="4"/>
    </row>
    <row r="107" spans="1:15">
      <c r="A107" s="1">
        <v>42608</v>
      </c>
      <c r="B107">
        <v>66.419998000000007</v>
      </c>
      <c r="C107">
        <v>66.910004000000001</v>
      </c>
      <c r="D107">
        <v>64.629997000000003</v>
      </c>
      <c r="E107">
        <v>64.690002000000007</v>
      </c>
      <c r="F107">
        <v>3314600</v>
      </c>
      <c r="G107">
        <v>64.086472999999998</v>
      </c>
      <c r="J107" s="4"/>
      <c r="K107" s="4"/>
      <c r="L107" s="4"/>
      <c r="M107" s="4"/>
      <c r="N107" s="4"/>
      <c r="O107" s="4"/>
    </row>
    <row r="108" spans="1:15">
      <c r="A108" s="1">
        <v>42607</v>
      </c>
      <c r="B108">
        <v>66.410004000000001</v>
      </c>
      <c r="C108">
        <v>66.639999000000003</v>
      </c>
      <c r="D108">
        <v>66.220000999999996</v>
      </c>
      <c r="E108">
        <v>66.370002999999997</v>
      </c>
      <c r="F108">
        <v>1594200</v>
      </c>
      <c r="G108">
        <v>65.750799999999998</v>
      </c>
      <c r="J108" s="4"/>
      <c r="K108" s="4"/>
      <c r="L108" s="4"/>
      <c r="M108" s="4"/>
      <c r="N108" s="4"/>
      <c r="O108" s="4"/>
    </row>
    <row r="109" spans="1:15">
      <c r="A109" s="1">
        <v>42606</v>
      </c>
      <c r="B109">
        <v>66.120002999999997</v>
      </c>
      <c r="C109">
        <v>66.470000999999996</v>
      </c>
      <c r="D109">
        <v>65.760002</v>
      </c>
      <c r="E109">
        <v>66.339995999999999</v>
      </c>
      <c r="F109">
        <v>1584100</v>
      </c>
      <c r="G109">
        <v>65.721074000000002</v>
      </c>
      <c r="J109" s="4"/>
      <c r="K109" s="4"/>
      <c r="L109" s="4"/>
      <c r="M109" s="4"/>
      <c r="N109" s="4"/>
      <c r="O109" s="4"/>
    </row>
    <row r="110" spans="1:15">
      <c r="A110" s="1">
        <v>42605</v>
      </c>
      <c r="B110">
        <v>66.639999000000003</v>
      </c>
      <c r="C110">
        <v>66.989998</v>
      </c>
      <c r="D110">
        <v>66.279999000000004</v>
      </c>
      <c r="E110">
        <v>66.279999000000004</v>
      </c>
      <c r="F110">
        <v>1858100</v>
      </c>
      <c r="G110">
        <v>65.661636000000001</v>
      </c>
      <c r="J110" s="4"/>
      <c r="K110" s="4"/>
      <c r="L110" s="4"/>
      <c r="M110" s="4"/>
      <c r="N110" s="4"/>
      <c r="O110" s="4"/>
    </row>
    <row r="111" spans="1:15">
      <c r="A111" s="1">
        <v>42604</v>
      </c>
      <c r="B111">
        <v>66.559997999999993</v>
      </c>
      <c r="C111">
        <v>66.900002000000001</v>
      </c>
      <c r="D111">
        <v>66.319999999999993</v>
      </c>
      <c r="E111">
        <v>66.519997000000004</v>
      </c>
      <c r="F111">
        <v>1595000</v>
      </c>
      <c r="G111">
        <v>65.899394999999998</v>
      </c>
      <c r="J111" s="4"/>
      <c r="K111" s="4"/>
      <c r="L111" s="4"/>
      <c r="M111" s="4"/>
      <c r="N111" s="4"/>
      <c r="O111" s="4"/>
    </row>
    <row r="112" spans="1:15">
      <c r="A112" s="1">
        <v>42601</v>
      </c>
      <c r="B112">
        <v>67.110000999999997</v>
      </c>
      <c r="C112">
        <v>67.360000999999997</v>
      </c>
      <c r="D112">
        <v>66.139999000000003</v>
      </c>
      <c r="E112">
        <v>66.370002999999997</v>
      </c>
      <c r="F112">
        <v>2056700</v>
      </c>
      <c r="G112">
        <v>65.750799999999998</v>
      </c>
      <c r="J112" s="4"/>
      <c r="K112" s="4"/>
      <c r="L112" s="4"/>
      <c r="M112" s="4"/>
      <c r="N112" s="4"/>
      <c r="O112" s="4"/>
    </row>
    <row r="113" spans="1:15">
      <c r="A113" s="1">
        <v>42600</v>
      </c>
      <c r="B113">
        <v>66.370002999999997</v>
      </c>
      <c r="C113">
        <v>67.419998000000007</v>
      </c>
      <c r="D113">
        <v>66.269997000000004</v>
      </c>
      <c r="E113">
        <v>67.400002000000001</v>
      </c>
      <c r="F113">
        <v>3464100</v>
      </c>
      <c r="G113">
        <v>66.771189000000007</v>
      </c>
      <c r="J113" s="4"/>
      <c r="K113" s="4"/>
      <c r="L113" s="4"/>
      <c r="M113" s="4"/>
      <c r="N113" s="4"/>
      <c r="O113" s="4"/>
    </row>
    <row r="114" spans="1:15">
      <c r="A114" s="1">
        <v>42599</v>
      </c>
      <c r="B114">
        <v>65.75</v>
      </c>
      <c r="C114">
        <v>66.620002999999997</v>
      </c>
      <c r="D114">
        <v>65.080001999999993</v>
      </c>
      <c r="E114">
        <v>66.5</v>
      </c>
      <c r="F114">
        <v>3340000</v>
      </c>
      <c r="G114">
        <v>65.879583999999994</v>
      </c>
      <c r="J114" s="4"/>
      <c r="K114" s="4"/>
      <c r="L114" s="4"/>
      <c r="M114" s="4"/>
      <c r="N114" s="4"/>
      <c r="O114" s="4"/>
    </row>
    <row r="115" spans="1:15">
      <c r="A115" s="1">
        <v>42598</v>
      </c>
      <c r="B115">
        <v>66.360000999999997</v>
      </c>
      <c r="C115">
        <v>66.440002000000007</v>
      </c>
      <c r="D115">
        <v>65.680000000000007</v>
      </c>
      <c r="E115">
        <v>65.680000000000007</v>
      </c>
      <c r="F115">
        <v>2380900</v>
      </c>
      <c r="G115">
        <v>65.067234999999997</v>
      </c>
      <c r="J115" s="4"/>
      <c r="K115" s="4"/>
      <c r="L115" s="4"/>
      <c r="M115" s="4"/>
      <c r="N115" s="4"/>
      <c r="O115" s="4"/>
    </row>
    <row r="116" spans="1:15">
      <c r="A116" s="1">
        <v>42597</v>
      </c>
      <c r="B116">
        <v>67.709998999999996</v>
      </c>
      <c r="C116">
        <v>67.800003000000004</v>
      </c>
      <c r="D116">
        <v>66.489998</v>
      </c>
      <c r="E116">
        <v>66.519997000000004</v>
      </c>
      <c r="F116">
        <v>1943800</v>
      </c>
      <c r="G116">
        <v>65.899394999999998</v>
      </c>
      <c r="J116" s="4"/>
      <c r="K116" s="4"/>
      <c r="L116" s="4"/>
      <c r="M116" s="4"/>
      <c r="N116" s="4"/>
      <c r="O116" s="4"/>
    </row>
    <row r="117" spans="1:15">
      <c r="A117" s="1">
        <v>42594</v>
      </c>
      <c r="B117">
        <v>67.940002000000007</v>
      </c>
      <c r="C117">
        <v>68.180000000000007</v>
      </c>
      <c r="D117">
        <v>67.510002</v>
      </c>
      <c r="E117">
        <v>67.550003000000004</v>
      </c>
      <c r="F117">
        <v>1372600</v>
      </c>
      <c r="G117">
        <v>66.919791000000004</v>
      </c>
      <c r="J117" s="4"/>
      <c r="K117" s="4"/>
      <c r="L117" s="4"/>
      <c r="M117" s="4"/>
      <c r="N117" s="4"/>
      <c r="O117" s="4"/>
    </row>
    <row r="118" spans="1:15">
      <c r="A118" s="1">
        <v>42593</v>
      </c>
      <c r="B118">
        <v>67.599997999999999</v>
      </c>
      <c r="C118">
        <v>67.730002999999996</v>
      </c>
      <c r="D118">
        <v>67.209998999999996</v>
      </c>
      <c r="E118">
        <v>67.720000999999996</v>
      </c>
      <c r="F118">
        <v>2133600</v>
      </c>
      <c r="G118">
        <v>67.088204000000005</v>
      </c>
      <c r="J118" s="4"/>
      <c r="K118" s="4"/>
      <c r="L118" s="4"/>
      <c r="M118" s="4"/>
      <c r="N118" s="4"/>
      <c r="O118" s="4"/>
    </row>
    <row r="119" spans="1:15">
      <c r="A119" s="1">
        <v>42592</v>
      </c>
      <c r="B119">
        <v>67.470000999999996</v>
      </c>
      <c r="C119">
        <v>67.760002</v>
      </c>
      <c r="D119">
        <v>67.220000999999996</v>
      </c>
      <c r="E119">
        <v>67.559997999999993</v>
      </c>
      <c r="F119">
        <v>1289100</v>
      </c>
      <c r="G119">
        <v>66.929693</v>
      </c>
      <c r="J119" s="4"/>
      <c r="K119" s="4"/>
      <c r="L119" s="4"/>
      <c r="M119" s="4"/>
      <c r="N119" s="4"/>
      <c r="O119" s="4"/>
    </row>
    <row r="120" spans="1:15">
      <c r="A120" s="1">
        <v>42591</v>
      </c>
      <c r="B120">
        <v>67.190002000000007</v>
      </c>
      <c r="C120">
        <v>67.599997999999999</v>
      </c>
      <c r="D120">
        <v>66.989998</v>
      </c>
      <c r="E120">
        <v>67.389999000000003</v>
      </c>
      <c r="F120">
        <v>1747200</v>
      </c>
      <c r="G120">
        <v>66.761280999999997</v>
      </c>
      <c r="J120" s="4"/>
      <c r="K120" s="4"/>
      <c r="L120" s="4"/>
      <c r="M120" s="4"/>
      <c r="N120" s="4"/>
      <c r="O120" s="4"/>
    </row>
    <row r="121" spans="1:15">
      <c r="A121" s="1">
        <v>42590</v>
      </c>
      <c r="B121">
        <v>67.440002000000007</v>
      </c>
      <c r="C121">
        <v>67.839995999999999</v>
      </c>
      <c r="D121">
        <v>67.010002</v>
      </c>
      <c r="E121">
        <v>67.150002000000001</v>
      </c>
      <c r="F121">
        <v>1876500</v>
      </c>
      <c r="G121">
        <v>66.523522</v>
      </c>
      <c r="J121" s="4"/>
      <c r="K121" s="4"/>
      <c r="L121" s="4"/>
      <c r="M121" s="4"/>
      <c r="N121" s="4"/>
      <c r="O121" s="4"/>
    </row>
    <row r="122" spans="1:15">
      <c r="A122" s="1">
        <v>42587</v>
      </c>
      <c r="B122">
        <v>68.480002999999996</v>
      </c>
      <c r="C122">
        <v>68.559997999999993</v>
      </c>
      <c r="D122">
        <v>67.629997000000003</v>
      </c>
      <c r="E122">
        <v>67.849997999999999</v>
      </c>
      <c r="F122">
        <v>3774800</v>
      </c>
      <c r="G122">
        <v>66.662211999999997</v>
      </c>
      <c r="J122" s="4"/>
      <c r="K122" s="4"/>
      <c r="L122" s="4"/>
      <c r="M122" s="4"/>
      <c r="N122" s="4"/>
      <c r="O122" s="4"/>
    </row>
    <row r="123" spans="1:15">
      <c r="A123" s="1">
        <v>42586</v>
      </c>
      <c r="B123">
        <v>68.569999999999993</v>
      </c>
      <c r="C123">
        <v>69.040001000000004</v>
      </c>
      <c r="D123">
        <v>68.389999000000003</v>
      </c>
      <c r="E123">
        <v>68.639999000000003</v>
      </c>
      <c r="F123">
        <v>1797600</v>
      </c>
      <c r="G123">
        <v>67.438383000000002</v>
      </c>
      <c r="J123" s="4"/>
      <c r="K123" s="4"/>
      <c r="L123" s="4"/>
      <c r="M123" s="4"/>
      <c r="N123" s="4"/>
      <c r="O123" s="4"/>
    </row>
    <row r="124" spans="1:15">
      <c r="A124" s="1">
        <v>42585</v>
      </c>
      <c r="B124">
        <v>68.839995999999999</v>
      </c>
      <c r="C124">
        <v>69.029999000000004</v>
      </c>
      <c r="D124">
        <v>68.120002999999997</v>
      </c>
      <c r="E124">
        <v>68.449996999999996</v>
      </c>
      <c r="F124">
        <v>1959400</v>
      </c>
      <c r="G124">
        <v>67.251706999999996</v>
      </c>
      <c r="J124" s="4"/>
      <c r="K124" s="4"/>
      <c r="L124" s="4"/>
      <c r="M124" s="4"/>
      <c r="N124" s="4"/>
      <c r="O124" s="4"/>
    </row>
    <row r="125" spans="1:15">
      <c r="A125" s="1">
        <v>42584</v>
      </c>
      <c r="B125">
        <v>68.949996999999996</v>
      </c>
      <c r="C125">
        <v>69.260002</v>
      </c>
      <c r="D125">
        <v>68.580001999999993</v>
      </c>
      <c r="E125">
        <v>69.010002</v>
      </c>
      <c r="F125">
        <v>1893900</v>
      </c>
      <c r="G125">
        <v>67.801908999999995</v>
      </c>
      <c r="J125" s="4"/>
      <c r="K125" s="4"/>
      <c r="L125" s="4"/>
      <c r="M125" s="4"/>
      <c r="N125" s="4"/>
      <c r="O125" s="4"/>
    </row>
    <row r="126" spans="1:15">
      <c r="A126" s="1">
        <v>42583</v>
      </c>
      <c r="B126">
        <v>68.870002999999997</v>
      </c>
      <c r="C126">
        <v>69.480002999999996</v>
      </c>
      <c r="D126">
        <v>68.870002999999997</v>
      </c>
      <c r="E126">
        <v>69.309997999999993</v>
      </c>
      <c r="F126">
        <v>1669500</v>
      </c>
      <c r="G126">
        <v>68.096652000000006</v>
      </c>
      <c r="J126" s="4"/>
      <c r="K126" s="4"/>
      <c r="L126" s="4"/>
      <c r="M126" s="4"/>
      <c r="N126" s="4"/>
      <c r="O126" s="4"/>
    </row>
    <row r="127" spans="1:15">
      <c r="A127" s="1">
        <v>42580</v>
      </c>
      <c r="B127">
        <v>68.839995999999999</v>
      </c>
      <c r="C127">
        <v>69.559997999999993</v>
      </c>
      <c r="D127">
        <v>68.819999999999993</v>
      </c>
      <c r="E127">
        <v>69.300003000000004</v>
      </c>
      <c r="F127">
        <v>2490200</v>
      </c>
      <c r="G127">
        <v>68.086832999999999</v>
      </c>
      <c r="J127" s="4"/>
      <c r="K127" s="4"/>
      <c r="L127" s="4"/>
      <c r="M127" s="4"/>
      <c r="N127" s="4"/>
      <c r="O127" s="4"/>
    </row>
    <row r="128" spans="1:15">
      <c r="A128" s="1">
        <v>42579</v>
      </c>
      <c r="B128">
        <v>68.970000999999996</v>
      </c>
      <c r="C128">
        <v>69.220000999999996</v>
      </c>
      <c r="D128">
        <v>68.580001999999993</v>
      </c>
      <c r="E128">
        <v>68.919998000000007</v>
      </c>
      <c r="F128">
        <v>2641200</v>
      </c>
      <c r="G128">
        <v>67.713480000000004</v>
      </c>
      <c r="J128" s="4"/>
      <c r="K128" s="4"/>
      <c r="L128" s="4"/>
      <c r="M128" s="4"/>
      <c r="N128" s="4"/>
      <c r="O128" s="4"/>
    </row>
    <row r="129" spans="1:15">
      <c r="A129" s="1">
        <v>42578</v>
      </c>
      <c r="B129">
        <v>69.540001000000004</v>
      </c>
      <c r="C129">
        <v>69.629997000000003</v>
      </c>
      <c r="D129">
        <v>68.25</v>
      </c>
      <c r="E129">
        <v>68.860000999999997</v>
      </c>
      <c r="F129">
        <v>3190500</v>
      </c>
      <c r="G129">
        <v>67.654533000000001</v>
      </c>
      <c r="J129" s="4"/>
      <c r="K129" s="4"/>
      <c r="L129" s="4"/>
      <c r="M129" s="4"/>
      <c r="N129" s="4"/>
      <c r="O129" s="4"/>
    </row>
    <row r="130" spans="1:15">
      <c r="A130" s="1">
        <v>42577</v>
      </c>
      <c r="B130">
        <v>70.239998</v>
      </c>
      <c r="C130">
        <v>70.269997000000004</v>
      </c>
      <c r="D130">
        <v>69.330001999999993</v>
      </c>
      <c r="E130">
        <v>69.739998</v>
      </c>
      <c r="F130">
        <v>2375100</v>
      </c>
      <c r="G130">
        <v>68.519125000000003</v>
      </c>
      <c r="J130" s="4"/>
      <c r="K130" s="4"/>
      <c r="L130" s="4"/>
      <c r="M130" s="4"/>
      <c r="N130" s="4"/>
      <c r="O130" s="4"/>
    </row>
    <row r="131" spans="1:15">
      <c r="A131" s="1">
        <v>42576</v>
      </c>
      <c r="B131">
        <v>70.080001999999993</v>
      </c>
      <c r="C131">
        <v>70.160004000000001</v>
      </c>
      <c r="D131">
        <v>69.449996999999996</v>
      </c>
      <c r="E131">
        <v>69.769997000000004</v>
      </c>
      <c r="F131">
        <v>1966600</v>
      </c>
      <c r="G131">
        <v>68.548598999999996</v>
      </c>
      <c r="J131" s="4"/>
      <c r="K131" s="4"/>
      <c r="L131" s="4"/>
      <c r="M131" s="4"/>
      <c r="N131" s="4"/>
      <c r="O131" s="4"/>
    </row>
    <row r="132" spans="1:15">
      <c r="A132" s="1">
        <v>42573</v>
      </c>
      <c r="B132">
        <v>69.470000999999996</v>
      </c>
      <c r="C132">
        <v>70.25</v>
      </c>
      <c r="D132">
        <v>69.160004000000001</v>
      </c>
      <c r="E132">
        <v>70.059997999999993</v>
      </c>
      <c r="F132">
        <v>2452800</v>
      </c>
      <c r="G132">
        <v>68.833523</v>
      </c>
      <c r="J132" s="4"/>
      <c r="K132" s="4"/>
      <c r="L132" s="4"/>
      <c r="M132" s="4"/>
      <c r="N132" s="4"/>
      <c r="O132" s="4"/>
    </row>
    <row r="133" spans="1:15">
      <c r="A133" s="1">
        <v>42572</v>
      </c>
      <c r="B133">
        <v>69.180000000000007</v>
      </c>
      <c r="C133">
        <v>69.449996999999996</v>
      </c>
      <c r="D133">
        <v>68.699996999999996</v>
      </c>
      <c r="E133">
        <v>69.430000000000007</v>
      </c>
      <c r="F133">
        <v>3186400</v>
      </c>
      <c r="G133">
        <v>68.214554000000007</v>
      </c>
      <c r="J133" s="4"/>
      <c r="K133" s="4"/>
      <c r="L133" s="4"/>
      <c r="M133" s="4"/>
      <c r="N133" s="4"/>
      <c r="O133" s="4"/>
    </row>
    <row r="134" spans="1:15">
      <c r="A134" s="1">
        <v>42571</v>
      </c>
      <c r="B134">
        <v>69.800003000000004</v>
      </c>
      <c r="C134">
        <v>69.870002999999997</v>
      </c>
      <c r="D134">
        <v>69.209998999999996</v>
      </c>
      <c r="E134">
        <v>69.349997999999999</v>
      </c>
      <c r="F134">
        <v>1458500</v>
      </c>
      <c r="G134">
        <v>68.135953000000001</v>
      </c>
      <c r="J134" s="4"/>
      <c r="K134" s="4"/>
      <c r="L134" s="4"/>
      <c r="M134" s="4"/>
      <c r="N134" s="4"/>
      <c r="O134" s="4"/>
    </row>
    <row r="135" spans="1:15">
      <c r="A135" s="1">
        <v>42570</v>
      </c>
      <c r="B135">
        <v>70</v>
      </c>
      <c r="C135">
        <v>70.099997999999999</v>
      </c>
      <c r="D135">
        <v>69.319999999999993</v>
      </c>
      <c r="E135">
        <v>69.769997000000004</v>
      </c>
      <c r="F135">
        <v>1821600</v>
      </c>
      <c r="G135">
        <v>68.548598999999996</v>
      </c>
      <c r="J135" s="4"/>
      <c r="K135" s="4"/>
      <c r="L135" s="4"/>
      <c r="M135" s="4"/>
      <c r="N135" s="4"/>
      <c r="O135" s="4"/>
    </row>
    <row r="136" spans="1:15">
      <c r="A136" s="1">
        <v>42569</v>
      </c>
      <c r="B136">
        <v>69.730002999999996</v>
      </c>
      <c r="C136">
        <v>70.110000999999997</v>
      </c>
      <c r="D136">
        <v>69.680000000000007</v>
      </c>
      <c r="E136">
        <v>69.949996999999996</v>
      </c>
      <c r="F136">
        <v>1581300</v>
      </c>
      <c r="G136">
        <v>68.725448</v>
      </c>
      <c r="J136" s="4"/>
      <c r="K136" s="4"/>
      <c r="L136" s="4"/>
      <c r="M136" s="4"/>
      <c r="N136" s="4"/>
      <c r="O136" s="4"/>
    </row>
    <row r="137" spans="1:15">
      <c r="A137" s="1">
        <v>42566</v>
      </c>
      <c r="B137">
        <v>69.440002000000007</v>
      </c>
      <c r="C137">
        <v>69.739998</v>
      </c>
      <c r="D137">
        <v>69.169998000000007</v>
      </c>
      <c r="E137">
        <v>69.639999000000003</v>
      </c>
      <c r="F137">
        <v>2263600</v>
      </c>
      <c r="G137">
        <v>68.420877000000004</v>
      </c>
      <c r="J137" s="4"/>
      <c r="K137" s="4"/>
      <c r="L137" s="4"/>
      <c r="M137" s="4"/>
      <c r="N137" s="4"/>
      <c r="O137" s="4"/>
    </row>
    <row r="138" spans="1:15">
      <c r="A138" s="1">
        <v>42565</v>
      </c>
      <c r="B138">
        <v>69.459998999999996</v>
      </c>
      <c r="C138">
        <v>69.900002000000001</v>
      </c>
      <c r="D138">
        <v>69.150002000000001</v>
      </c>
      <c r="E138">
        <v>69.379997000000003</v>
      </c>
      <c r="F138">
        <v>2473300</v>
      </c>
      <c r="G138">
        <v>68.165426999999994</v>
      </c>
      <c r="J138" s="4"/>
      <c r="K138" s="4"/>
      <c r="L138" s="4"/>
      <c r="M138" s="4"/>
      <c r="N138" s="4"/>
      <c r="O138" s="4"/>
    </row>
    <row r="139" spans="1:15">
      <c r="A139" s="1">
        <v>42564</v>
      </c>
      <c r="B139">
        <v>69.919998000000007</v>
      </c>
      <c r="C139">
        <v>70.139999000000003</v>
      </c>
      <c r="D139">
        <v>69.629997000000003</v>
      </c>
      <c r="E139">
        <v>70.010002</v>
      </c>
      <c r="F139">
        <v>2007100</v>
      </c>
      <c r="G139">
        <v>68.784402999999998</v>
      </c>
      <c r="J139" s="4"/>
      <c r="K139" s="4"/>
      <c r="L139" s="4"/>
      <c r="M139" s="4"/>
      <c r="N139" s="4"/>
      <c r="O139" s="4"/>
    </row>
    <row r="140" spans="1:15">
      <c r="A140" s="1">
        <v>42563</v>
      </c>
      <c r="B140">
        <v>70.25</v>
      </c>
      <c r="C140">
        <v>70.419998000000007</v>
      </c>
      <c r="D140">
        <v>69.510002</v>
      </c>
      <c r="E140">
        <v>69.580001999999993</v>
      </c>
      <c r="F140">
        <v>2865500</v>
      </c>
      <c r="G140">
        <v>68.361930000000001</v>
      </c>
      <c r="J140" s="4"/>
      <c r="K140" s="4"/>
      <c r="L140" s="4"/>
      <c r="M140" s="4"/>
      <c r="N140" s="4"/>
      <c r="O140" s="4"/>
    </row>
    <row r="141" spans="1:15">
      <c r="A141" s="1">
        <v>42562</v>
      </c>
      <c r="B141">
        <v>70.430000000000007</v>
      </c>
      <c r="C141">
        <v>70.760002</v>
      </c>
      <c r="D141">
        <v>69.680000000000007</v>
      </c>
      <c r="E141">
        <v>70.699996999999996</v>
      </c>
      <c r="F141">
        <v>2064800</v>
      </c>
      <c r="G141">
        <v>69.462317999999996</v>
      </c>
      <c r="J141" s="4"/>
      <c r="K141" s="4"/>
      <c r="L141" s="4"/>
      <c r="M141" s="4"/>
      <c r="N141" s="4"/>
      <c r="O141" s="4"/>
    </row>
    <row r="142" spans="1:15">
      <c r="A142" s="1">
        <v>42559</v>
      </c>
      <c r="B142">
        <v>70.019997000000004</v>
      </c>
      <c r="C142">
        <v>70.809997999999993</v>
      </c>
      <c r="D142">
        <v>69.449996999999996</v>
      </c>
      <c r="E142">
        <v>70.709998999999996</v>
      </c>
      <c r="F142">
        <v>2690500</v>
      </c>
      <c r="G142">
        <v>69.472144999999998</v>
      </c>
      <c r="J142" s="4"/>
      <c r="K142" s="4"/>
      <c r="L142" s="4"/>
      <c r="M142" s="4"/>
      <c r="N142" s="4"/>
      <c r="O142" s="4"/>
    </row>
    <row r="143" spans="1:15">
      <c r="A143" s="1">
        <v>42558</v>
      </c>
      <c r="B143">
        <v>70.959998999999996</v>
      </c>
      <c r="C143">
        <v>70.980002999999996</v>
      </c>
      <c r="D143">
        <v>70.120002999999997</v>
      </c>
      <c r="E143">
        <v>70.279999000000004</v>
      </c>
      <c r="F143">
        <v>2989800</v>
      </c>
      <c r="G143">
        <v>69.049672999999999</v>
      </c>
      <c r="J143" s="4"/>
      <c r="K143" s="4"/>
      <c r="L143" s="4"/>
      <c r="M143" s="4"/>
      <c r="N143" s="4"/>
      <c r="O143" s="4"/>
    </row>
    <row r="144" spans="1:15">
      <c r="A144" s="1">
        <v>42557</v>
      </c>
      <c r="B144">
        <v>70.809997999999993</v>
      </c>
      <c r="C144">
        <v>71.319999999999993</v>
      </c>
      <c r="D144">
        <v>70.430000000000007</v>
      </c>
      <c r="E144">
        <v>71.269997000000004</v>
      </c>
      <c r="F144">
        <v>2990400</v>
      </c>
      <c r="G144">
        <v>70.02234</v>
      </c>
      <c r="J144" s="4"/>
      <c r="K144" s="4"/>
      <c r="L144" s="4"/>
      <c r="M144" s="4"/>
      <c r="N144" s="4"/>
      <c r="O144" s="4"/>
    </row>
    <row r="145" spans="1:15">
      <c r="A145" s="1">
        <v>42556</v>
      </c>
      <c r="B145">
        <v>70.290001000000004</v>
      </c>
      <c r="C145">
        <v>70.919998000000007</v>
      </c>
      <c r="D145">
        <v>70.150002000000001</v>
      </c>
      <c r="E145">
        <v>70.809997999999993</v>
      </c>
      <c r="F145">
        <v>1935200</v>
      </c>
      <c r="G145">
        <v>69.570392999999996</v>
      </c>
      <c r="J145" s="4"/>
      <c r="K145" s="4"/>
      <c r="L145" s="4"/>
      <c r="M145" s="4"/>
      <c r="N145" s="4"/>
      <c r="O145" s="4"/>
    </row>
    <row r="146" spans="1:15">
      <c r="A146" s="1">
        <v>42552</v>
      </c>
      <c r="B146">
        <v>70.459998999999996</v>
      </c>
      <c r="C146">
        <v>70.489998</v>
      </c>
      <c r="D146">
        <v>69.449996999999996</v>
      </c>
      <c r="E146">
        <v>70.139999000000003</v>
      </c>
      <c r="F146">
        <v>2113600</v>
      </c>
      <c r="G146">
        <v>68.912124000000006</v>
      </c>
    </row>
    <row r="147" spans="1:15">
      <c r="A147" s="1">
        <v>42551</v>
      </c>
      <c r="B147">
        <v>68.819999999999993</v>
      </c>
      <c r="C147">
        <v>70.099997999999999</v>
      </c>
      <c r="D147">
        <v>68.580001999999993</v>
      </c>
      <c r="E147">
        <v>70.089995999999999</v>
      </c>
      <c r="F147">
        <v>2858400</v>
      </c>
      <c r="G147">
        <v>68.862995999999995</v>
      </c>
    </row>
    <row r="148" spans="1:15">
      <c r="A148" s="1">
        <v>42550</v>
      </c>
      <c r="B148">
        <v>68.900002000000001</v>
      </c>
      <c r="C148">
        <v>69.080001999999993</v>
      </c>
      <c r="D148">
        <v>68.319999999999993</v>
      </c>
      <c r="E148">
        <v>68.720000999999996</v>
      </c>
      <c r="F148">
        <v>2522400</v>
      </c>
      <c r="G148">
        <v>67.516985000000005</v>
      </c>
    </row>
    <row r="149" spans="1:15">
      <c r="A149" s="1">
        <v>42549</v>
      </c>
      <c r="B149">
        <v>68.269997000000004</v>
      </c>
      <c r="C149">
        <v>68.650002000000001</v>
      </c>
      <c r="D149">
        <v>67.5</v>
      </c>
      <c r="E149">
        <v>68.639999000000003</v>
      </c>
      <c r="F149">
        <v>2394300</v>
      </c>
      <c r="G149">
        <v>67.438383000000002</v>
      </c>
    </row>
    <row r="150" spans="1:15">
      <c r="A150" s="1">
        <v>42548</v>
      </c>
      <c r="B150">
        <v>67.169998000000007</v>
      </c>
      <c r="C150">
        <v>68.519997000000004</v>
      </c>
      <c r="D150">
        <v>67.040001000000004</v>
      </c>
      <c r="E150">
        <v>68.349997999999999</v>
      </c>
      <c r="F150">
        <v>3506700</v>
      </c>
      <c r="G150">
        <v>67.153458999999998</v>
      </c>
    </row>
    <row r="151" spans="1:15">
      <c r="A151" s="1">
        <v>42545</v>
      </c>
      <c r="B151">
        <v>65.919998000000007</v>
      </c>
      <c r="C151">
        <v>67.940002000000007</v>
      </c>
      <c r="D151">
        <v>65.839995999999999</v>
      </c>
      <c r="E151">
        <v>67.260002</v>
      </c>
      <c r="F151">
        <v>4034600</v>
      </c>
      <c r="G151">
        <v>66.082543999999999</v>
      </c>
    </row>
    <row r="152" spans="1:15">
      <c r="A152" s="1">
        <v>42544</v>
      </c>
      <c r="B152">
        <v>66.610000999999997</v>
      </c>
      <c r="C152">
        <v>66.629997000000003</v>
      </c>
      <c r="D152">
        <v>66.099997999999999</v>
      </c>
      <c r="E152">
        <v>66.589995999999999</v>
      </c>
      <c r="F152">
        <v>1831000</v>
      </c>
      <c r="G152">
        <v>65.424267999999998</v>
      </c>
    </row>
    <row r="153" spans="1:15">
      <c r="A153" s="1">
        <v>42543</v>
      </c>
      <c r="B153">
        <v>66.900002000000001</v>
      </c>
      <c r="C153">
        <v>66.959998999999996</v>
      </c>
      <c r="D153">
        <v>66.419998000000007</v>
      </c>
      <c r="E153">
        <v>66.5</v>
      </c>
      <c r="F153">
        <v>1458200</v>
      </c>
      <c r="G153">
        <v>65.335847000000001</v>
      </c>
    </row>
    <row r="154" spans="1:15">
      <c r="A154" s="1">
        <v>42542</v>
      </c>
      <c r="B154">
        <v>66.930000000000007</v>
      </c>
      <c r="C154">
        <v>67.150002000000001</v>
      </c>
      <c r="D154">
        <v>66.400002000000001</v>
      </c>
      <c r="E154">
        <v>66.769997000000004</v>
      </c>
      <c r="F154">
        <v>1383300</v>
      </c>
      <c r="G154">
        <v>65.601117000000002</v>
      </c>
    </row>
    <row r="155" spans="1:15">
      <c r="A155" s="1">
        <v>42541</v>
      </c>
      <c r="B155">
        <v>67.110000999999997</v>
      </c>
      <c r="C155">
        <v>67.279999000000004</v>
      </c>
      <c r="D155">
        <v>66.339995999999999</v>
      </c>
      <c r="E155">
        <v>66.790001000000004</v>
      </c>
      <c r="F155">
        <v>2036700</v>
      </c>
      <c r="G155">
        <v>65.620771000000005</v>
      </c>
    </row>
    <row r="156" spans="1:15">
      <c r="A156" s="1">
        <v>42538</v>
      </c>
      <c r="B156">
        <v>67.029999000000004</v>
      </c>
      <c r="C156">
        <v>67.279999000000004</v>
      </c>
      <c r="D156">
        <v>66.470000999999996</v>
      </c>
      <c r="E156">
        <v>67.209998999999996</v>
      </c>
      <c r="F156">
        <v>2620800</v>
      </c>
      <c r="G156">
        <v>66.033417</v>
      </c>
    </row>
    <row r="157" spans="1:15">
      <c r="A157" s="1">
        <v>42537</v>
      </c>
      <c r="B157">
        <v>66.370002999999997</v>
      </c>
      <c r="C157">
        <v>67.040001000000004</v>
      </c>
      <c r="D157">
        <v>66.25</v>
      </c>
      <c r="E157">
        <v>66.879997000000003</v>
      </c>
      <c r="F157">
        <v>2217600</v>
      </c>
      <c r="G157">
        <v>65.709192000000002</v>
      </c>
    </row>
    <row r="158" spans="1:15">
      <c r="A158" s="1">
        <v>42536</v>
      </c>
      <c r="B158">
        <v>66.910004000000001</v>
      </c>
      <c r="C158">
        <v>67</v>
      </c>
      <c r="D158">
        <v>65.949996999999996</v>
      </c>
      <c r="E158">
        <v>66.239998</v>
      </c>
      <c r="F158">
        <v>2131200</v>
      </c>
      <c r="G158">
        <v>65.080395999999993</v>
      </c>
    </row>
    <row r="159" spans="1:15">
      <c r="A159" s="1">
        <v>42535</v>
      </c>
      <c r="B159">
        <v>66.550003000000004</v>
      </c>
      <c r="C159">
        <v>66.830001999999993</v>
      </c>
      <c r="D159">
        <v>66.089995999999999</v>
      </c>
      <c r="E159">
        <v>66.830001999999993</v>
      </c>
      <c r="F159">
        <v>2090400</v>
      </c>
      <c r="G159">
        <v>65.660072</v>
      </c>
    </row>
    <row r="160" spans="1:15">
      <c r="A160" s="1">
        <v>42534</v>
      </c>
      <c r="B160">
        <v>66.919998000000007</v>
      </c>
      <c r="C160">
        <v>67.199996999999996</v>
      </c>
      <c r="D160">
        <v>66.480002999999996</v>
      </c>
      <c r="E160">
        <v>66.550003000000004</v>
      </c>
      <c r="F160">
        <v>2802400</v>
      </c>
      <c r="G160">
        <v>65.384974999999997</v>
      </c>
    </row>
    <row r="161" spans="1:7">
      <c r="A161" s="1">
        <v>42531</v>
      </c>
      <c r="B161">
        <v>66.879997000000003</v>
      </c>
      <c r="C161">
        <v>67.339995999999999</v>
      </c>
      <c r="D161">
        <v>66.550003000000004</v>
      </c>
      <c r="E161">
        <v>66.849997999999999</v>
      </c>
      <c r="F161">
        <v>1768800</v>
      </c>
      <c r="G161">
        <v>65.679717999999994</v>
      </c>
    </row>
    <row r="162" spans="1:7">
      <c r="A162" s="1">
        <v>42530</v>
      </c>
      <c r="B162">
        <v>66.209998999999996</v>
      </c>
      <c r="C162">
        <v>67.010002</v>
      </c>
      <c r="D162">
        <v>66.110000999999997</v>
      </c>
      <c r="E162">
        <v>66.959998999999996</v>
      </c>
      <c r="F162">
        <v>1803100</v>
      </c>
      <c r="G162">
        <v>65.787792999999994</v>
      </c>
    </row>
    <row r="163" spans="1:7">
      <c r="A163" s="1">
        <v>42529</v>
      </c>
      <c r="B163">
        <v>65.75</v>
      </c>
      <c r="C163">
        <v>66.199996999999996</v>
      </c>
      <c r="D163">
        <v>65.680000000000007</v>
      </c>
      <c r="E163">
        <v>66.199996999999996</v>
      </c>
      <c r="F163">
        <v>1555700</v>
      </c>
      <c r="G163">
        <v>65.041095999999996</v>
      </c>
    </row>
    <row r="164" spans="1:7">
      <c r="A164" s="1">
        <v>42528</v>
      </c>
      <c r="B164">
        <v>65.949996999999996</v>
      </c>
      <c r="C164">
        <v>66.220000999999996</v>
      </c>
      <c r="D164">
        <v>65.669998000000007</v>
      </c>
      <c r="E164">
        <v>65.839995999999999</v>
      </c>
      <c r="F164">
        <v>2182100</v>
      </c>
      <c r="G164">
        <v>64.687397000000004</v>
      </c>
    </row>
    <row r="165" spans="1:7">
      <c r="A165" s="1">
        <v>42527</v>
      </c>
      <c r="B165">
        <v>65.930000000000007</v>
      </c>
      <c r="C165">
        <v>66.059997999999993</v>
      </c>
      <c r="D165">
        <v>65.449996999999996</v>
      </c>
      <c r="E165">
        <v>65.699996999999996</v>
      </c>
      <c r="F165">
        <v>1960500</v>
      </c>
      <c r="G165">
        <v>64.549848999999995</v>
      </c>
    </row>
    <row r="166" spans="1:7">
      <c r="A166" s="1">
        <v>42524</v>
      </c>
      <c r="B166">
        <v>65.199996999999996</v>
      </c>
      <c r="C166">
        <v>66.220000999999996</v>
      </c>
      <c r="D166">
        <v>65.199996999999996</v>
      </c>
      <c r="E166">
        <v>65.809997999999993</v>
      </c>
      <c r="F166">
        <v>2287800</v>
      </c>
      <c r="G166">
        <v>64.657923999999994</v>
      </c>
    </row>
    <row r="167" spans="1:7">
      <c r="A167" s="1">
        <v>42523</v>
      </c>
      <c r="B167">
        <v>64.690002000000007</v>
      </c>
      <c r="C167">
        <v>64.839995999999999</v>
      </c>
      <c r="D167">
        <v>64.040001000000004</v>
      </c>
      <c r="E167">
        <v>64.680000000000007</v>
      </c>
      <c r="F167">
        <v>1948900</v>
      </c>
      <c r="G167">
        <v>63.547708</v>
      </c>
    </row>
    <row r="168" spans="1:7">
      <c r="A168" s="1">
        <v>42522</v>
      </c>
      <c r="B168">
        <v>64.730002999999996</v>
      </c>
      <c r="C168">
        <v>65.040001000000004</v>
      </c>
      <c r="D168">
        <v>64.519997000000004</v>
      </c>
      <c r="E168">
        <v>64.889999000000003</v>
      </c>
      <c r="F168">
        <v>1938600</v>
      </c>
      <c r="G168">
        <v>63.754030999999998</v>
      </c>
    </row>
    <row r="169" spans="1:7">
      <c r="A169" s="1">
        <v>42521</v>
      </c>
      <c r="B169">
        <v>64.220000999999996</v>
      </c>
      <c r="C169">
        <v>64.839995999999999</v>
      </c>
      <c r="D169">
        <v>64.029999000000004</v>
      </c>
      <c r="E169">
        <v>64.730002999999996</v>
      </c>
      <c r="F169">
        <v>3362400</v>
      </c>
      <c r="G169">
        <v>63.596836000000003</v>
      </c>
    </row>
    <row r="170" spans="1:7">
      <c r="A170" s="1">
        <v>42517</v>
      </c>
      <c r="B170">
        <v>64.260002</v>
      </c>
      <c r="C170">
        <v>64.569999999999993</v>
      </c>
      <c r="D170">
        <v>63.860000999999997</v>
      </c>
      <c r="E170">
        <v>64.309997999999993</v>
      </c>
      <c r="F170">
        <v>2129700</v>
      </c>
      <c r="G170">
        <v>63.184182999999997</v>
      </c>
    </row>
    <row r="171" spans="1:7">
      <c r="A171" s="1">
        <v>42516</v>
      </c>
      <c r="B171">
        <v>63.330002</v>
      </c>
      <c r="C171">
        <v>64.379997000000003</v>
      </c>
      <c r="D171">
        <v>63.32</v>
      </c>
      <c r="E171">
        <v>64.330001999999993</v>
      </c>
      <c r="F171">
        <v>3277300</v>
      </c>
      <c r="G171">
        <v>63.203837</v>
      </c>
    </row>
    <row r="172" spans="1:7">
      <c r="A172" s="1">
        <v>42515</v>
      </c>
      <c r="B172">
        <v>63.290000999999997</v>
      </c>
      <c r="C172">
        <v>63.779998999999997</v>
      </c>
      <c r="D172">
        <v>63</v>
      </c>
      <c r="E172">
        <v>63.43</v>
      </c>
      <c r="F172">
        <v>2407900</v>
      </c>
      <c r="G172">
        <v>62.319591000000003</v>
      </c>
    </row>
    <row r="173" spans="1:7">
      <c r="A173" s="1">
        <v>42514</v>
      </c>
      <c r="B173">
        <v>63.25</v>
      </c>
      <c r="C173">
        <v>63.799999</v>
      </c>
      <c r="D173">
        <v>63.040000999999997</v>
      </c>
      <c r="E173">
        <v>63.630001</v>
      </c>
      <c r="F173">
        <v>2288300</v>
      </c>
      <c r="G173">
        <v>62.516089999999998</v>
      </c>
    </row>
    <row r="174" spans="1:7">
      <c r="A174" s="1">
        <v>42513</v>
      </c>
      <c r="B174">
        <v>63.799999</v>
      </c>
      <c r="C174">
        <v>63.869999</v>
      </c>
      <c r="D174">
        <v>62.91</v>
      </c>
      <c r="E174">
        <v>62.950001</v>
      </c>
      <c r="F174">
        <v>2521100</v>
      </c>
      <c r="G174">
        <v>61.847994</v>
      </c>
    </row>
    <row r="175" spans="1:7">
      <c r="A175" s="1">
        <v>42510</v>
      </c>
      <c r="B175">
        <v>64.050003000000004</v>
      </c>
      <c r="C175">
        <v>64.099997999999999</v>
      </c>
      <c r="D175">
        <v>63.349997999999999</v>
      </c>
      <c r="E175">
        <v>63.799999</v>
      </c>
      <c r="F175">
        <v>2226200</v>
      </c>
      <c r="G175">
        <v>62.683112000000001</v>
      </c>
    </row>
    <row r="176" spans="1:7">
      <c r="A176" s="1">
        <v>42509</v>
      </c>
      <c r="B176">
        <v>63.18</v>
      </c>
      <c r="C176">
        <v>63.869999</v>
      </c>
      <c r="D176">
        <v>62.610000999999997</v>
      </c>
      <c r="E176">
        <v>63.849997999999999</v>
      </c>
      <c r="F176">
        <v>2869700</v>
      </c>
      <c r="G176">
        <v>62.732236</v>
      </c>
    </row>
    <row r="177" spans="1:7">
      <c r="A177" s="1">
        <v>42508</v>
      </c>
      <c r="B177">
        <v>64.029999000000004</v>
      </c>
      <c r="C177">
        <v>64.519997000000004</v>
      </c>
      <c r="D177">
        <v>62.970001000000003</v>
      </c>
      <c r="E177">
        <v>63.299999</v>
      </c>
      <c r="F177">
        <v>4397800</v>
      </c>
      <c r="G177">
        <v>62.191865</v>
      </c>
    </row>
    <row r="178" spans="1:7">
      <c r="A178" s="1">
        <v>42507</v>
      </c>
      <c r="B178">
        <v>65.870002999999997</v>
      </c>
      <c r="C178">
        <v>65.889999000000003</v>
      </c>
      <c r="D178">
        <v>64.180000000000007</v>
      </c>
      <c r="E178">
        <v>64.510002</v>
      </c>
      <c r="F178">
        <v>3411800</v>
      </c>
      <c r="G178">
        <v>63.380685999999997</v>
      </c>
    </row>
    <row r="179" spans="1:7">
      <c r="A179" s="1">
        <v>42506</v>
      </c>
      <c r="B179">
        <v>65.430000000000007</v>
      </c>
      <c r="C179">
        <v>65.970000999999996</v>
      </c>
      <c r="D179">
        <v>65.019997000000004</v>
      </c>
      <c r="E179">
        <v>65.930000000000007</v>
      </c>
      <c r="F179">
        <v>2341600</v>
      </c>
      <c r="G179">
        <v>64.775825999999995</v>
      </c>
    </row>
    <row r="180" spans="1:7">
      <c r="A180" s="1">
        <v>42503</v>
      </c>
      <c r="B180">
        <v>65.569999999999993</v>
      </c>
      <c r="C180">
        <v>65.800003000000004</v>
      </c>
      <c r="D180">
        <v>64.919998000000007</v>
      </c>
      <c r="E180">
        <v>65.610000999999997</v>
      </c>
      <c r="F180">
        <v>2781400</v>
      </c>
      <c r="G180">
        <v>64.461427999999998</v>
      </c>
    </row>
    <row r="181" spans="1:7">
      <c r="A181" s="1">
        <v>42502</v>
      </c>
      <c r="B181">
        <v>65.120002999999997</v>
      </c>
      <c r="C181">
        <v>65.849997999999999</v>
      </c>
      <c r="D181">
        <v>64.779999000000004</v>
      </c>
      <c r="E181">
        <v>65.660004000000001</v>
      </c>
      <c r="F181">
        <v>2146000</v>
      </c>
      <c r="G181">
        <v>64.510555999999994</v>
      </c>
    </row>
    <row r="182" spans="1:7">
      <c r="A182" s="1">
        <v>42501</v>
      </c>
      <c r="B182">
        <v>65.050003000000004</v>
      </c>
      <c r="C182">
        <v>65.339995999999999</v>
      </c>
      <c r="D182">
        <v>64.529999000000004</v>
      </c>
      <c r="E182">
        <v>65.209998999999996</v>
      </c>
      <c r="F182">
        <v>2100800</v>
      </c>
      <c r="G182">
        <v>64.068428999999995</v>
      </c>
    </row>
    <row r="183" spans="1:7">
      <c r="A183" s="1">
        <v>42500</v>
      </c>
      <c r="B183">
        <v>65.540001000000004</v>
      </c>
      <c r="C183">
        <v>65.559997999999993</v>
      </c>
      <c r="D183">
        <v>64.919998000000007</v>
      </c>
      <c r="E183">
        <v>65.050003000000004</v>
      </c>
      <c r="F183">
        <v>2757700</v>
      </c>
      <c r="G183">
        <v>63.911234</v>
      </c>
    </row>
    <row r="184" spans="1:7">
      <c r="A184" s="1">
        <v>42499</v>
      </c>
      <c r="B184">
        <v>64.620002999999997</v>
      </c>
      <c r="C184">
        <v>65.379997000000003</v>
      </c>
      <c r="D184">
        <v>64.319999999999993</v>
      </c>
      <c r="E184">
        <v>65.290001000000004</v>
      </c>
      <c r="F184">
        <v>3933000</v>
      </c>
      <c r="G184">
        <v>64.147030000000001</v>
      </c>
    </row>
    <row r="185" spans="1:7">
      <c r="A185" s="1">
        <v>42496</v>
      </c>
      <c r="B185">
        <v>64.589995999999999</v>
      </c>
      <c r="C185">
        <v>64.779999000000004</v>
      </c>
      <c r="D185">
        <v>63.650002000000001</v>
      </c>
      <c r="E185">
        <v>64.559997999999993</v>
      </c>
      <c r="F185">
        <v>3185300</v>
      </c>
      <c r="G185">
        <v>63.429805999999999</v>
      </c>
    </row>
    <row r="186" spans="1:7">
      <c r="A186" s="1">
        <v>42495</v>
      </c>
      <c r="B186">
        <v>65.190002000000007</v>
      </c>
      <c r="C186">
        <v>65.959998999999996</v>
      </c>
      <c r="D186">
        <v>64.779999000000004</v>
      </c>
      <c r="E186">
        <v>65.150002000000001</v>
      </c>
      <c r="F186">
        <v>2817300</v>
      </c>
      <c r="G186">
        <v>63.459288000000001</v>
      </c>
    </row>
    <row r="187" spans="1:7">
      <c r="A187" s="1">
        <v>42494</v>
      </c>
      <c r="B187">
        <v>64.379997000000003</v>
      </c>
      <c r="C187">
        <v>65.709998999999996</v>
      </c>
      <c r="D187">
        <v>64.169998000000007</v>
      </c>
      <c r="E187">
        <v>65.389999000000003</v>
      </c>
      <c r="F187">
        <v>3535900</v>
      </c>
      <c r="G187">
        <v>63.693058000000001</v>
      </c>
    </row>
    <row r="188" spans="1:7">
      <c r="A188" s="1">
        <v>42493</v>
      </c>
      <c r="B188">
        <v>64.319999999999993</v>
      </c>
      <c r="C188">
        <v>64.699996999999996</v>
      </c>
      <c r="D188">
        <v>64.069999999999993</v>
      </c>
      <c r="E188">
        <v>64.5</v>
      </c>
      <c r="F188">
        <v>4461300</v>
      </c>
      <c r="G188">
        <v>62.826155</v>
      </c>
    </row>
    <row r="189" spans="1:7">
      <c r="A189" s="1">
        <v>42492</v>
      </c>
      <c r="B189">
        <v>63.599997999999999</v>
      </c>
      <c r="C189">
        <v>64.419998000000007</v>
      </c>
      <c r="D189">
        <v>63.41</v>
      </c>
      <c r="E189">
        <v>64.360000999999997</v>
      </c>
      <c r="F189">
        <v>5028000</v>
      </c>
      <c r="G189">
        <v>62.689788999999998</v>
      </c>
    </row>
    <row r="190" spans="1:7">
      <c r="A190" s="1">
        <v>42489</v>
      </c>
      <c r="B190">
        <v>62.73</v>
      </c>
      <c r="C190">
        <v>63.630001</v>
      </c>
      <c r="D190">
        <v>62.09</v>
      </c>
      <c r="E190">
        <v>63.5</v>
      </c>
      <c r="F190">
        <v>2992800</v>
      </c>
      <c r="G190">
        <v>61.852105999999999</v>
      </c>
    </row>
    <row r="191" spans="1:7">
      <c r="A191" s="1">
        <v>42488</v>
      </c>
      <c r="B191">
        <v>61.849997999999999</v>
      </c>
      <c r="C191">
        <v>63.41</v>
      </c>
      <c r="D191">
        <v>61.419998</v>
      </c>
      <c r="E191">
        <v>63.060001</v>
      </c>
      <c r="F191">
        <v>5010200</v>
      </c>
      <c r="G191">
        <v>61.423526000000003</v>
      </c>
    </row>
    <row r="192" spans="1:7">
      <c r="A192" s="1">
        <v>42487</v>
      </c>
      <c r="B192">
        <v>63</v>
      </c>
      <c r="C192">
        <v>64.419998000000007</v>
      </c>
      <c r="D192">
        <v>62.900002000000001</v>
      </c>
      <c r="E192">
        <v>63.93</v>
      </c>
      <c r="F192">
        <v>3967600</v>
      </c>
      <c r="G192">
        <v>62.270947</v>
      </c>
    </row>
    <row r="193" spans="1:7">
      <c r="A193" s="1">
        <v>42486</v>
      </c>
      <c r="B193">
        <v>62.919998</v>
      </c>
      <c r="C193">
        <v>63.25</v>
      </c>
      <c r="D193">
        <v>62.73</v>
      </c>
      <c r="E193">
        <v>62.900002000000001</v>
      </c>
      <c r="F193">
        <v>1977300</v>
      </c>
      <c r="G193">
        <v>61.267677999999997</v>
      </c>
    </row>
    <row r="194" spans="1:7">
      <c r="A194" s="1">
        <v>42485</v>
      </c>
      <c r="B194">
        <v>62.68</v>
      </c>
      <c r="C194">
        <v>62.84</v>
      </c>
      <c r="D194">
        <v>62.459999000000003</v>
      </c>
      <c r="E194">
        <v>62.810001</v>
      </c>
      <c r="F194">
        <v>2469500</v>
      </c>
      <c r="G194">
        <v>61.180014</v>
      </c>
    </row>
    <row r="195" spans="1:7">
      <c r="A195" s="1">
        <v>42482</v>
      </c>
      <c r="B195">
        <v>62.5</v>
      </c>
      <c r="C195">
        <v>62.990001999999997</v>
      </c>
      <c r="D195">
        <v>62.34</v>
      </c>
      <c r="E195">
        <v>62.740001999999997</v>
      </c>
      <c r="F195">
        <v>3059900</v>
      </c>
      <c r="G195">
        <v>61.111829999999998</v>
      </c>
    </row>
    <row r="196" spans="1:7">
      <c r="A196" s="1">
        <v>42481</v>
      </c>
      <c r="B196">
        <v>63.599997999999999</v>
      </c>
      <c r="C196">
        <v>63.599997999999999</v>
      </c>
      <c r="D196">
        <v>62.009998000000003</v>
      </c>
      <c r="E196">
        <v>62.259998000000003</v>
      </c>
      <c r="F196">
        <v>4528300</v>
      </c>
      <c r="G196">
        <v>60.644283999999999</v>
      </c>
    </row>
    <row r="197" spans="1:7">
      <c r="A197" s="1">
        <v>42480</v>
      </c>
      <c r="B197">
        <v>65.860000999999997</v>
      </c>
      <c r="C197">
        <v>66.110000999999997</v>
      </c>
      <c r="D197">
        <v>63.560001</v>
      </c>
      <c r="E197">
        <v>63.700001</v>
      </c>
      <c r="F197">
        <v>4650600</v>
      </c>
      <c r="G197">
        <v>62.046916000000003</v>
      </c>
    </row>
    <row r="198" spans="1:7">
      <c r="A198" s="1">
        <v>42479</v>
      </c>
      <c r="B198">
        <v>66.370002999999997</v>
      </c>
      <c r="C198">
        <v>66.430000000000007</v>
      </c>
      <c r="D198">
        <v>65.519997000000004</v>
      </c>
      <c r="E198">
        <v>65.839995999999999</v>
      </c>
      <c r="F198">
        <v>2621200</v>
      </c>
      <c r="G198">
        <v>64.131377000000001</v>
      </c>
    </row>
    <row r="199" spans="1:7">
      <c r="A199" s="1">
        <v>42478</v>
      </c>
      <c r="B199">
        <v>66.050003000000004</v>
      </c>
      <c r="C199">
        <v>66.309997999999993</v>
      </c>
      <c r="D199">
        <v>65.489998</v>
      </c>
      <c r="E199">
        <v>66.239998</v>
      </c>
      <c r="F199">
        <v>1757100</v>
      </c>
      <c r="G199">
        <v>64.520998000000006</v>
      </c>
    </row>
    <row r="200" spans="1:7">
      <c r="A200" s="1">
        <v>42475</v>
      </c>
      <c r="B200">
        <v>65.779999000000004</v>
      </c>
      <c r="C200">
        <v>66.180000000000007</v>
      </c>
      <c r="D200">
        <v>65.580001999999993</v>
      </c>
      <c r="E200">
        <v>66.050003000000004</v>
      </c>
      <c r="F200">
        <v>1960800</v>
      </c>
      <c r="G200">
        <v>64.335933999999995</v>
      </c>
    </row>
    <row r="201" spans="1:7">
      <c r="A201" s="1">
        <v>42474</v>
      </c>
      <c r="B201">
        <v>65.610000999999997</v>
      </c>
      <c r="C201">
        <v>65.980002999999996</v>
      </c>
      <c r="D201">
        <v>65.459998999999996</v>
      </c>
      <c r="E201">
        <v>65.589995999999999</v>
      </c>
      <c r="F201">
        <v>1122300</v>
      </c>
      <c r="G201">
        <v>63.887864999999998</v>
      </c>
    </row>
    <row r="202" spans="1:7">
      <c r="A202" s="1">
        <v>42473</v>
      </c>
      <c r="B202">
        <v>66.400002000000001</v>
      </c>
      <c r="C202">
        <v>66.400002000000001</v>
      </c>
      <c r="D202">
        <v>65.410004000000001</v>
      </c>
      <c r="E202">
        <v>65.790001000000004</v>
      </c>
      <c r="F202">
        <v>1943400</v>
      </c>
      <c r="G202">
        <v>64.082678999999999</v>
      </c>
    </row>
    <row r="203" spans="1:7">
      <c r="A203" s="1">
        <v>42472</v>
      </c>
      <c r="B203">
        <v>65.75</v>
      </c>
      <c r="C203">
        <v>66.379997000000003</v>
      </c>
      <c r="D203">
        <v>65.620002999999997</v>
      </c>
      <c r="E203">
        <v>66.309997999999993</v>
      </c>
      <c r="F203">
        <v>1773600</v>
      </c>
      <c r="G203">
        <v>64.589180999999996</v>
      </c>
    </row>
    <row r="204" spans="1:7">
      <c r="A204" s="1">
        <v>42471</v>
      </c>
      <c r="B204">
        <v>66.050003000000004</v>
      </c>
      <c r="C204">
        <v>66.470000999999996</v>
      </c>
      <c r="D204">
        <v>65.599997999999999</v>
      </c>
      <c r="E204">
        <v>65.680000000000007</v>
      </c>
      <c r="F204">
        <v>1679500</v>
      </c>
      <c r="G204">
        <v>63.975532999999999</v>
      </c>
    </row>
    <row r="205" spans="1:7">
      <c r="A205" s="1">
        <v>42468</v>
      </c>
      <c r="B205">
        <v>65.870002999999997</v>
      </c>
      <c r="C205">
        <v>66.349997999999999</v>
      </c>
      <c r="D205">
        <v>65.739998</v>
      </c>
      <c r="E205">
        <v>66.010002</v>
      </c>
      <c r="F205">
        <v>2137800</v>
      </c>
      <c r="G205">
        <v>64.296970999999999</v>
      </c>
    </row>
    <row r="206" spans="1:7">
      <c r="A206" s="1">
        <v>42467</v>
      </c>
      <c r="B206">
        <v>65.470000999999996</v>
      </c>
      <c r="C206">
        <v>65.980002999999996</v>
      </c>
      <c r="D206">
        <v>65.370002999999997</v>
      </c>
      <c r="E206">
        <v>65.5</v>
      </c>
      <c r="F206">
        <v>1523500</v>
      </c>
      <c r="G206">
        <v>63.800204000000001</v>
      </c>
    </row>
    <row r="207" spans="1:7">
      <c r="A207" s="1">
        <v>42466</v>
      </c>
      <c r="B207">
        <v>65.330001999999993</v>
      </c>
      <c r="C207">
        <v>65.690002000000007</v>
      </c>
      <c r="D207">
        <v>64.980002999999996</v>
      </c>
      <c r="E207">
        <v>65.629997000000003</v>
      </c>
      <c r="F207">
        <v>2024000</v>
      </c>
      <c r="G207">
        <v>63.926827000000003</v>
      </c>
    </row>
    <row r="208" spans="1:7">
      <c r="A208" s="1">
        <v>42465</v>
      </c>
      <c r="B208">
        <v>66.540001000000004</v>
      </c>
      <c r="C208">
        <v>66.620002999999997</v>
      </c>
      <c r="D208">
        <v>65.360000999999997</v>
      </c>
      <c r="E208">
        <v>65.400002000000001</v>
      </c>
      <c r="F208">
        <v>2580800</v>
      </c>
      <c r="G208">
        <v>63.702800000000003</v>
      </c>
    </row>
    <row r="209" spans="1:7">
      <c r="A209" s="1">
        <v>42464</v>
      </c>
      <c r="B209">
        <v>67.069999999999993</v>
      </c>
      <c r="C209">
        <v>67.190002000000007</v>
      </c>
      <c r="D209">
        <v>66.209998999999996</v>
      </c>
      <c r="E209">
        <v>66.580001999999993</v>
      </c>
      <c r="F209">
        <v>1795400</v>
      </c>
      <c r="G209">
        <v>64.852177999999995</v>
      </c>
    </row>
    <row r="210" spans="1:7">
      <c r="A210" s="1">
        <v>42461</v>
      </c>
      <c r="B210">
        <v>66.099997999999999</v>
      </c>
      <c r="C210">
        <v>67.139999000000003</v>
      </c>
      <c r="D210">
        <v>66.089995999999999</v>
      </c>
      <c r="E210">
        <v>67.010002</v>
      </c>
      <c r="F210">
        <v>2097800</v>
      </c>
      <c r="G210">
        <v>65.271019999999993</v>
      </c>
    </row>
    <row r="211" spans="1:7">
      <c r="A211" s="1">
        <v>42460</v>
      </c>
      <c r="B211">
        <v>66.010002</v>
      </c>
      <c r="C211">
        <v>66.489998</v>
      </c>
      <c r="D211">
        <v>65.769997000000004</v>
      </c>
      <c r="E211">
        <v>66.400002000000001</v>
      </c>
      <c r="F211">
        <v>2924700</v>
      </c>
      <c r="G211">
        <v>64.676849000000004</v>
      </c>
    </row>
    <row r="212" spans="1:7">
      <c r="A212" s="1">
        <v>42459</v>
      </c>
      <c r="B212">
        <v>66.059997999999993</v>
      </c>
      <c r="C212">
        <v>66.370002999999997</v>
      </c>
      <c r="D212">
        <v>65.699996999999996</v>
      </c>
      <c r="E212">
        <v>66.019997000000004</v>
      </c>
      <c r="F212">
        <v>2277900</v>
      </c>
      <c r="G212">
        <v>64.306706000000005</v>
      </c>
    </row>
    <row r="213" spans="1:7">
      <c r="A213" s="1">
        <v>42458</v>
      </c>
      <c r="B213">
        <v>65.139999000000003</v>
      </c>
      <c r="C213">
        <v>66.069999999999993</v>
      </c>
      <c r="D213">
        <v>64.819999999999993</v>
      </c>
      <c r="E213">
        <v>66.029999000000004</v>
      </c>
      <c r="F213">
        <v>3495900</v>
      </c>
      <c r="G213">
        <v>64.316449000000006</v>
      </c>
    </row>
    <row r="214" spans="1:7">
      <c r="A214" s="1">
        <v>42457</v>
      </c>
      <c r="B214">
        <v>65.389999000000003</v>
      </c>
      <c r="C214">
        <v>65.760002</v>
      </c>
      <c r="D214">
        <v>64.879997000000003</v>
      </c>
      <c r="E214">
        <v>65</v>
      </c>
      <c r="F214">
        <v>3282600</v>
      </c>
      <c r="G214">
        <v>63.313178999999998</v>
      </c>
    </row>
    <row r="215" spans="1:7">
      <c r="A215" s="1">
        <v>42453</v>
      </c>
      <c r="B215">
        <v>65.019997000000004</v>
      </c>
      <c r="C215">
        <v>65.400002000000001</v>
      </c>
      <c r="D215">
        <v>64.720000999999996</v>
      </c>
      <c r="E215">
        <v>65.059997999999993</v>
      </c>
      <c r="F215">
        <v>3984900</v>
      </c>
      <c r="G215">
        <v>63.37162</v>
      </c>
    </row>
    <row r="216" spans="1:7">
      <c r="A216" s="1">
        <v>42452</v>
      </c>
      <c r="B216">
        <v>64.639999000000003</v>
      </c>
      <c r="C216">
        <v>65.309997999999993</v>
      </c>
      <c r="D216">
        <v>64.400002000000001</v>
      </c>
      <c r="E216">
        <v>65.080001999999993</v>
      </c>
      <c r="F216">
        <v>3702600</v>
      </c>
      <c r="G216">
        <v>63.391105000000003</v>
      </c>
    </row>
    <row r="217" spans="1:7">
      <c r="A217" s="1">
        <v>42451</v>
      </c>
      <c r="B217">
        <v>65.010002</v>
      </c>
      <c r="C217">
        <v>65.339995999999999</v>
      </c>
      <c r="D217">
        <v>64.569999999999993</v>
      </c>
      <c r="E217">
        <v>64.769997000000004</v>
      </c>
      <c r="F217">
        <v>2772300</v>
      </c>
      <c r="G217">
        <v>63.089145000000002</v>
      </c>
    </row>
    <row r="218" spans="1:7">
      <c r="A218" s="1">
        <v>42450</v>
      </c>
      <c r="B218">
        <v>64.389999000000003</v>
      </c>
      <c r="C218">
        <v>65.029999000000004</v>
      </c>
      <c r="D218">
        <v>64.019997000000004</v>
      </c>
      <c r="E218">
        <v>64.800003000000004</v>
      </c>
      <c r="F218">
        <v>2291300</v>
      </c>
      <c r="G218">
        <v>63.118372999999998</v>
      </c>
    </row>
    <row r="219" spans="1:7">
      <c r="A219" s="1">
        <v>42447</v>
      </c>
      <c r="B219">
        <v>65.639999000000003</v>
      </c>
      <c r="C219">
        <v>65.680000000000007</v>
      </c>
      <c r="D219">
        <v>64.779999000000004</v>
      </c>
      <c r="E219">
        <v>64.790001000000004</v>
      </c>
      <c r="F219">
        <v>5079300</v>
      </c>
      <c r="G219">
        <v>63.108629999999998</v>
      </c>
    </row>
    <row r="220" spans="1:7">
      <c r="A220" s="1">
        <v>42446</v>
      </c>
      <c r="B220">
        <v>65.199996999999996</v>
      </c>
      <c r="C220">
        <v>65.629997000000003</v>
      </c>
      <c r="D220">
        <v>64.849997999999999</v>
      </c>
      <c r="E220">
        <v>65.430000000000007</v>
      </c>
      <c r="F220">
        <v>2374100</v>
      </c>
      <c r="G220">
        <v>63.732021000000003</v>
      </c>
    </row>
    <row r="221" spans="1:7">
      <c r="A221" s="1">
        <v>42445</v>
      </c>
      <c r="B221">
        <v>64.330001999999993</v>
      </c>
      <c r="C221">
        <v>65.25</v>
      </c>
      <c r="D221">
        <v>63.73</v>
      </c>
      <c r="E221">
        <v>65.129997000000003</v>
      </c>
      <c r="F221">
        <v>2908000</v>
      </c>
      <c r="G221">
        <v>63.439802999999998</v>
      </c>
    </row>
    <row r="222" spans="1:7">
      <c r="A222" s="1">
        <v>42444</v>
      </c>
      <c r="B222">
        <v>64.260002</v>
      </c>
      <c r="C222">
        <v>64.699996999999996</v>
      </c>
      <c r="D222">
        <v>63.869999</v>
      </c>
      <c r="E222">
        <v>64.410004000000001</v>
      </c>
      <c r="F222">
        <v>1599200</v>
      </c>
      <c r="G222">
        <v>62.738494000000003</v>
      </c>
    </row>
    <row r="223" spans="1:7">
      <c r="A223" s="1">
        <v>42443</v>
      </c>
      <c r="B223">
        <v>63.889999000000003</v>
      </c>
      <c r="C223">
        <v>64.379997000000003</v>
      </c>
      <c r="D223">
        <v>63.720001000000003</v>
      </c>
      <c r="E223">
        <v>64.220000999999996</v>
      </c>
      <c r="F223">
        <v>1540600</v>
      </c>
      <c r="G223">
        <v>62.553421999999998</v>
      </c>
    </row>
    <row r="224" spans="1:7">
      <c r="A224" s="1">
        <v>42440</v>
      </c>
      <c r="B224">
        <v>64.559997999999993</v>
      </c>
      <c r="C224">
        <v>64.690002000000007</v>
      </c>
      <c r="D224">
        <v>64.089995999999999</v>
      </c>
      <c r="E224">
        <v>64.230002999999996</v>
      </c>
      <c r="F224">
        <v>2094700</v>
      </c>
      <c r="G224">
        <v>62.563164999999998</v>
      </c>
    </row>
    <row r="225" spans="1:7">
      <c r="A225" s="1">
        <v>42439</v>
      </c>
      <c r="B225">
        <v>64.300003000000004</v>
      </c>
      <c r="C225">
        <v>64.440002000000007</v>
      </c>
      <c r="D225">
        <v>63.48</v>
      </c>
      <c r="E225">
        <v>64.129997000000003</v>
      </c>
      <c r="F225">
        <v>1951300</v>
      </c>
      <c r="G225">
        <v>62.465753999999997</v>
      </c>
    </row>
    <row r="226" spans="1:7">
      <c r="A226" s="1">
        <v>42438</v>
      </c>
      <c r="B226">
        <v>63.68</v>
      </c>
      <c r="C226">
        <v>64.629997000000003</v>
      </c>
      <c r="D226">
        <v>63.549999</v>
      </c>
      <c r="E226">
        <v>64.300003000000004</v>
      </c>
      <c r="F226">
        <v>2323700</v>
      </c>
      <c r="G226">
        <v>62.631348000000003</v>
      </c>
    </row>
    <row r="227" spans="1:7">
      <c r="A227" s="1">
        <v>42437</v>
      </c>
      <c r="B227">
        <v>63.240001999999997</v>
      </c>
      <c r="C227">
        <v>63.919998</v>
      </c>
      <c r="D227">
        <v>62.91</v>
      </c>
      <c r="E227">
        <v>63.610000999999997</v>
      </c>
      <c r="F227">
        <v>2701400</v>
      </c>
      <c r="G227">
        <v>61.959251999999999</v>
      </c>
    </row>
    <row r="228" spans="1:7">
      <c r="A228" s="1">
        <v>42436</v>
      </c>
      <c r="B228">
        <v>62.41</v>
      </c>
      <c r="C228">
        <v>63.400002000000001</v>
      </c>
      <c r="D228">
        <v>62.169998</v>
      </c>
      <c r="E228">
        <v>63.240001999999997</v>
      </c>
      <c r="F228">
        <v>2929100</v>
      </c>
      <c r="G228">
        <v>61.598855</v>
      </c>
    </row>
    <row r="229" spans="1:7">
      <c r="A229" s="1">
        <v>42433</v>
      </c>
      <c r="B229">
        <v>61.459999000000003</v>
      </c>
      <c r="C229">
        <v>62.709999000000003</v>
      </c>
      <c r="D229">
        <v>61.02</v>
      </c>
      <c r="E229">
        <v>62.43</v>
      </c>
      <c r="F229">
        <v>3857900</v>
      </c>
      <c r="G229">
        <v>60.809874000000001</v>
      </c>
    </row>
    <row r="230" spans="1:7">
      <c r="A230" s="1">
        <v>42432</v>
      </c>
      <c r="B230">
        <v>61.779998999999997</v>
      </c>
      <c r="C230">
        <v>61.849997999999999</v>
      </c>
      <c r="D230">
        <v>60.66</v>
      </c>
      <c r="E230">
        <v>61.77</v>
      </c>
      <c r="F230">
        <v>3879100</v>
      </c>
      <c r="G230">
        <v>60.167001999999997</v>
      </c>
    </row>
    <row r="231" spans="1:7">
      <c r="A231" s="1">
        <v>42431</v>
      </c>
      <c r="B231">
        <v>61.509998000000003</v>
      </c>
      <c r="C231">
        <v>61.970001000000003</v>
      </c>
      <c r="D231">
        <v>60.150002000000001</v>
      </c>
      <c r="E231">
        <v>61.889999000000003</v>
      </c>
      <c r="F231">
        <v>2801700</v>
      </c>
      <c r="G231">
        <v>60.283887</v>
      </c>
    </row>
    <row r="232" spans="1:7">
      <c r="A232" s="1">
        <v>42430</v>
      </c>
      <c r="B232">
        <v>62.07</v>
      </c>
      <c r="C232">
        <v>62.27</v>
      </c>
      <c r="D232">
        <v>61.25</v>
      </c>
      <c r="E232">
        <v>61.73</v>
      </c>
      <c r="F232">
        <v>2059600</v>
      </c>
      <c r="G232">
        <v>60.128039000000001</v>
      </c>
    </row>
    <row r="233" spans="1:7">
      <c r="A233" s="1">
        <v>42429</v>
      </c>
      <c r="B233">
        <v>61.470001000000003</v>
      </c>
      <c r="C233">
        <v>62.389999000000003</v>
      </c>
      <c r="D233">
        <v>61.439999</v>
      </c>
      <c r="E233">
        <v>61.75</v>
      </c>
      <c r="F233">
        <v>3225100</v>
      </c>
      <c r="G233">
        <v>60.14752</v>
      </c>
    </row>
    <row r="234" spans="1:7">
      <c r="A234" s="1">
        <v>42426</v>
      </c>
      <c r="B234">
        <v>63.279998999999997</v>
      </c>
      <c r="C234">
        <v>63.77</v>
      </c>
      <c r="D234">
        <v>61.419998</v>
      </c>
      <c r="E234">
        <v>61.470001000000003</v>
      </c>
      <c r="F234">
        <v>3320900</v>
      </c>
      <c r="G234">
        <v>59.874788000000002</v>
      </c>
    </row>
    <row r="235" spans="1:7">
      <c r="A235" s="1">
        <v>42425</v>
      </c>
      <c r="B235">
        <v>63.169998</v>
      </c>
      <c r="C235">
        <v>63.900002000000001</v>
      </c>
      <c r="D235">
        <v>63.02</v>
      </c>
      <c r="E235">
        <v>63.889999000000003</v>
      </c>
      <c r="F235">
        <v>1763100</v>
      </c>
      <c r="G235">
        <v>62.231983999999997</v>
      </c>
    </row>
    <row r="236" spans="1:7">
      <c r="A236" s="1">
        <v>42424</v>
      </c>
      <c r="B236">
        <v>62.779998999999997</v>
      </c>
      <c r="C236">
        <v>63.299999</v>
      </c>
      <c r="D236">
        <v>62.400002000000001</v>
      </c>
      <c r="E236">
        <v>63.009998000000003</v>
      </c>
      <c r="F236">
        <v>1800800</v>
      </c>
      <c r="G236">
        <v>61.37482</v>
      </c>
    </row>
    <row r="237" spans="1:7">
      <c r="A237" s="1">
        <v>42423</v>
      </c>
      <c r="B237">
        <v>62.470001000000003</v>
      </c>
      <c r="C237">
        <v>62.939999</v>
      </c>
      <c r="D237">
        <v>62.099997999999999</v>
      </c>
      <c r="E237">
        <v>62.759998000000003</v>
      </c>
      <c r="F237">
        <v>1943800</v>
      </c>
      <c r="G237">
        <v>61.131307999999997</v>
      </c>
    </row>
    <row r="238" spans="1:7">
      <c r="A238" s="1">
        <v>42422</v>
      </c>
      <c r="B238">
        <v>62.009998000000003</v>
      </c>
      <c r="C238">
        <v>62.880001</v>
      </c>
      <c r="D238">
        <v>61.849997999999999</v>
      </c>
      <c r="E238">
        <v>62.849997999999999</v>
      </c>
      <c r="F238">
        <v>2213500</v>
      </c>
      <c r="G238">
        <v>61.218972999999998</v>
      </c>
    </row>
    <row r="239" spans="1:7">
      <c r="A239" s="1">
        <v>42419</v>
      </c>
      <c r="B239">
        <v>62.43</v>
      </c>
      <c r="C239">
        <v>62.450001</v>
      </c>
      <c r="D239">
        <v>61.59</v>
      </c>
      <c r="E239">
        <v>61.91</v>
      </c>
      <c r="F239">
        <v>2445700</v>
      </c>
      <c r="G239">
        <v>60.303367999999999</v>
      </c>
    </row>
    <row r="240" spans="1:7">
      <c r="A240" s="1">
        <v>42418</v>
      </c>
      <c r="B240">
        <v>61.290000999999997</v>
      </c>
      <c r="C240">
        <v>62.779998999999997</v>
      </c>
      <c r="D240">
        <v>60.919998</v>
      </c>
      <c r="E240">
        <v>62.450001</v>
      </c>
      <c r="F240">
        <v>2926700</v>
      </c>
      <c r="G240">
        <v>60.829355</v>
      </c>
    </row>
    <row r="241" spans="1:7">
      <c r="A241" s="1">
        <v>42417</v>
      </c>
      <c r="B241">
        <v>61.119999</v>
      </c>
      <c r="C241">
        <v>61.279998999999997</v>
      </c>
      <c r="D241">
        <v>60.330002</v>
      </c>
      <c r="E241">
        <v>61.099997999999999</v>
      </c>
      <c r="F241">
        <v>3400700</v>
      </c>
      <c r="G241">
        <v>59.514386999999999</v>
      </c>
    </row>
    <row r="242" spans="1:7">
      <c r="A242" s="1">
        <v>42416</v>
      </c>
      <c r="B242">
        <v>60.919998</v>
      </c>
      <c r="C242">
        <v>61.560001</v>
      </c>
      <c r="D242">
        <v>60.5</v>
      </c>
      <c r="E242">
        <v>61.09</v>
      </c>
      <c r="F242">
        <v>3925100</v>
      </c>
      <c r="G242">
        <v>59.504648000000003</v>
      </c>
    </row>
    <row r="243" spans="1:7">
      <c r="A243" s="1">
        <v>42412</v>
      </c>
      <c r="B243">
        <v>61.310001</v>
      </c>
      <c r="C243">
        <v>61.849997999999999</v>
      </c>
      <c r="D243">
        <v>60.41</v>
      </c>
      <c r="E243">
        <v>60.599997999999999</v>
      </c>
      <c r="F243">
        <v>3847300</v>
      </c>
      <c r="G243">
        <v>59.027363000000001</v>
      </c>
    </row>
    <row r="244" spans="1:7">
      <c r="A244" s="1">
        <v>42411</v>
      </c>
      <c r="B244">
        <v>62.529998999999997</v>
      </c>
      <c r="C244">
        <v>63</v>
      </c>
      <c r="D244">
        <v>61.279998999999997</v>
      </c>
      <c r="E244">
        <v>61.310001</v>
      </c>
      <c r="F244">
        <v>3288500</v>
      </c>
      <c r="G244">
        <v>59.718940000000003</v>
      </c>
    </row>
    <row r="245" spans="1:7">
      <c r="A245" s="1">
        <v>42410</v>
      </c>
      <c r="B245">
        <v>62.060001</v>
      </c>
      <c r="C245">
        <v>63.380001</v>
      </c>
      <c r="D245">
        <v>61.549999</v>
      </c>
      <c r="E245">
        <v>62.900002000000001</v>
      </c>
      <c r="F245">
        <v>4180300</v>
      </c>
      <c r="G245">
        <v>61.267677999999997</v>
      </c>
    </row>
    <row r="246" spans="1:7">
      <c r="A246" s="1">
        <v>42409</v>
      </c>
      <c r="B246">
        <v>62.400002000000001</v>
      </c>
      <c r="C246">
        <v>62.93</v>
      </c>
      <c r="D246">
        <v>61.950001</v>
      </c>
      <c r="E246">
        <v>62.369999</v>
      </c>
      <c r="F246">
        <v>3166400</v>
      </c>
      <c r="G246">
        <v>60.751429999999999</v>
      </c>
    </row>
    <row r="247" spans="1:7">
      <c r="A247" s="1">
        <v>42408</v>
      </c>
      <c r="B247">
        <v>62.23</v>
      </c>
      <c r="C247">
        <v>63.049999</v>
      </c>
      <c r="D247">
        <v>61.380001</v>
      </c>
      <c r="E247">
        <v>62.490001999999997</v>
      </c>
      <c r="F247">
        <v>4545200</v>
      </c>
      <c r="G247">
        <v>60.868318000000002</v>
      </c>
    </row>
    <row r="248" spans="1:7">
      <c r="A248" s="1">
        <v>42405</v>
      </c>
      <c r="B248">
        <v>62.169998</v>
      </c>
      <c r="C248">
        <v>63.279998999999997</v>
      </c>
      <c r="D248">
        <v>61.549999</v>
      </c>
      <c r="E248">
        <v>62.84</v>
      </c>
      <c r="F248">
        <v>4123000</v>
      </c>
      <c r="G248">
        <v>60.663764999999998</v>
      </c>
    </row>
    <row r="249" spans="1:7">
      <c r="A249" s="1">
        <v>42404</v>
      </c>
      <c r="B249">
        <v>63.150002000000001</v>
      </c>
      <c r="C249">
        <v>63.34</v>
      </c>
      <c r="D249">
        <v>62.029998999999997</v>
      </c>
      <c r="E249">
        <v>62.290000999999997</v>
      </c>
      <c r="F249">
        <v>4114600</v>
      </c>
      <c r="G249">
        <v>60.132812999999999</v>
      </c>
    </row>
    <row r="250" spans="1:7">
      <c r="A250" s="1">
        <v>42403</v>
      </c>
      <c r="B250">
        <v>62.380001</v>
      </c>
      <c r="C250">
        <v>63.630001</v>
      </c>
      <c r="D250">
        <v>62.18</v>
      </c>
      <c r="E250">
        <v>63.310001</v>
      </c>
      <c r="F250">
        <v>4944000</v>
      </c>
      <c r="G250">
        <v>61.117488999999999</v>
      </c>
    </row>
    <row r="251" spans="1:7">
      <c r="A251" s="1">
        <v>42402</v>
      </c>
      <c r="B251">
        <v>61.66</v>
      </c>
      <c r="C251">
        <v>62.299999</v>
      </c>
      <c r="D251">
        <v>61.5</v>
      </c>
      <c r="E251">
        <v>62</v>
      </c>
      <c r="F251">
        <v>4599000</v>
      </c>
      <c r="G251">
        <v>59.852854999999998</v>
      </c>
    </row>
    <row r="252" spans="1:7">
      <c r="A252" s="1">
        <v>42401</v>
      </c>
      <c r="B252">
        <v>61</v>
      </c>
      <c r="C252">
        <v>62.560001</v>
      </c>
      <c r="D252">
        <v>60.82</v>
      </c>
      <c r="E252">
        <v>61.790000999999997</v>
      </c>
      <c r="F252">
        <v>5033500</v>
      </c>
      <c r="G252">
        <v>59.650128000000002</v>
      </c>
    </row>
    <row r="253" spans="1:7">
      <c r="A253" s="1">
        <v>42398</v>
      </c>
      <c r="B253">
        <v>60</v>
      </c>
      <c r="C253">
        <v>61.080002</v>
      </c>
      <c r="D253">
        <v>59.959999000000003</v>
      </c>
      <c r="E253">
        <v>60.970001000000003</v>
      </c>
      <c r="F253">
        <v>4726900</v>
      </c>
      <c r="G253">
        <v>58.858525999999998</v>
      </c>
    </row>
    <row r="254" spans="1:7">
      <c r="A254" s="1">
        <v>42397</v>
      </c>
      <c r="B254">
        <v>57.130001</v>
      </c>
      <c r="C254">
        <v>59.84</v>
      </c>
      <c r="D254">
        <v>56.75</v>
      </c>
      <c r="E254">
        <v>59.450001</v>
      </c>
      <c r="F254">
        <v>4542500</v>
      </c>
      <c r="G254">
        <v>57.391165999999998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8"/>
  <sheetViews>
    <sheetView workbookViewId="0">
      <selection activeCell="A2" sqref="A2:G254"/>
    </sheetView>
  </sheetViews>
  <sheetFormatPr defaultRowHeight="15"/>
  <cols>
    <col min="1" max="1" width="10.7109375" bestFit="1" customWidth="1"/>
    <col min="10" max="10" width="10.85546875" bestFit="1" customWidth="1"/>
    <col min="11" max="11" width="9.85546875" bestFit="1" customWidth="1"/>
    <col min="12" max="12" width="9.42578125" bestFit="1" customWidth="1"/>
    <col min="13" max="13" width="13.28515625" bestFit="1" customWidth="1"/>
    <col min="14" max="14" width="18.140625" bestFit="1" customWidth="1"/>
    <col min="15" max="15" width="19.7109375" bestFit="1" customWidth="1"/>
    <col min="16" max="16" width="14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J1" s="4">
        <v>30</v>
      </c>
      <c r="K1" s="4">
        <v>90</v>
      </c>
      <c r="L1" s="4">
        <v>180</v>
      </c>
      <c r="M1" s="4"/>
      <c r="N1" s="4"/>
      <c r="O1" s="4"/>
      <c r="P1" s="4"/>
    </row>
    <row r="2" spans="1:16">
      <c r="A2" s="1">
        <v>42762</v>
      </c>
      <c r="B2">
        <v>62.470001000000003</v>
      </c>
      <c r="C2">
        <v>62.560001</v>
      </c>
      <c r="D2">
        <v>61.759998000000003</v>
      </c>
      <c r="E2">
        <v>62.080002</v>
      </c>
      <c r="F2">
        <v>294500</v>
      </c>
      <c r="G2">
        <v>62.080002</v>
      </c>
      <c r="J2" s="4">
        <f>AVERAGE(G2:G31)</f>
        <v>61.396333266666666</v>
      </c>
      <c r="K2" s="4">
        <f>AVERAGE(G2:G91)</f>
        <v>60.103628977777781</v>
      </c>
      <c r="L2" s="4">
        <f>AVERAGE(G2:G181)</f>
        <v>60.094099544444475</v>
      </c>
      <c r="M2" s="4"/>
      <c r="N2" s="4"/>
      <c r="O2" s="4"/>
      <c r="P2" s="4"/>
    </row>
    <row r="3" spans="1:16">
      <c r="A3" s="1">
        <v>42761</v>
      </c>
      <c r="B3">
        <v>62.360000999999997</v>
      </c>
      <c r="C3">
        <v>62.700001</v>
      </c>
      <c r="D3">
        <v>62.040000999999997</v>
      </c>
      <c r="E3">
        <v>62.360000999999997</v>
      </c>
      <c r="F3">
        <v>220200</v>
      </c>
      <c r="G3">
        <v>62.360000999999997</v>
      </c>
      <c r="I3">
        <v>1.68</v>
      </c>
      <c r="J3" s="5">
        <f>$I3/J2</f>
        <v>2.7363197614801316E-2</v>
      </c>
      <c r="K3" s="5">
        <f>$I3/K2</f>
        <v>2.7951723191642044E-2</v>
      </c>
      <c r="L3" s="5">
        <f>$I3/L2</f>
        <v>2.7956155641495273E-2</v>
      </c>
      <c r="M3" s="4"/>
      <c r="N3" s="4"/>
      <c r="O3" s="4"/>
      <c r="P3" s="4"/>
    </row>
    <row r="4" spans="1:16">
      <c r="A4" s="1">
        <v>42760</v>
      </c>
      <c r="B4">
        <v>62.060001</v>
      </c>
      <c r="C4">
        <v>62.68</v>
      </c>
      <c r="D4">
        <v>61.82</v>
      </c>
      <c r="E4">
        <v>62.150002000000001</v>
      </c>
      <c r="F4">
        <v>290700</v>
      </c>
      <c r="G4">
        <v>62.150002000000001</v>
      </c>
      <c r="J4" s="4"/>
      <c r="K4" s="4"/>
      <c r="L4" s="4"/>
      <c r="M4" s="4"/>
      <c r="N4" s="4"/>
      <c r="O4" s="4"/>
      <c r="P4" s="4"/>
    </row>
    <row r="5" spans="1:16">
      <c r="A5" s="1">
        <v>42759</v>
      </c>
      <c r="B5">
        <v>61.740001999999997</v>
      </c>
      <c r="C5">
        <v>62.240001999999997</v>
      </c>
      <c r="D5">
        <v>61.610000999999997</v>
      </c>
      <c r="E5">
        <v>61.869999</v>
      </c>
      <c r="F5">
        <v>211400</v>
      </c>
      <c r="G5">
        <v>61.869999</v>
      </c>
      <c r="J5" s="4"/>
      <c r="K5" s="4"/>
      <c r="L5" s="4"/>
      <c r="M5" s="4"/>
      <c r="N5" s="4"/>
      <c r="O5" s="4"/>
      <c r="P5" s="4"/>
    </row>
    <row r="6" spans="1:16">
      <c r="A6" s="1">
        <v>42758</v>
      </c>
      <c r="B6">
        <v>61.66</v>
      </c>
      <c r="C6">
        <v>61.950001</v>
      </c>
      <c r="D6">
        <v>61.360000999999997</v>
      </c>
      <c r="E6">
        <v>61.709999000000003</v>
      </c>
      <c r="F6">
        <v>186600</v>
      </c>
      <c r="G6">
        <v>61.709999000000003</v>
      </c>
      <c r="J6" s="4"/>
      <c r="K6" s="4"/>
      <c r="L6" s="4"/>
      <c r="M6" s="4"/>
      <c r="N6" s="4"/>
      <c r="O6" s="4"/>
      <c r="P6" s="4"/>
    </row>
    <row r="7" spans="1:16">
      <c r="A7" s="1">
        <v>42755</v>
      </c>
      <c r="B7">
        <v>61.470001000000003</v>
      </c>
      <c r="C7">
        <v>62.119999</v>
      </c>
      <c r="D7">
        <v>61.310001</v>
      </c>
      <c r="E7">
        <v>61.549999</v>
      </c>
      <c r="F7">
        <v>232700</v>
      </c>
      <c r="G7">
        <v>61.549999</v>
      </c>
      <c r="J7" s="4"/>
      <c r="K7" s="4"/>
      <c r="L7" s="4"/>
      <c r="M7" s="4"/>
      <c r="N7" s="4"/>
      <c r="O7" s="4"/>
      <c r="P7" s="4"/>
    </row>
    <row r="8" spans="1:16">
      <c r="A8" s="1">
        <v>42754</v>
      </c>
      <c r="B8">
        <v>61.700001</v>
      </c>
      <c r="C8">
        <v>62.200001</v>
      </c>
      <c r="D8">
        <v>61.5</v>
      </c>
      <c r="E8">
        <v>61.560001</v>
      </c>
      <c r="F8">
        <v>733300</v>
      </c>
      <c r="G8">
        <v>61.560001</v>
      </c>
      <c r="J8" s="4"/>
      <c r="K8" s="4"/>
      <c r="L8" s="4"/>
      <c r="M8" s="4"/>
      <c r="N8" s="4"/>
      <c r="O8" s="4"/>
      <c r="P8" s="4"/>
    </row>
    <row r="9" spans="1:16">
      <c r="A9" s="1">
        <v>42753</v>
      </c>
      <c r="B9">
        <v>61.790000999999997</v>
      </c>
      <c r="C9">
        <v>62.610000999999997</v>
      </c>
      <c r="D9">
        <v>61.57</v>
      </c>
      <c r="E9">
        <v>62.209999000000003</v>
      </c>
      <c r="F9">
        <v>240100</v>
      </c>
      <c r="G9">
        <v>62.209999000000003</v>
      </c>
      <c r="J9" s="4"/>
      <c r="K9" s="4"/>
      <c r="L9" s="4"/>
      <c r="M9" s="4"/>
      <c r="N9" s="4"/>
      <c r="O9" s="4"/>
      <c r="P9" s="4"/>
    </row>
    <row r="10" spans="1:16">
      <c r="A10" s="1">
        <v>42752</v>
      </c>
      <c r="B10">
        <v>61.34</v>
      </c>
      <c r="C10">
        <v>61.84</v>
      </c>
      <c r="D10">
        <v>61.09</v>
      </c>
      <c r="E10">
        <v>61.73</v>
      </c>
      <c r="F10">
        <v>195800</v>
      </c>
      <c r="G10">
        <v>61.73</v>
      </c>
      <c r="J10" s="4"/>
      <c r="K10" s="4"/>
      <c r="L10" s="4"/>
      <c r="M10" s="4"/>
      <c r="N10" s="4"/>
      <c r="O10" s="4"/>
      <c r="P10" s="4"/>
    </row>
    <row r="11" spans="1:16">
      <c r="A11" s="1">
        <v>42748</v>
      </c>
      <c r="B11">
        <v>60.959999000000003</v>
      </c>
      <c r="C11">
        <v>61.400002000000001</v>
      </c>
      <c r="D11">
        <v>60.57</v>
      </c>
      <c r="E11">
        <v>61.130001</v>
      </c>
      <c r="F11">
        <v>264400</v>
      </c>
      <c r="G11">
        <v>61.130001</v>
      </c>
      <c r="J11" s="4"/>
      <c r="K11" s="4"/>
      <c r="L11" s="4"/>
      <c r="M11" s="4"/>
      <c r="N11" s="4"/>
      <c r="O11" s="4"/>
      <c r="P11" s="4"/>
    </row>
    <row r="12" spans="1:16">
      <c r="A12" s="1">
        <v>42747</v>
      </c>
      <c r="B12">
        <v>61.400002000000001</v>
      </c>
      <c r="C12">
        <v>61.630001</v>
      </c>
      <c r="D12">
        <v>60.5</v>
      </c>
      <c r="E12">
        <v>60.950001</v>
      </c>
      <c r="F12">
        <v>191000</v>
      </c>
      <c r="G12">
        <v>60.950001</v>
      </c>
      <c r="J12" s="4"/>
      <c r="K12" s="4"/>
      <c r="L12" s="4"/>
      <c r="M12" s="4"/>
      <c r="N12" s="4"/>
      <c r="O12" s="4"/>
      <c r="P12" s="4"/>
    </row>
    <row r="13" spans="1:16">
      <c r="A13" s="1">
        <v>42746</v>
      </c>
      <c r="B13">
        <v>61.169998</v>
      </c>
      <c r="C13">
        <v>61.599997999999999</v>
      </c>
      <c r="D13">
        <v>60.990001999999997</v>
      </c>
      <c r="E13">
        <v>61.18</v>
      </c>
      <c r="F13">
        <v>416000</v>
      </c>
      <c r="G13">
        <v>61.18</v>
      </c>
      <c r="J13" s="4"/>
      <c r="K13" s="4"/>
      <c r="L13" s="4"/>
      <c r="M13" s="4"/>
      <c r="N13" s="4"/>
      <c r="O13" s="4"/>
      <c r="P13" s="4"/>
    </row>
    <row r="14" spans="1:16">
      <c r="A14" s="1">
        <v>42745</v>
      </c>
      <c r="B14">
        <v>61.18</v>
      </c>
      <c r="C14">
        <v>61.740001999999997</v>
      </c>
      <c r="D14">
        <v>60.810001</v>
      </c>
      <c r="E14">
        <v>61.029998999999997</v>
      </c>
      <c r="F14">
        <v>489800</v>
      </c>
      <c r="G14">
        <v>61.029998999999997</v>
      </c>
      <c r="J14" s="4"/>
      <c r="K14" s="4"/>
      <c r="L14" s="4"/>
      <c r="M14" s="4"/>
      <c r="N14" s="4"/>
      <c r="O14" s="4"/>
      <c r="P14" s="4"/>
    </row>
    <row r="15" spans="1:16">
      <c r="A15" s="1">
        <v>42744</v>
      </c>
      <c r="B15">
        <v>61.48</v>
      </c>
      <c r="C15">
        <v>61.490001999999997</v>
      </c>
      <c r="D15">
        <v>60.91</v>
      </c>
      <c r="E15">
        <v>61.16</v>
      </c>
      <c r="F15">
        <v>369000</v>
      </c>
      <c r="G15">
        <v>61.16</v>
      </c>
      <c r="J15" s="4"/>
      <c r="K15" s="4"/>
      <c r="L15" s="4"/>
      <c r="M15" s="4"/>
      <c r="N15" s="4"/>
      <c r="O15" s="4"/>
      <c r="P15" s="4"/>
    </row>
    <row r="16" spans="1:16">
      <c r="A16" s="1">
        <v>42741</v>
      </c>
      <c r="B16">
        <v>60.540000999999997</v>
      </c>
      <c r="C16">
        <v>61.470001000000003</v>
      </c>
      <c r="D16">
        <v>60.540000999999997</v>
      </c>
      <c r="E16">
        <v>61.220001000000003</v>
      </c>
      <c r="F16">
        <v>207000</v>
      </c>
      <c r="G16">
        <v>61.220001000000003</v>
      </c>
      <c r="J16" s="4"/>
      <c r="K16" s="4"/>
      <c r="L16" s="4"/>
      <c r="M16" s="4"/>
      <c r="N16" s="4"/>
      <c r="O16" s="4"/>
      <c r="P16" s="4"/>
    </row>
    <row r="17" spans="1:16">
      <c r="A17" s="1">
        <v>42740</v>
      </c>
      <c r="B17">
        <v>60.880001</v>
      </c>
      <c r="C17">
        <v>61.5</v>
      </c>
      <c r="D17">
        <v>60.310001</v>
      </c>
      <c r="E17">
        <v>60.810001</v>
      </c>
      <c r="F17">
        <v>259700</v>
      </c>
      <c r="G17">
        <v>60.810001</v>
      </c>
      <c r="J17" s="4"/>
      <c r="K17" s="4"/>
      <c r="L17" s="4"/>
      <c r="M17" s="4"/>
      <c r="N17" s="4"/>
      <c r="O17" s="4"/>
      <c r="P17" s="4"/>
    </row>
    <row r="18" spans="1:16">
      <c r="A18" s="1">
        <v>42739</v>
      </c>
      <c r="B18">
        <v>60.779998999999997</v>
      </c>
      <c r="C18">
        <v>61.639999000000003</v>
      </c>
      <c r="D18">
        <v>60.139999000000003</v>
      </c>
      <c r="E18">
        <v>60.810001</v>
      </c>
      <c r="F18">
        <v>646200</v>
      </c>
      <c r="G18">
        <v>60.810001</v>
      </c>
      <c r="J18" s="4"/>
      <c r="K18" s="4"/>
      <c r="L18" s="4"/>
      <c r="M18" s="4"/>
      <c r="N18" s="4"/>
      <c r="O18" s="4"/>
      <c r="P18" s="4"/>
    </row>
    <row r="19" spans="1:16">
      <c r="A19" s="1">
        <v>42738</v>
      </c>
      <c r="B19">
        <v>61.5</v>
      </c>
      <c r="C19">
        <v>61.5</v>
      </c>
      <c r="D19">
        <v>60.02</v>
      </c>
      <c r="E19">
        <v>60.52</v>
      </c>
      <c r="F19">
        <v>440800</v>
      </c>
      <c r="G19">
        <v>60.52</v>
      </c>
      <c r="J19" s="4"/>
      <c r="K19" s="4"/>
      <c r="L19" s="4"/>
      <c r="M19" s="4"/>
      <c r="N19" s="4"/>
      <c r="O19" s="4"/>
      <c r="P19" s="4"/>
    </row>
    <row r="20" spans="1:16">
      <c r="A20" s="1">
        <v>42734</v>
      </c>
      <c r="B20">
        <v>61.75</v>
      </c>
      <c r="C20">
        <v>62</v>
      </c>
      <c r="D20">
        <v>61.060001</v>
      </c>
      <c r="E20">
        <v>61.34</v>
      </c>
      <c r="F20">
        <v>238200</v>
      </c>
      <c r="G20">
        <v>61.34</v>
      </c>
      <c r="J20" s="4"/>
      <c r="K20" s="4"/>
      <c r="L20" s="4"/>
      <c r="M20" s="4"/>
      <c r="N20" s="4"/>
      <c r="O20" s="4"/>
      <c r="P20" s="4"/>
    </row>
    <row r="21" spans="1:16">
      <c r="A21" s="1">
        <v>42733</v>
      </c>
      <c r="B21">
        <v>60.970001000000003</v>
      </c>
      <c r="C21">
        <v>62</v>
      </c>
      <c r="D21">
        <v>60.59</v>
      </c>
      <c r="E21">
        <v>61.759998000000003</v>
      </c>
      <c r="F21">
        <v>295700</v>
      </c>
      <c r="G21">
        <v>61.759998000000003</v>
      </c>
      <c r="J21" s="4"/>
      <c r="K21" s="4"/>
      <c r="L21" s="4"/>
      <c r="M21" s="4"/>
      <c r="N21" s="4"/>
      <c r="O21" s="4"/>
      <c r="P21" s="4"/>
    </row>
    <row r="22" spans="1:16">
      <c r="A22" s="1">
        <v>42732</v>
      </c>
      <c r="B22">
        <v>61.619999</v>
      </c>
      <c r="C22">
        <v>61.619999</v>
      </c>
      <c r="D22">
        <v>60.540000999999997</v>
      </c>
      <c r="E22">
        <v>60.619999</v>
      </c>
      <c r="F22">
        <v>273200</v>
      </c>
      <c r="G22">
        <v>60.619999</v>
      </c>
      <c r="J22" s="4"/>
      <c r="K22" s="4"/>
      <c r="L22" s="4"/>
      <c r="M22" s="4"/>
      <c r="N22" s="4"/>
      <c r="O22" s="4"/>
      <c r="P22" s="4"/>
    </row>
    <row r="23" spans="1:16">
      <c r="A23" s="1">
        <v>42731</v>
      </c>
      <c r="B23">
        <v>61.52</v>
      </c>
      <c r="C23">
        <v>61.93</v>
      </c>
      <c r="D23">
        <v>61.209999000000003</v>
      </c>
      <c r="E23">
        <v>61.509998000000003</v>
      </c>
      <c r="F23">
        <v>204000</v>
      </c>
      <c r="G23">
        <v>61.509998000000003</v>
      </c>
      <c r="J23" s="4"/>
      <c r="K23" s="4"/>
      <c r="L23" s="4"/>
      <c r="M23" s="4"/>
      <c r="N23" s="4"/>
      <c r="O23" s="4"/>
      <c r="P23" s="4"/>
    </row>
    <row r="24" spans="1:16">
      <c r="A24" s="1">
        <v>42727</v>
      </c>
      <c r="B24">
        <v>62.200001</v>
      </c>
      <c r="C24">
        <v>62.41</v>
      </c>
      <c r="D24">
        <v>61.509998000000003</v>
      </c>
      <c r="E24">
        <v>61.639999000000003</v>
      </c>
      <c r="F24">
        <v>179900</v>
      </c>
      <c r="G24">
        <v>61.639999000000003</v>
      </c>
      <c r="J24" s="4"/>
      <c r="K24" s="4"/>
      <c r="L24" s="4"/>
      <c r="M24" s="4"/>
      <c r="N24" s="4"/>
      <c r="O24" s="4"/>
      <c r="P24" s="4"/>
    </row>
    <row r="25" spans="1:16">
      <c r="A25" s="1">
        <v>42726</v>
      </c>
      <c r="B25">
        <v>62.099997999999999</v>
      </c>
      <c r="C25">
        <v>62.439999</v>
      </c>
      <c r="D25">
        <v>61.459999000000003</v>
      </c>
      <c r="E25">
        <v>62</v>
      </c>
      <c r="F25">
        <v>252900</v>
      </c>
      <c r="G25">
        <v>62</v>
      </c>
      <c r="J25" s="4"/>
      <c r="K25" s="4"/>
      <c r="L25" s="4"/>
      <c r="M25" s="4"/>
      <c r="N25" s="4"/>
      <c r="O25" s="4"/>
      <c r="P25" s="4"/>
    </row>
    <row r="26" spans="1:16">
      <c r="A26" s="1">
        <v>42725</v>
      </c>
      <c r="B26">
        <v>62.310001</v>
      </c>
      <c r="C26">
        <v>62.830002</v>
      </c>
      <c r="D26">
        <v>62.029998999999997</v>
      </c>
      <c r="E26">
        <v>62.110000999999997</v>
      </c>
      <c r="F26">
        <v>221100</v>
      </c>
      <c r="G26">
        <v>62.110000999999997</v>
      </c>
      <c r="J26" s="4"/>
      <c r="K26" s="4"/>
      <c r="L26" s="4"/>
      <c r="M26" s="4"/>
      <c r="N26" s="4"/>
      <c r="O26" s="4"/>
      <c r="P26" s="4"/>
    </row>
    <row r="27" spans="1:16">
      <c r="A27" s="1">
        <v>42724</v>
      </c>
      <c r="B27">
        <v>62.009998000000003</v>
      </c>
      <c r="C27">
        <v>62.349997999999999</v>
      </c>
      <c r="D27">
        <v>61.610000999999997</v>
      </c>
      <c r="E27">
        <v>62.259998000000003</v>
      </c>
      <c r="F27">
        <v>218500</v>
      </c>
      <c r="G27">
        <v>62.259998000000003</v>
      </c>
      <c r="J27" s="4"/>
      <c r="K27" s="4"/>
      <c r="L27" s="4"/>
      <c r="M27" s="4"/>
      <c r="N27" s="4"/>
      <c r="O27" s="4"/>
      <c r="P27" s="4"/>
    </row>
    <row r="28" spans="1:16">
      <c r="A28" s="1">
        <v>42723</v>
      </c>
      <c r="B28">
        <v>61.139999000000003</v>
      </c>
      <c r="C28">
        <v>62.080002</v>
      </c>
      <c r="D28">
        <v>60.689999</v>
      </c>
      <c r="E28">
        <v>62.07</v>
      </c>
      <c r="F28">
        <v>328200</v>
      </c>
      <c r="G28">
        <v>62.07</v>
      </c>
      <c r="J28" s="4"/>
      <c r="K28" s="4"/>
      <c r="L28" s="4"/>
      <c r="M28" s="4"/>
      <c r="N28" s="4"/>
      <c r="O28" s="4"/>
      <c r="P28" s="4"/>
    </row>
    <row r="29" spans="1:16">
      <c r="A29" s="1">
        <v>42720</v>
      </c>
      <c r="B29">
        <v>59.709999000000003</v>
      </c>
      <c r="C29">
        <v>60.860000999999997</v>
      </c>
      <c r="D29">
        <v>59.709999000000003</v>
      </c>
      <c r="E29">
        <v>60.759998000000003</v>
      </c>
      <c r="F29">
        <v>1243500</v>
      </c>
      <c r="G29">
        <v>60.759998000000003</v>
      </c>
      <c r="J29" s="4"/>
      <c r="K29" s="4"/>
      <c r="L29" s="4"/>
      <c r="M29" s="4"/>
      <c r="N29" s="4"/>
      <c r="O29" s="4"/>
      <c r="P29" s="4"/>
    </row>
    <row r="30" spans="1:16">
      <c r="A30" s="1">
        <v>42719</v>
      </c>
      <c r="B30">
        <v>59.650002000000001</v>
      </c>
      <c r="C30">
        <v>60.790000999999997</v>
      </c>
      <c r="D30">
        <v>59.650002000000001</v>
      </c>
      <c r="E30">
        <v>59.990001999999997</v>
      </c>
      <c r="F30">
        <v>308500</v>
      </c>
      <c r="G30">
        <v>59.990001999999997</v>
      </c>
      <c r="J30" s="4"/>
      <c r="K30" s="4"/>
      <c r="L30" s="4"/>
      <c r="M30" s="4"/>
      <c r="N30" s="4"/>
      <c r="O30" s="4"/>
      <c r="P30" s="4"/>
    </row>
    <row r="31" spans="1:16">
      <c r="A31" s="1">
        <v>42718</v>
      </c>
      <c r="B31">
        <v>61.990001999999997</v>
      </c>
      <c r="C31">
        <v>62.32</v>
      </c>
      <c r="D31">
        <v>59.779998999999997</v>
      </c>
      <c r="E31">
        <v>59.799999</v>
      </c>
      <c r="F31">
        <v>506100</v>
      </c>
      <c r="G31">
        <v>59.799999</v>
      </c>
      <c r="J31" s="4"/>
      <c r="K31" s="4"/>
      <c r="L31" s="4"/>
      <c r="M31" s="4"/>
      <c r="N31" s="4"/>
      <c r="O31" s="4"/>
      <c r="P31" s="4"/>
    </row>
    <row r="32" spans="1:16">
      <c r="A32" s="1">
        <v>42717</v>
      </c>
      <c r="B32">
        <v>61.889999000000003</v>
      </c>
      <c r="C32">
        <v>62.259998000000003</v>
      </c>
      <c r="D32">
        <v>61.330002</v>
      </c>
      <c r="E32">
        <v>61.799999</v>
      </c>
      <c r="F32">
        <v>382000</v>
      </c>
      <c r="G32">
        <v>61.799999</v>
      </c>
      <c r="J32" s="4"/>
      <c r="K32" s="4"/>
      <c r="L32" s="4"/>
      <c r="M32" s="4"/>
      <c r="N32" s="4"/>
      <c r="O32" s="4"/>
      <c r="P32" s="4"/>
    </row>
    <row r="33" spans="1:16">
      <c r="A33" s="1">
        <v>42716</v>
      </c>
      <c r="B33">
        <v>60.41</v>
      </c>
      <c r="C33">
        <v>62</v>
      </c>
      <c r="D33">
        <v>60.41</v>
      </c>
      <c r="E33">
        <v>61.470001000000003</v>
      </c>
      <c r="F33">
        <v>230800</v>
      </c>
      <c r="G33">
        <v>61.470001000000003</v>
      </c>
      <c r="J33" s="4"/>
      <c r="K33" s="4"/>
      <c r="L33" s="4"/>
      <c r="M33" s="4"/>
      <c r="N33" s="4"/>
      <c r="O33" s="4"/>
      <c r="P33" s="4"/>
    </row>
    <row r="34" spans="1:16">
      <c r="A34" s="1">
        <v>42713</v>
      </c>
      <c r="B34">
        <v>59.950001</v>
      </c>
      <c r="C34">
        <v>61.099997999999999</v>
      </c>
      <c r="D34">
        <v>59.950001</v>
      </c>
      <c r="E34">
        <v>61</v>
      </c>
      <c r="F34">
        <v>336800</v>
      </c>
      <c r="G34">
        <v>61</v>
      </c>
      <c r="J34" s="4"/>
      <c r="K34" s="4"/>
      <c r="L34" s="4"/>
      <c r="M34" s="4"/>
      <c r="N34" s="4"/>
      <c r="O34" s="4"/>
      <c r="P34" s="4"/>
    </row>
    <row r="35" spans="1:16">
      <c r="A35" s="1">
        <v>42712</v>
      </c>
      <c r="B35">
        <v>59.34</v>
      </c>
      <c r="C35">
        <v>60.110000999999997</v>
      </c>
      <c r="D35">
        <v>58.529998999999997</v>
      </c>
      <c r="E35">
        <v>60.099997999999999</v>
      </c>
      <c r="F35">
        <v>292800</v>
      </c>
      <c r="G35">
        <v>60.099997999999999</v>
      </c>
      <c r="J35" s="4"/>
      <c r="K35" s="4"/>
      <c r="L35" s="4"/>
      <c r="M35" s="4"/>
      <c r="N35" s="4"/>
      <c r="O35" s="4"/>
      <c r="P35" s="4"/>
    </row>
    <row r="36" spans="1:16">
      <c r="A36" s="1">
        <v>42711</v>
      </c>
      <c r="B36">
        <v>59.5</v>
      </c>
      <c r="C36">
        <v>59.669998</v>
      </c>
      <c r="D36">
        <v>58.720001000000003</v>
      </c>
      <c r="E36">
        <v>59.18</v>
      </c>
      <c r="F36">
        <v>427000</v>
      </c>
      <c r="G36">
        <v>59.18</v>
      </c>
      <c r="J36" s="4"/>
      <c r="K36" s="4"/>
      <c r="L36" s="4"/>
      <c r="M36" s="4"/>
      <c r="N36" s="4"/>
      <c r="O36" s="4"/>
      <c r="P36" s="4"/>
    </row>
    <row r="37" spans="1:16">
      <c r="A37" s="1">
        <v>42710</v>
      </c>
      <c r="B37">
        <v>59.009998000000003</v>
      </c>
      <c r="C37">
        <v>59.189999</v>
      </c>
      <c r="D37">
        <v>58.029998999999997</v>
      </c>
      <c r="E37">
        <v>59.02</v>
      </c>
      <c r="F37">
        <v>402400</v>
      </c>
      <c r="G37">
        <v>59.02</v>
      </c>
      <c r="J37" s="4"/>
      <c r="K37" s="4"/>
      <c r="L37" s="4"/>
      <c r="M37" s="4"/>
      <c r="N37" s="4"/>
      <c r="O37" s="4"/>
      <c r="P37" s="4"/>
    </row>
    <row r="38" spans="1:16">
      <c r="A38" s="1">
        <v>42709</v>
      </c>
      <c r="B38">
        <v>58.389999000000003</v>
      </c>
      <c r="C38">
        <v>58.759998000000003</v>
      </c>
      <c r="D38">
        <v>57.740001999999997</v>
      </c>
      <c r="E38">
        <v>58.759998000000003</v>
      </c>
      <c r="F38">
        <v>362000</v>
      </c>
      <c r="G38">
        <v>58.759998000000003</v>
      </c>
      <c r="J38" s="4"/>
      <c r="K38" s="4"/>
      <c r="L38" s="4"/>
      <c r="M38" s="4"/>
      <c r="N38" s="4"/>
      <c r="O38" s="4"/>
      <c r="P38" s="4"/>
    </row>
    <row r="39" spans="1:16">
      <c r="A39" s="1">
        <v>42706</v>
      </c>
      <c r="B39">
        <v>58.599997999999999</v>
      </c>
      <c r="C39">
        <v>59.040000999999997</v>
      </c>
      <c r="D39">
        <v>57.810001</v>
      </c>
      <c r="E39">
        <v>58.5</v>
      </c>
      <c r="F39">
        <v>256700</v>
      </c>
      <c r="G39">
        <v>58.5</v>
      </c>
      <c r="J39" s="4"/>
      <c r="K39" s="4"/>
      <c r="L39" s="4"/>
      <c r="M39" s="4"/>
      <c r="N39" s="4"/>
      <c r="O39" s="4"/>
      <c r="P39" s="4"/>
    </row>
    <row r="40" spans="1:16">
      <c r="A40" s="1">
        <v>42705</v>
      </c>
      <c r="B40">
        <v>58.330002</v>
      </c>
      <c r="C40">
        <v>59.09</v>
      </c>
      <c r="D40">
        <v>57.580002</v>
      </c>
      <c r="E40">
        <v>58.009998000000003</v>
      </c>
      <c r="F40">
        <v>356500</v>
      </c>
      <c r="G40">
        <v>58.009998000000003</v>
      </c>
      <c r="J40" s="4"/>
      <c r="K40" s="4"/>
      <c r="L40" s="4"/>
      <c r="M40" s="4"/>
      <c r="N40" s="4"/>
      <c r="O40" s="4"/>
      <c r="P40" s="4"/>
    </row>
    <row r="41" spans="1:16">
      <c r="A41" s="1">
        <v>42704</v>
      </c>
      <c r="B41">
        <v>60.049999</v>
      </c>
      <c r="C41">
        <v>60.799999</v>
      </c>
      <c r="D41">
        <v>58.740001999999997</v>
      </c>
      <c r="E41">
        <v>58.75</v>
      </c>
      <c r="F41">
        <v>550800</v>
      </c>
      <c r="G41">
        <v>58.75</v>
      </c>
      <c r="J41" s="4"/>
      <c r="K41" s="4"/>
      <c r="L41" s="4"/>
      <c r="M41" s="4"/>
      <c r="N41" s="4"/>
      <c r="O41" s="4"/>
      <c r="P41" s="4"/>
    </row>
    <row r="42" spans="1:16">
      <c r="A42" s="1">
        <v>42703</v>
      </c>
      <c r="B42">
        <v>60.77</v>
      </c>
      <c r="C42">
        <v>61.619999</v>
      </c>
      <c r="D42">
        <v>60.77</v>
      </c>
      <c r="E42">
        <v>61.080002</v>
      </c>
      <c r="F42">
        <v>314600</v>
      </c>
      <c r="G42">
        <v>61.080002</v>
      </c>
      <c r="J42" s="4"/>
      <c r="K42" s="4"/>
      <c r="L42" s="4"/>
      <c r="M42" s="4"/>
      <c r="N42" s="4"/>
      <c r="O42" s="4"/>
      <c r="P42" s="4"/>
    </row>
    <row r="43" spans="1:16">
      <c r="A43" s="1">
        <v>42702</v>
      </c>
      <c r="B43">
        <v>59.919998</v>
      </c>
      <c r="C43">
        <v>61.099997999999999</v>
      </c>
      <c r="D43">
        <v>59.75</v>
      </c>
      <c r="E43">
        <v>60.950001</v>
      </c>
      <c r="F43">
        <v>323300</v>
      </c>
      <c r="G43">
        <v>60.950001</v>
      </c>
      <c r="J43" s="4"/>
      <c r="K43" s="4"/>
      <c r="L43" s="4"/>
      <c r="M43" s="4"/>
      <c r="N43" s="4"/>
      <c r="O43" s="4"/>
      <c r="P43" s="4"/>
    </row>
    <row r="44" spans="1:16">
      <c r="A44" s="1">
        <v>42699</v>
      </c>
      <c r="B44">
        <v>58.549999</v>
      </c>
      <c r="C44">
        <v>59.790000999999997</v>
      </c>
      <c r="D44">
        <v>58.549999</v>
      </c>
      <c r="E44">
        <v>59.59</v>
      </c>
      <c r="F44">
        <v>151900</v>
      </c>
      <c r="G44">
        <v>59.59</v>
      </c>
      <c r="J44" s="45"/>
      <c r="K44" s="45"/>
      <c r="L44" s="45"/>
      <c r="M44" s="4"/>
      <c r="N44" s="4"/>
      <c r="O44" s="4"/>
      <c r="P44" s="4"/>
    </row>
    <row r="45" spans="1:16">
      <c r="A45" s="1">
        <v>42697</v>
      </c>
      <c r="B45">
        <v>59.52</v>
      </c>
      <c r="C45">
        <v>60.389999000000003</v>
      </c>
      <c r="D45">
        <v>57.419998</v>
      </c>
      <c r="E45">
        <v>58.380001</v>
      </c>
      <c r="F45">
        <v>840400</v>
      </c>
      <c r="G45">
        <v>58.380001</v>
      </c>
      <c r="M45" s="4"/>
      <c r="N45" s="4"/>
      <c r="O45" s="4"/>
      <c r="P45" s="4"/>
    </row>
    <row r="46" spans="1:16">
      <c r="A46" s="1">
        <v>42696</v>
      </c>
      <c r="B46">
        <v>59.77</v>
      </c>
      <c r="C46">
        <v>60.869999</v>
      </c>
      <c r="D46">
        <v>59.560001</v>
      </c>
      <c r="E46">
        <v>60.5</v>
      </c>
      <c r="F46">
        <v>391400</v>
      </c>
      <c r="G46">
        <v>60.5</v>
      </c>
      <c r="J46" s="4"/>
      <c r="K46" s="4"/>
      <c r="L46" s="4"/>
      <c r="M46" s="4"/>
      <c r="N46" s="4"/>
      <c r="O46" s="4"/>
      <c r="P46" s="4"/>
    </row>
    <row r="47" spans="1:16">
      <c r="A47" s="1">
        <v>42695</v>
      </c>
      <c r="B47">
        <v>58.889999000000003</v>
      </c>
      <c r="C47">
        <v>59.82</v>
      </c>
      <c r="D47">
        <v>58.599997999999999</v>
      </c>
      <c r="E47">
        <v>59.599997999999999</v>
      </c>
      <c r="F47">
        <v>226200</v>
      </c>
      <c r="G47">
        <v>59.599997999999999</v>
      </c>
      <c r="J47" s="4"/>
      <c r="K47" s="4"/>
      <c r="L47" s="4"/>
      <c r="M47" s="4"/>
      <c r="N47" s="4"/>
      <c r="O47" s="4"/>
      <c r="P47" s="4"/>
    </row>
    <row r="48" spans="1:16">
      <c r="A48" s="1">
        <v>42692</v>
      </c>
      <c r="B48">
        <v>58.290000999999997</v>
      </c>
      <c r="C48">
        <v>59.060001</v>
      </c>
      <c r="D48">
        <v>58.259998000000003</v>
      </c>
      <c r="E48">
        <v>58.73</v>
      </c>
      <c r="F48">
        <v>256100</v>
      </c>
      <c r="G48">
        <v>58.73</v>
      </c>
      <c r="J48" s="4"/>
      <c r="K48" s="4"/>
      <c r="L48" s="4"/>
      <c r="M48" s="4"/>
      <c r="N48" s="4"/>
      <c r="O48" s="4"/>
      <c r="P48" s="4"/>
    </row>
    <row r="49" spans="1:16">
      <c r="A49" s="1">
        <v>42691</v>
      </c>
      <c r="B49">
        <v>58.209999000000003</v>
      </c>
      <c r="C49">
        <v>58.700001</v>
      </c>
      <c r="D49">
        <v>58.060001</v>
      </c>
      <c r="E49">
        <v>58.290000999999997</v>
      </c>
      <c r="F49">
        <v>283600</v>
      </c>
      <c r="G49">
        <v>58.290000999999997</v>
      </c>
      <c r="J49" s="4"/>
      <c r="K49" s="4"/>
      <c r="L49" s="4"/>
      <c r="M49" s="4"/>
      <c r="N49" s="4"/>
      <c r="O49" s="4"/>
      <c r="P49" s="4"/>
    </row>
    <row r="50" spans="1:16">
      <c r="A50" s="1">
        <v>42690</v>
      </c>
      <c r="B50">
        <v>58.68</v>
      </c>
      <c r="C50">
        <v>59.380001</v>
      </c>
      <c r="D50">
        <v>57.650002000000001</v>
      </c>
      <c r="E50">
        <v>58.209999000000003</v>
      </c>
      <c r="F50">
        <v>243100</v>
      </c>
      <c r="G50">
        <v>58.209999000000003</v>
      </c>
      <c r="J50" s="4"/>
      <c r="K50" s="4"/>
      <c r="L50" s="4"/>
      <c r="M50" s="4"/>
      <c r="N50" s="4"/>
      <c r="O50" s="4"/>
      <c r="P50" s="4"/>
    </row>
    <row r="51" spans="1:16">
      <c r="A51" s="1">
        <v>42689</v>
      </c>
      <c r="B51">
        <v>58.220001000000003</v>
      </c>
      <c r="C51">
        <v>59.150002000000001</v>
      </c>
      <c r="D51">
        <v>58.209999000000003</v>
      </c>
      <c r="E51">
        <v>58.68</v>
      </c>
      <c r="F51">
        <v>288600</v>
      </c>
      <c r="G51">
        <v>58.68</v>
      </c>
      <c r="J51" s="4"/>
      <c r="K51" s="4"/>
      <c r="L51" s="4"/>
      <c r="M51" s="4"/>
      <c r="N51" s="4"/>
      <c r="O51" s="4"/>
      <c r="P51" s="4"/>
    </row>
    <row r="52" spans="1:16">
      <c r="A52" s="1">
        <v>42688</v>
      </c>
      <c r="B52">
        <v>57.540000999999997</v>
      </c>
      <c r="C52">
        <v>58.57</v>
      </c>
      <c r="D52">
        <v>57.380001</v>
      </c>
      <c r="E52">
        <v>58.380001</v>
      </c>
      <c r="F52">
        <v>432500</v>
      </c>
      <c r="G52">
        <v>57.960002000000003</v>
      </c>
      <c r="J52" s="4"/>
      <c r="K52" s="4"/>
      <c r="L52" s="4"/>
      <c r="M52" s="4"/>
      <c r="N52" s="4"/>
      <c r="O52" s="4"/>
      <c r="P52" s="4"/>
    </row>
    <row r="53" spans="1:16">
      <c r="A53" s="1">
        <v>42685</v>
      </c>
      <c r="B53">
        <v>56.919998</v>
      </c>
      <c r="C53">
        <v>58.650002000000001</v>
      </c>
      <c r="D53">
        <v>56.75</v>
      </c>
      <c r="E53">
        <v>58.009998000000003</v>
      </c>
      <c r="F53">
        <v>448100</v>
      </c>
      <c r="G53">
        <v>57.592661999999997</v>
      </c>
      <c r="J53" s="4"/>
      <c r="K53" s="4"/>
      <c r="L53" s="4"/>
      <c r="M53" s="4"/>
      <c r="N53" s="4"/>
      <c r="O53" s="4"/>
      <c r="P53" s="4"/>
    </row>
    <row r="54" spans="1:16">
      <c r="A54" s="1">
        <v>42684</v>
      </c>
      <c r="B54">
        <v>58.5</v>
      </c>
      <c r="C54">
        <v>59</v>
      </c>
      <c r="D54">
        <v>54.759998000000003</v>
      </c>
      <c r="E54">
        <v>56.82</v>
      </c>
      <c r="F54">
        <v>1097400</v>
      </c>
      <c r="G54">
        <v>56.411223999999997</v>
      </c>
      <c r="J54" s="4"/>
      <c r="K54" s="4"/>
      <c r="L54" s="4"/>
      <c r="M54" s="4"/>
      <c r="N54" s="4"/>
      <c r="O54" s="4"/>
      <c r="P54" s="4"/>
    </row>
    <row r="55" spans="1:16">
      <c r="A55" s="1">
        <v>42683</v>
      </c>
      <c r="B55">
        <v>59.939999</v>
      </c>
      <c r="C55">
        <v>60.450001</v>
      </c>
      <c r="D55">
        <v>58.669998</v>
      </c>
      <c r="E55">
        <v>58.740001999999997</v>
      </c>
      <c r="F55">
        <v>872200</v>
      </c>
      <c r="G55">
        <v>58.317413000000002</v>
      </c>
      <c r="J55" s="4"/>
      <c r="K55" s="4"/>
      <c r="L55" s="4"/>
      <c r="M55" s="4"/>
      <c r="N55" s="4"/>
      <c r="O55" s="4"/>
      <c r="P55" s="4"/>
    </row>
    <row r="56" spans="1:16">
      <c r="A56" s="1">
        <v>42682</v>
      </c>
      <c r="B56">
        <v>61.119999</v>
      </c>
      <c r="C56">
        <v>61.849997999999999</v>
      </c>
      <c r="D56">
        <v>61.02</v>
      </c>
      <c r="E56">
        <v>61.09</v>
      </c>
      <c r="F56">
        <v>419900</v>
      </c>
      <c r="G56">
        <v>60.650505000000003</v>
      </c>
      <c r="J56" s="4"/>
      <c r="K56" s="4"/>
      <c r="L56" s="4"/>
      <c r="M56" s="4"/>
      <c r="N56" s="4"/>
      <c r="O56" s="4"/>
      <c r="P56" s="4"/>
    </row>
    <row r="57" spans="1:16">
      <c r="A57" s="1">
        <v>42681</v>
      </c>
      <c r="B57">
        <v>60.700001</v>
      </c>
      <c r="C57">
        <v>61.290000999999997</v>
      </c>
      <c r="D57">
        <v>60.02</v>
      </c>
      <c r="E57">
        <v>61.240001999999997</v>
      </c>
      <c r="F57">
        <v>387800</v>
      </c>
      <c r="G57">
        <v>60.799427999999999</v>
      </c>
      <c r="J57" s="4"/>
      <c r="K57" s="4"/>
      <c r="L57" s="4"/>
      <c r="M57" s="4"/>
      <c r="N57" s="4"/>
      <c r="O57" s="4"/>
      <c r="P57" s="4"/>
    </row>
    <row r="58" spans="1:16">
      <c r="A58" s="1">
        <v>42678</v>
      </c>
      <c r="B58">
        <v>60.990001999999997</v>
      </c>
      <c r="C58">
        <v>61.5</v>
      </c>
      <c r="D58">
        <v>60.259998000000003</v>
      </c>
      <c r="E58">
        <v>60.259998000000003</v>
      </c>
      <c r="F58">
        <v>243700</v>
      </c>
      <c r="G58">
        <v>59.826475000000002</v>
      </c>
      <c r="J58" s="4"/>
      <c r="K58" s="4"/>
      <c r="L58" s="4"/>
      <c r="M58" s="4"/>
      <c r="N58" s="4"/>
      <c r="O58" s="4"/>
      <c r="P58" s="4"/>
    </row>
    <row r="59" spans="1:16">
      <c r="A59" s="1">
        <v>42677</v>
      </c>
      <c r="B59">
        <v>59.290000999999997</v>
      </c>
      <c r="C59">
        <v>61.23</v>
      </c>
      <c r="D59">
        <v>57.25</v>
      </c>
      <c r="E59">
        <v>60.599997999999999</v>
      </c>
      <c r="F59">
        <v>422600</v>
      </c>
      <c r="G59">
        <v>60.164028999999999</v>
      </c>
      <c r="J59" s="4"/>
      <c r="K59" s="4"/>
      <c r="L59" s="4"/>
      <c r="M59" s="4"/>
      <c r="N59" s="4"/>
      <c r="O59" s="4"/>
      <c r="P59" s="4"/>
    </row>
    <row r="60" spans="1:16">
      <c r="A60" s="1">
        <v>42676</v>
      </c>
      <c r="B60">
        <v>60.41</v>
      </c>
      <c r="C60">
        <v>60.43</v>
      </c>
      <c r="D60">
        <v>59.43</v>
      </c>
      <c r="E60">
        <v>60.150002000000001</v>
      </c>
      <c r="F60">
        <v>274600</v>
      </c>
      <c r="G60">
        <v>59.717269000000002</v>
      </c>
      <c r="J60" s="4"/>
      <c r="K60" s="4"/>
      <c r="L60" s="4"/>
      <c r="M60" s="4"/>
      <c r="N60" s="4"/>
      <c r="O60" s="4"/>
      <c r="P60" s="4"/>
    </row>
    <row r="61" spans="1:16">
      <c r="A61" s="1">
        <v>42675</v>
      </c>
      <c r="B61">
        <v>61.700001</v>
      </c>
      <c r="C61">
        <v>61.900002000000001</v>
      </c>
      <c r="D61">
        <v>60.369999</v>
      </c>
      <c r="E61">
        <v>60.549999</v>
      </c>
      <c r="F61">
        <v>326600</v>
      </c>
      <c r="G61">
        <v>60.114389000000003</v>
      </c>
      <c r="J61" s="4"/>
      <c r="K61" s="4"/>
      <c r="L61" s="4"/>
      <c r="M61" s="4"/>
      <c r="N61" s="4"/>
      <c r="O61" s="4"/>
      <c r="P61" s="4"/>
    </row>
    <row r="62" spans="1:16">
      <c r="A62" s="1">
        <v>42674</v>
      </c>
      <c r="B62">
        <v>60.900002000000001</v>
      </c>
      <c r="C62">
        <v>62.07</v>
      </c>
      <c r="D62">
        <v>60.669998</v>
      </c>
      <c r="E62">
        <v>61.849997999999999</v>
      </c>
      <c r="F62">
        <v>475600</v>
      </c>
      <c r="G62">
        <v>61.405036000000003</v>
      </c>
      <c r="J62" s="4"/>
      <c r="K62" s="4"/>
      <c r="L62" s="4"/>
      <c r="M62" s="4"/>
      <c r="N62" s="4"/>
      <c r="O62" s="4"/>
      <c r="P62" s="4"/>
    </row>
    <row r="63" spans="1:16">
      <c r="A63" s="1">
        <v>42671</v>
      </c>
      <c r="B63">
        <v>60.310001</v>
      </c>
      <c r="C63">
        <v>61.27</v>
      </c>
      <c r="D63">
        <v>60.310001</v>
      </c>
      <c r="E63">
        <v>60.630001</v>
      </c>
      <c r="F63">
        <v>277300</v>
      </c>
      <c r="G63">
        <v>60.193815000000001</v>
      </c>
      <c r="J63" s="4"/>
      <c r="K63" s="4"/>
      <c r="L63" s="4"/>
      <c r="M63" s="4"/>
      <c r="N63" s="4"/>
      <c r="O63" s="4"/>
      <c r="P63" s="4"/>
    </row>
    <row r="64" spans="1:16">
      <c r="A64" s="1">
        <v>42670</v>
      </c>
      <c r="B64">
        <v>60.080002</v>
      </c>
      <c r="C64">
        <v>60.639999000000003</v>
      </c>
      <c r="D64">
        <v>60.02</v>
      </c>
      <c r="E64">
        <v>60.419998</v>
      </c>
      <c r="F64">
        <v>287900</v>
      </c>
      <c r="G64">
        <v>59.985323000000001</v>
      </c>
      <c r="J64" s="4"/>
      <c r="K64" s="4"/>
      <c r="L64" s="4"/>
      <c r="M64" s="4"/>
      <c r="N64" s="4"/>
      <c r="O64" s="4"/>
      <c r="P64" s="4"/>
    </row>
    <row r="65" spans="1:16">
      <c r="A65" s="1">
        <v>42669</v>
      </c>
      <c r="B65">
        <v>60.029998999999997</v>
      </c>
      <c r="C65">
        <v>60.580002</v>
      </c>
      <c r="D65">
        <v>59.830002</v>
      </c>
      <c r="E65">
        <v>60.470001000000003</v>
      </c>
      <c r="F65">
        <v>204400</v>
      </c>
      <c r="G65">
        <v>60.034967000000002</v>
      </c>
      <c r="J65" s="4"/>
      <c r="K65" s="4"/>
      <c r="L65" s="4"/>
      <c r="M65" s="4"/>
      <c r="N65" s="4"/>
      <c r="O65" s="4"/>
      <c r="P65" s="4"/>
    </row>
    <row r="66" spans="1:16">
      <c r="A66" s="1">
        <v>42668</v>
      </c>
      <c r="B66">
        <v>59.57</v>
      </c>
      <c r="C66">
        <v>60.240001999999997</v>
      </c>
      <c r="D66">
        <v>59.509998000000003</v>
      </c>
      <c r="E66">
        <v>60.240001999999997</v>
      </c>
      <c r="F66">
        <v>216600</v>
      </c>
      <c r="G66">
        <v>59.806621999999997</v>
      </c>
      <c r="M66" s="4"/>
      <c r="N66" s="4"/>
      <c r="O66" s="4"/>
      <c r="P66" s="4"/>
    </row>
    <row r="67" spans="1:16">
      <c r="A67" s="1">
        <v>42667</v>
      </c>
      <c r="B67">
        <v>60.490001999999997</v>
      </c>
      <c r="C67">
        <v>60.709999000000003</v>
      </c>
      <c r="D67">
        <v>59.32</v>
      </c>
      <c r="E67">
        <v>59.700001</v>
      </c>
      <c r="F67">
        <v>141800</v>
      </c>
      <c r="G67">
        <v>59.270505999999997</v>
      </c>
      <c r="M67" s="4"/>
      <c r="N67" s="4"/>
      <c r="O67" s="4"/>
      <c r="P67" s="4"/>
    </row>
    <row r="68" spans="1:16">
      <c r="A68" s="1">
        <v>42664</v>
      </c>
      <c r="B68">
        <v>59.32</v>
      </c>
      <c r="C68">
        <v>59.610000999999997</v>
      </c>
      <c r="D68">
        <v>58.919998</v>
      </c>
      <c r="E68">
        <v>59.220001000000003</v>
      </c>
      <c r="F68">
        <v>171900</v>
      </c>
      <c r="G68">
        <v>58.793959000000001</v>
      </c>
      <c r="J68" s="4"/>
      <c r="K68" s="4"/>
      <c r="L68" s="4"/>
      <c r="M68" s="4"/>
      <c r="N68" s="4"/>
      <c r="O68" s="4"/>
      <c r="P68" s="4"/>
    </row>
    <row r="69" spans="1:16">
      <c r="A69" s="1">
        <v>42663</v>
      </c>
      <c r="B69">
        <v>59.560001</v>
      </c>
      <c r="C69">
        <v>59.889999000000003</v>
      </c>
      <c r="D69">
        <v>59.27</v>
      </c>
      <c r="E69">
        <v>59.700001</v>
      </c>
      <c r="F69">
        <v>230800</v>
      </c>
      <c r="G69">
        <v>59.270505999999997</v>
      </c>
      <c r="J69" s="4"/>
      <c r="K69" s="4"/>
      <c r="L69" s="4"/>
      <c r="M69" s="4"/>
      <c r="N69" s="4"/>
      <c r="O69" s="4"/>
      <c r="P69" s="4"/>
    </row>
    <row r="70" spans="1:16">
      <c r="A70" s="1">
        <v>42662</v>
      </c>
      <c r="B70">
        <v>58.939999</v>
      </c>
      <c r="C70">
        <v>59.790000999999997</v>
      </c>
      <c r="D70">
        <v>58.490001999999997</v>
      </c>
      <c r="E70">
        <v>59.540000999999997</v>
      </c>
      <c r="F70">
        <v>228600</v>
      </c>
      <c r="G70">
        <v>59.111657000000001</v>
      </c>
      <c r="J70" s="4"/>
      <c r="K70" s="4"/>
      <c r="L70" s="4"/>
      <c r="M70" s="4"/>
      <c r="N70" s="4"/>
      <c r="O70" s="4"/>
      <c r="P70" s="4"/>
    </row>
    <row r="71" spans="1:16">
      <c r="A71" s="1">
        <v>42661</v>
      </c>
      <c r="B71">
        <v>59.099997999999999</v>
      </c>
      <c r="C71">
        <v>59.150002000000001</v>
      </c>
      <c r="D71">
        <v>58.220001000000003</v>
      </c>
      <c r="E71">
        <v>58.91</v>
      </c>
      <c r="F71">
        <v>353600</v>
      </c>
      <c r="G71">
        <v>58.486187999999999</v>
      </c>
      <c r="J71" s="4"/>
      <c r="K71" s="4"/>
      <c r="L71" s="4"/>
      <c r="M71" s="4"/>
      <c r="N71" s="4"/>
      <c r="O71" s="4"/>
      <c r="P71" s="4"/>
    </row>
    <row r="72" spans="1:16">
      <c r="A72" s="1">
        <v>42660</v>
      </c>
      <c r="B72">
        <v>58.669998</v>
      </c>
      <c r="C72">
        <v>59.02</v>
      </c>
      <c r="D72">
        <v>58.470001000000003</v>
      </c>
      <c r="E72">
        <v>58.700001</v>
      </c>
      <c r="F72">
        <v>298600</v>
      </c>
      <c r="G72">
        <v>58.277700000000003</v>
      </c>
      <c r="J72" s="4"/>
      <c r="K72" s="4"/>
      <c r="L72" s="4"/>
      <c r="M72" s="4"/>
      <c r="N72" s="4"/>
      <c r="O72" s="4"/>
      <c r="P72" s="4"/>
    </row>
    <row r="73" spans="1:16">
      <c r="A73" s="1">
        <v>42657</v>
      </c>
      <c r="B73">
        <v>58.549999</v>
      </c>
      <c r="C73">
        <v>59.23</v>
      </c>
      <c r="D73">
        <v>58.290000999999997</v>
      </c>
      <c r="E73">
        <v>58.52</v>
      </c>
      <c r="F73">
        <v>175600</v>
      </c>
      <c r="G73">
        <v>58.098995000000002</v>
      </c>
      <c r="J73" s="4"/>
      <c r="K73" s="4"/>
      <c r="L73" s="4"/>
      <c r="M73" s="4"/>
      <c r="N73" s="4"/>
      <c r="O73" s="4"/>
      <c r="P73" s="4"/>
    </row>
    <row r="74" spans="1:16">
      <c r="A74" s="1">
        <v>42656</v>
      </c>
      <c r="B74">
        <v>57.849997999999999</v>
      </c>
      <c r="C74">
        <v>59.139999000000003</v>
      </c>
      <c r="D74">
        <v>57.759998000000003</v>
      </c>
      <c r="E74">
        <v>58.740001999999997</v>
      </c>
      <c r="F74">
        <v>219500</v>
      </c>
      <c r="G74">
        <v>58.317413000000002</v>
      </c>
      <c r="J74" s="4"/>
      <c r="K74" s="4"/>
      <c r="L74" s="4"/>
      <c r="M74" s="4"/>
      <c r="N74" s="4"/>
      <c r="O74" s="4"/>
      <c r="P74" s="4"/>
    </row>
    <row r="75" spans="1:16">
      <c r="A75" s="1">
        <v>42655</v>
      </c>
      <c r="B75">
        <v>56.540000999999997</v>
      </c>
      <c r="C75">
        <v>57.91</v>
      </c>
      <c r="D75">
        <v>56.540000999999997</v>
      </c>
      <c r="E75">
        <v>57.849997999999999</v>
      </c>
      <c r="F75">
        <v>310700</v>
      </c>
      <c r="G75">
        <v>57.433813000000001</v>
      </c>
      <c r="J75" s="4"/>
      <c r="K75" s="4"/>
      <c r="L75" s="4"/>
      <c r="M75" s="4"/>
      <c r="N75" s="4"/>
      <c r="O75" s="4"/>
      <c r="P75" s="4"/>
    </row>
    <row r="76" spans="1:16">
      <c r="A76" s="1">
        <v>42654</v>
      </c>
      <c r="B76">
        <v>57.549999</v>
      </c>
      <c r="C76">
        <v>57.560001</v>
      </c>
      <c r="D76">
        <v>56.529998999999997</v>
      </c>
      <c r="E76">
        <v>56.610000999999997</v>
      </c>
      <c r="F76">
        <v>381500</v>
      </c>
      <c r="G76">
        <v>56.202736000000002</v>
      </c>
      <c r="J76" s="4"/>
      <c r="K76" s="4"/>
      <c r="L76" s="4"/>
      <c r="M76" s="4"/>
      <c r="N76" s="4"/>
      <c r="O76" s="4"/>
      <c r="P76" s="4"/>
    </row>
    <row r="77" spans="1:16">
      <c r="A77" s="1">
        <v>42653</v>
      </c>
      <c r="B77">
        <v>56.689999</v>
      </c>
      <c r="C77">
        <v>57.610000999999997</v>
      </c>
      <c r="D77">
        <v>56.689999</v>
      </c>
      <c r="E77">
        <v>57.549999</v>
      </c>
      <c r="F77">
        <v>218300</v>
      </c>
      <c r="G77">
        <v>57.135972000000002</v>
      </c>
      <c r="J77" s="4"/>
      <c r="K77" s="4"/>
      <c r="L77" s="4"/>
      <c r="M77" s="4"/>
      <c r="N77" s="4"/>
      <c r="O77" s="4"/>
      <c r="P77" s="4"/>
    </row>
    <row r="78" spans="1:16">
      <c r="A78" s="1">
        <v>42650</v>
      </c>
      <c r="B78">
        <v>57.93</v>
      </c>
      <c r="C78">
        <v>58.110000999999997</v>
      </c>
      <c r="D78">
        <v>56.66</v>
      </c>
      <c r="E78">
        <v>56.66</v>
      </c>
      <c r="F78">
        <v>265400</v>
      </c>
      <c r="G78">
        <v>56.252375000000001</v>
      </c>
      <c r="J78" s="4"/>
      <c r="K78" s="4"/>
      <c r="L78" s="4"/>
      <c r="M78" s="4"/>
      <c r="N78" s="4"/>
      <c r="O78" s="4"/>
      <c r="P78" s="4"/>
    </row>
    <row r="79" spans="1:16">
      <c r="A79" s="1">
        <v>42649</v>
      </c>
      <c r="B79">
        <v>57.139999000000003</v>
      </c>
      <c r="C79">
        <v>57.84</v>
      </c>
      <c r="D79">
        <v>56.619999</v>
      </c>
      <c r="E79">
        <v>57.41</v>
      </c>
      <c r="F79">
        <v>356300</v>
      </c>
      <c r="G79">
        <v>56.996980000000001</v>
      </c>
      <c r="J79" s="4"/>
      <c r="K79" s="4"/>
      <c r="L79" s="4"/>
      <c r="M79" s="4"/>
      <c r="N79" s="4"/>
      <c r="O79" s="4"/>
      <c r="P79" s="4"/>
    </row>
    <row r="80" spans="1:16">
      <c r="A80" s="1">
        <v>42648</v>
      </c>
      <c r="B80">
        <v>57.919998</v>
      </c>
      <c r="C80">
        <v>58.240001999999997</v>
      </c>
      <c r="D80">
        <v>56.990001999999997</v>
      </c>
      <c r="E80">
        <v>57.509998000000003</v>
      </c>
      <c r="F80">
        <v>494700</v>
      </c>
      <c r="G80">
        <v>57.096259000000003</v>
      </c>
      <c r="J80" s="4"/>
      <c r="K80" s="4"/>
      <c r="L80" s="4"/>
      <c r="M80" s="4"/>
      <c r="N80" s="4"/>
      <c r="O80" s="4"/>
      <c r="P80" s="4"/>
    </row>
    <row r="81" spans="1:16">
      <c r="A81" s="1">
        <v>42647</v>
      </c>
      <c r="B81">
        <v>60.02</v>
      </c>
      <c r="C81">
        <v>60.02</v>
      </c>
      <c r="D81">
        <v>57.34</v>
      </c>
      <c r="E81">
        <v>57.650002000000001</v>
      </c>
      <c r="F81">
        <v>804600</v>
      </c>
      <c r="G81">
        <v>57.235255000000002</v>
      </c>
      <c r="J81" s="4"/>
      <c r="K81" s="4"/>
      <c r="L81" s="4"/>
      <c r="M81" s="4"/>
      <c r="N81" s="4"/>
      <c r="O81" s="4"/>
      <c r="P81" s="4"/>
    </row>
    <row r="82" spans="1:16">
      <c r="A82" s="1">
        <v>42646</v>
      </c>
      <c r="B82">
        <v>61.040000999999997</v>
      </c>
      <c r="C82">
        <v>61.25</v>
      </c>
      <c r="D82">
        <v>59.799999</v>
      </c>
      <c r="E82">
        <v>60.07</v>
      </c>
      <c r="F82">
        <v>379300</v>
      </c>
      <c r="G82">
        <v>59.637842999999997</v>
      </c>
      <c r="J82" s="4"/>
      <c r="K82" s="4"/>
      <c r="L82" s="4"/>
      <c r="M82" s="4"/>
      <c r="N82" s="4"/>
      <c r="O82" s="4"/>
      <c r="P82" s="4"/>
    </row>
    <row r="83" spans="1:16">
      <c r="A83" s="1">
        <v>42643</v>
      </c>
      <c r="B83">
        <v>61.900002000000001</v>
      </c>
      <c r="C83">
        <v>62.16</v>
      </c>
      <c r="D83">
        <v>60.959999000000003</v>
      </c>
      <c r="E83">
        <v>61.220001000000003</v>
      </c>
      <c r="F83">
        <v>349300</v>
      </c>
      <c r="G83">
        <v>60.779570999999997</v>
      </c>
      <c r="J83" s="4"/>
      <c r="K83" s="4"/>
      <c r="L83" s="4"/>
      <c r="M83" s="4"/>
      <c r="N83" s="4"/>
      <c r="O83" s="4"/>
      <c r="P83" s="4"/>
    </row>
    <row r="84" spans="1:16">
      <c r="A84" s="1">
        <v>42642</v>
      </c>
      <c r="B84">
        <v>62.41</v>
      </c>
      <c r="C84">
        <v>62.57</v>
      </c>
      <c r="D84">
        <v>61.389999000000003</v>
      </c>
      <c r="E84">
        <v>61.75</v>
      </c>
      <c r="F84">
        <v>369700</v>
      </c>
      <c r="G84">
        <v>61.305757</v>
      </c>
      <c r="J84" s="4"/>
      <c r="K84" s="4"/>
      <c r="L84" s="4"/>
      <c r="M84" s="4"/>
      <c r="N84" s="4"/>
      <c r="O84" s="4"/>
      <c r="P84" s="4"/>
    </row>
    <row r="85" spans="1:16">
      <c r="A85" s="1">
        <v>42641</v>
      </c>
      <c r="B85">
        <v>63.369999</v>
      </c>
      <c r="C85">
        <v>63.560001</v>
      </c>
      <c r="D85">
        <v>62.450001</v>
      </c>
      <c r="E85">
        <v>62.68</v>
      </c>
      <c r="F85">
        <v>330400</v>
      </c>
      <c r="G85">
        <v>62.229067000000001</v>
      </c>
      <c r="M85" s="6"/>
      <c r="N85" s="6"/>
      <c r="O85" s="6"/>
      <c r="P85" s="5"/>
    </row>
    <row r="86" spans="1:16">
      <c r="A86" s="1">
        <v>42640</v>
      </c>
      <c r="B86">
        <v>63.630001</v>
      </c>
      <c r="C86">
        <v>63.790000999999997</v>
      </c>
      <c r="D86">
        <v>63.209999000000003</v>
      </c>
      <c r="E86">
        <v>63.41</v>
      </c>
      <c r="F86">
        <v>522500</v>
      </c>
      <c r="G86">
        <v>62.953814000000001</v>
      </c>
      <c r="M86" s="7"/>
      <c r="N86" s="7"/>
      <c r="O86" s="7"/>
      <c r="P86" s="5"/>
    </row>
    <row r="87" spans="1:16">
      <c r="A87" s="1">
        <v>42639</v>
      </c>
      <c r="B87">
        <v>62.990001999999997</v>
      </c>
      <c r="C87">
        <v>63.759998000000003</v>
      </c>
      <c r="D87">
        <v>62.439999</v>
      </c>
      <c r="E87">
        <v>63.43</v>
      </c>
      <c r="F87">
        <v>964100</v>
      </c>
      <c r="G87">
        <v>62.973671000000003</v>
      </c>
      <c r="J87" s="4"/>
      <c r="K87" s="4"/>
      <c r="L87" s="4"/>
      <c r="M87" s="7"/>
      <c r="N87" s="7"/>
      <c r="O87" s="7"/>
      <c r="P87" s="5"/>
    </row>
    <row r="88" spans="1:16">
      <c r="A88" s="1">
        <v>42636</v>
      </c>
      <c r="B88">
        <v>62.59</v>
      </c>
      <c r="C88">
        <v>63.209999000000003</v>
      </c>
      <c r="D88">
        <v>62.299999</v>
      </c>
      <c r="E88">
        <v>63.02</v>
      </c>
      <c r="F88">
        <v>442400</v>
      </c>
      <c r="G88">
        <v>62.566620999999998</v>
      </c>
      <c r="J88" s="4"/>
      <c r="K88" s="4"/>
      <c r="L88" s="4"/>
      <c r="M88" s="7"/>
      <c r="N88" s="7"/>
      <c r="O88" s="7"/>
      <c r="P88" s="5"/>
    </row>
    <row r="89" spans="1:16">
      <c r="A89" s="1">
        <v>42635</v>
      </c>
      <c r="B89">
        <v>62.07</v>
      </c>
      <c r="C89">
        <v>62.959999000000003</v>
      </c>
      <c r="D89">
        <v>61.889999000000003</v>
      </c>
      <c r="E89">
        <v>62.91</v>
      </c>
      <c r="F89">
        <v>414800</v>
      </c>
      <c r="G89">
        <v>62.457411</v>
      </c>
      <c r="J89" s="4"/>
      <c r="K89" s="4"/>
      <c r="L89" s="4"/>
      <c r="M89" s="7"/>
      <c r="N89" s="7"/>
      <c r="O89" s="7"/>
      <c r="P89" s="5"/>
    </row>
    <row r="90" spans="1:16">
      <c r="A90" s="1">
        <v>42634</v>
      </c>
      <c r="B90">
        <v>60.200001</v>
      </c>
      <c r="C90">
        <v>61.639999000000003</v>
      </c>
      <c r="D90">
        <v>60.200001</v>
      </c>
      <c r="E90">
        <v>61.630001</v>
      </c>
      <c r="F90">
        <v>363700</v>
      </c>
      <c r="G90">
        <v>61.186621000000002</v>
      </c>
      <c r="J90" s="4"/>
      <c r="K90" s="4"/>
      <c r="L90" s="4"/>
      <c r="M90" s="7"/>
      <c r="N90" s="22"/>
      <c r="O90" s="7"/>
      <c r="P90" s="5"/>
    </row>
    <row r="91" spans="1:16">
      <c r="A91" s="1">
        <v>42633</v>
      </c>
      <c r="B91">
        <v>60.009998000000003</v>
      </c>
      <c r="C91">
        <v>60.720001000000003</v>
      </c>
      <c r="D91">
        <v>59.889999000000003</v>
      </c>
      <c r="E91">
        <v>60.220001000000003</v>
      </c>
      <c r="F91">
        <v>478300</v>
      </c>
      <c r="G91">
        <v>59.786765000000003</v>
      </c>
    </row>
    <row r="92" spans="1:16">
      <c r="A92" s="1">
        <v>42632</v>
      </c>
      <c r="B92">
        <v>59.200001</v>
      </c>
      <c r="C92">
        <v>59.869999</v>
      </c>
      <c r="D92">
        <v>59.139999000000003</v>
      </c>
      <c r="E92">
        <v>59.77</v>
      </c>
      <c r="F92">
        <v>227500</v>
      </c>
      <c r="G92">
        <v>59.340001999999998</v>
      </c>
      <c r="J92" s="2"/>
      <c r="M92" s="3"/>
    </row>
    <row r="93" spans="1:16">
      <c r="A93" s="1">
        <v>42629</v>
      </c>
      <c r="B93">
        <v>58.369999</v>
      </c>
      <c r="C93">
        <v>59.07</v>
      </c>
      <c r="D93">
        <v>57.82</v>
      </c>
      <c r="E93">
        <v>59</v>
      </c>
      <c r="F93">
        <v>625300</v>
      </c>
      <c r="G93">
        <v>58.575541000000001</v>
      </c>
      <c r="J93" s="4"/>
      <c r="K93" s="4"/>
      <c r="L93" s="4"/>
      <c r="M93" s="4"/>
      <c r="N93" s="4"/>
      <c r="O93" s="4"/>
      <c r="P93" s="4"/>
    </row>
    <row r="94" spans="1:16">
      <c r="A94" s="1">
        <v>42628</v>
      </c>
      <c r="B94">
        <v>58.52</v>
      </c>
      <c r="C94">
        <v>58.689999</v>
      </c>
      <c r="D94">
        <v>57.860000999999997</v>
      </c>
      <c r="E94">
        <v>58.349997999999999</v>
      </c>
      <c r="F94">
        <v>307300</v>
      </c>
      <c r="G94">
        <v>57.930216000000001</v>
      </c>
      <c r="J94" s="4"/>
      <c r="K94" s="4"/>
      <c r="L94" s="4"/>
      <c r="M94" s="4"/>
      <c r="N94" s="4"/>
      <c r="O94" s="4"/>
      <c r="P94" s="4"/>
    </row>
    <row r="95" spans="1:16">
      <c r="A95" s="1">
        <v>42627</v>
      </c>
      <c r="B95">
        <v>58.25</v>
      </c>
      <c r="C95">
        <v>58.689999</v>
      </c>
      <c r="D95">
        <v>57.509998000000003</v>
      </c>
      <c r="E95">
        <v>58.599997999999999</v>
      </c>
      <c r="F95">
        <v>419600</v>
      </c>
      <c r="G95">
        <v>58.178417000000003</v>
      </c>
      <c r="J95" s="4"/>
      <c r="K95" s="4"/>
      <c r="L95" s="4"/>
      <c r="M95" s="4"/>
      <c r="N95" s="4"/>
      <c r="O95" s="4"/>
      <c r="P95" s="4"/>
    </row>
    <row r="96" spans="1:16">
      <c r="A96" s="1">
        <v>42626</v>
      </c>
      <c r="B96">
        <v>58.73</v>
      </c>
      <c r="C96">
        <v>58.73</v>
      </c>
      <c r="D96">
        <v>57.57</v>
      </c>
      <c r="E96">
        <v>57.939999</v>
      </c>
      <c r="F96">
        <v>259900</v>
      </c>
      <c r="G96">
        <v>57.523164999999999</v>
      </c>
      <c r="J96" s="4"/>
      <c r="K96" s="4"/>
      <c r="L96" s="4"/>
      <c r="M96" s="4"/>
      <c r="N96" s="4"/>
      <c r="O96" s="4"/>
      <c r="P96" s="4"/>
    </row>
    <row r="97" spans="1:16">
      <c r="A97" s="1">
        <v>42625</v>
      </c>
      <c r="B97">
        <v>57.68</v>
      </c>
      <c r="C97">
        <v>58.950001</v>
      </c>
      <c r="D97">
        <v>57.68</v>
      </c>
      <c r="E97">
        <v>58.93</v>
      </c>
      <c r="F97">
        <v>227900</v>
      </c>
      <c r="G97">
        <v>58.506045</v>
      </c>
      <c r="J97" s="4"/>
      <c r="K97" s="4"/>
      <c r="L97" s="4"/>
      <c r="M97" s="4"/>
      <c r="N97" s="4"/>
      <c r="O97" s="4"/>
      <c r="P97" s="4"/>
    </row>
    <row r="98" spans="1:16">
      <c r="A98" s="1">
        <v>42622</v>
      </c>
      <c r="B98">
        <v>60.740001999999997</v>
      </c>
      <c r="C98">
        <v>60.82</v>
      </c>
      <c r="D98">
        <v>57.689999</v>
      </c>
      <c r="E98">
        <v>57.700001</v>
      </c>
      <c r="F98">
        <v>376300</v>
      </c>
      <c r="G98">
        <v>57.284894000000001</v>
      </c>
      <c r="J98" s="4"/>
      <c r="K98" s="4"/>
      <c r="L98" s="4"/>
      <c r="M98" s="4"/>
      <c r="N98" s="4"/>
      <c r="O98" s="4"/>
      <c r="P98" s="4"/>
    </row>
    <row r="99" spans="1:16">
      <c r="A99" s="1">
        <v>42621</v>
      </c>
      <c r="B99">
        <v>60.459999000000003</v>
      </c>
      <c r="C99">
        <v>61.34</v>
      </c>
      <c r="D99">
        <v>59.880001</v>
      </c>
      <c r="E99">
        <v>61.32</v>
      </c>
      <c r="F99">
        <v>261600</v>
      </c>
      <c r="G99">
        <v>60.87885</v>
      </c>
      <c r="J99" s="4"/>
      <c r="K99" s="4"/>
      <c r="L99" s="4"/>
      <c r="M99" s="4"/>
      <c r="N99" s="4"/>
      <c r="O99" s="4"/>
      <c r="P99" s="4"/>
    </row>
    <row r="100" spans="1:16">
      <c r="A100" s="1">
        <v>42620</v>
      </c>
      <c r="B100">
        <v>60.189999</v>
      </c>
      <c r="C100">
        <v>60.900002000000001</v>
      </c>
      <c r="D100">
        <v>59.560001</v>
      </c>
      <c r="E100">
        <v>60.5</v>
      </c>
      <c r="F100">
        <v>325400</v>
      </c>
      <c r="G100">
        <v>60.064749999999997</v>
      </c>
      <c r="J100" s="4"/>
      <c r="K100" s="4"/>
      <c r="L100" s="4"/>
      <c r="M100" s="4"/>
      <c r="N100" s="4"/>
      <c r="O100" s="4"/>
      <c r="P100" s="4"/>
    </row>
    <row r="101" spans="1:16">
      <c r="A101" s="1">
        <v>42619</v>
      </c>
      <c r="B101">
        <v>59.700001</v>
      </c>
      <c r="C101">
        <v>60.009998000000003</v>
      </c>
      <c r="D101">
        <v>59.380001</v>
      </c>
      <c r="E101">
        <v>60.009998000000003</v>
      </c>
      <c r="F101">
        <v>255500</v>
      </c>
      <c r="G101">
        <v>59.578273000000003</v>
      </c>
      <c r="J101" s="4"/>
      <c r="K101" s="4"/>
      <c r="L101" s="4"/>
      <c r="M101" s="4"/>
      <c r="N101" s="4"/>
      <c r="O101" s="4"/>
      <c r="P101" s="4"/>
    </row>
    <row r="102" spans="1:16">
      <c r="A102" s="1">
        <v>42615</v>
      </c>
      <c r="B102">
        <v>58.880001</v>
      </c>
      <c r="C102">
        <v>59.349997999999999</v>
      </c>
      <c r="D102">
        <v>58.650002000000001</v>
      </c>
      <c r="E102">
        <v>59.349997999999999</v>
      </c>
      <c r="F102">
        <v>226100</v>
      </c>
      <c r="G102">
        <v>58.923020999999999</v>
      </c>
      <c r="J102" s="4"/>
      <c r="K102" s="4"/>
      <c r="L102" s="4"/>
      <c r="M102" s="4"/>
      <c r="N102" s="4"/>
      <c r="O102" s="4"/>
      <c r="P102" s="4"/>
    </row>
    <row r="103" spans="1:16">
      <c r="A103" s="1">
        <v>42614</v>
      </c>
      <c r="B103">
        <v>58.619999</v>
      </c>
      <c r="C103">
        <v>58.619999</v>
      </c>
      <c r="D103">
        <v>57.810001</v>
      </c>
      <c r="E103">
        <v>58.41</v>
      </c>
      <c r="F103">
        <v>285900</v>
      </c>
      <c r="G103">
        <v>57.989784999999998</v>
      </c>
      <c r="J103" s="4"/>
      <c r="K103" s="4"/>
      <c r="L103" s="4"/>
      <c r="M103" s="4"/>
      <c r="N103" s="4"/>
      <c r="O103" s="4"/>
      <c r="P103" s="4"/>
    </row>
    <row r="104" spans="1:16">
      <c r="A104" s="1">
        <v>42613</v>
      </c>
      <c r="B104">
        <v>58.310001</v>
      </c>
      <c r="C104">
        <v>58.619999</v>
      </c>
      <c r="D104">
        <v>58.110000999999997</v>
      </c>
      <c r="E104">
        <v>58.509998000000003</v>
      </c>
      <c r="F104">
        <v>222800</v>
      </c>
      <c r="G104">
        <v>58.089064</v>
      </c>
      <c r="J104" s="4"/>
      <c r="K104" s="4"/>
      <c r="L104" s="4"/>
      <c r="M104" s="4"/>
      <c r="N104" s="4"/>
      <c r="O104" s="4"/>
      <c r="P104" s="4"/>
    </row>
    <row r="105" spans="1:16">
      <c r="A105" s="1">
        <v>42612</v>
      </c>
      <c r="B105">
        <v>59.040000999999997</v>
      </c>
      <c r="C105">
        <v>59.299999</v>
      </c>
      <c r="D105">
        <v>58.23</v>
      </c>
      <c r="E105">
        <v>58.490001999999997</v>
      </c>
      <c r="F105">
        <v>212500</v>
      </c>
      <c r="G105">
        <v>58.069212</v>
      </c>
      <c r="J105" s="4"/>
      <c r="K105" s="4"/>
      <c r="L105" s="4"/>
      <c r="M105" s="4"/>
      <c r="N105" s="4"/>
      <c r="O105" s="4"/>
      <c r="P105" s="4"/>
    </row>
    <row r="106" spans="1:16">
      <c r="A106" s="1">
        <v>42611</v>
      </c>
      <c r="B106">
        <v>58.68</v>
      </c>
      <c r="C106">
        <v>59.23</v>
      </c>
      <c r="D106">
        <v>58.68</v>
      </c>
      <c r="E106">
        <v>59.02</v>
      </c>
      <c r="F106">
        <v>253100</v>
      </c>
      <c r="G106">
        <v>58.595398000000003</v>
      </c>
      <c r="J106" s="4"/>
      <c r="K106" s="4"/>
      <c r="L106" s="4"/>
      <c r="M106" s="4"/>
      <c r="N106" s="4"/>
      <c r="O106" s="4"/>
      <c r="P106" s="4"/>
    </row>
    <row r="107" spans="1:16">
      <c r="A107" s="1">
        <v>42608</v>
      </c>
      <c r="B107">
        <v>59.759998000000003</v>
      </c>
      <c r="C107">
        <v>60.25</v>
      </c>
      <c r="D107">
        <v>58.5</v>
      </c>
      <c r="E107">
        <v>58.540000999999997</v>
      </c>
      <c r="F107">
        <v>209200</v>
      </c>
      <c r="G107">
        <v>58.118850999999999</v>
      </c>
      <c r="J107" s="4"/>
      <c r="K107" s="4"/>
      <c r="L107" s="4"/>
      <c r="M107" s="4"/>
      <c r="N107" s="4"/>
      <c r="O107" s="4"/>
      <c r="P107" s="4"/>
    </row>
    <row r="108" spans="1:16">
      <c r="A108" s="1">
        <v>42607</v>
      </c>
      <c r="B108">
        <v>59.66</v>
      </c>
      <c r="C108">
        <v>59.810001</v>
      </c>
      <c r="D108">
        <v>59.25</v>
      </c>
      <c r="E108">
        <v>59.68</v>
      </c>
      <c r="F108">
        <v>224400</v>
      </c>
      <c r="G108">
        <v>59.250649000000003</v>
      </c>
      <c r="J108" s="4"/>
      <c r="K108" s="4"/>
      <c r="L108" s="4"/>
      <c r="M108" s="4"/>
      <c r="N108" s="4"/>
      <c r="O108" s="4"/>
      <c r="P108" s="4"/>
    </row>
    <row r="109" spans="1:16">
      <c r="A109" s="1">
        <v>42606</v>
      </c>
      <c r="B109">
        <v>59.84</v>
      </c>
      <c r="C109">
        <v>60.09</v>
      </c>
      <c r="D109">
        <v>59.330002</v>
      </c>
      <c r="E109">
        <v>59.650002000000001</v>
      </c>
      <c r="F109">
        <v>312000</v>
      </c>
      <c r="G109">
        <v>59.220866000000001</v>
      </c>
      <c r="J109" s="4"/>
      <c r="K109" s="4"/>
      <c r="L109" s="4"/>
      <c r="M109" s="4"/>
      <c r="N109" s="4"/>
      <c r="O109" s="4"/>
      <c r="P109" s="4"/>
    </row>
    <row r="110" spans="1:16">
      <c r="A110" s="1">
        <v>42605</v>
      </c>
      <c r="B110">
        <v>59.189999</v>
      </c>
      <c r="C110">
        <v>60.25</v>
      </c>
      <c r="D110">
        <v>59.040000999999997</v>
      </c>
      <c r="E110">
        <v>59.939999</v>
      </c>
      <c r="F110">
        <v>752400</v>
      </c>
      <c r="G110">
        <v>59.508777000000002</v>
      </c>
      <c r="J110" s="4"/>
      <c r="K110" s="4"/>
      <c r="L110" s="4"/>
      <c r="M110" s="4"/>
      <c r="N110" s="4"/>
      <c r="O110" s="4"/>
      <c r="P110" s="4"/>
    </row>
    <row r="111" spans="1:16">
      <c r="A111" s="1">
        <v>42604</v>
      </c>
      <c r="B111">
        <v>58.549999</v>
      </c>
      <c r="C111">
        <v>59.07</v>
      </c>
      <c r="D111">
        <v>58.450001</v>
      </c>
      <c r="E111">
        <v>58.900002000000001</v>
      </c>
      <c r="F111">
        <v>225400</v>
      </c>
      <c r="G111">
        <v>58.476261999999998</v>
      </c>
      <c r="J111" s="4"/>
      <c r="K111" s="4"/>
      <c r="L111" s="4"/>
      <c r="M111" s="4"/>
      <c r="N111" s="4"/>
      <c r="O111" s="4"/>
      <c r="P111" s="4"/>
    </row>
    <row r="112" spans="1:16">
      <c r="A112" s="1">
        <v>42601</v>
      </c>
      <c r="B112">
        <v>59.009998000000003</v>
      </c>
      <c r="C112">
        <v>59.369999</v>
      </c>
      <c r="D112">
        <v>58.439999</v>
      </c>
      <c r="E112">
        <v>58.540000999999997</v>
      </c>
      <c r="F112">
        <v>403900</v>
      </c>
      <c r="G112">
        <v>58.118850999999999</v>
      </c>
      <c r="J112" s="4"/>
      <c r="K112" s="4"/>
      <c r="L112" s="4"/>
      <c r="M112" s="4"/>
      <c r="N112" s="4"/>
      <c r="O112" s="4"/>
      <c r="P112" s="4"/>
    </row>
    <row r="113" spans="1:16">
      <c r="A113" s="1">
        <v>42600</v>
      </c>
      <c r="B113">
        <v>58.389999000000003</v>
      </c>
      <c r="C113">
        <v>59.389999000000003</v>
      </c>
      <c r="D113">
        <v>58.18</v>
      </c>
      <c r="E113">
        <v>59.189999</v>
      </c>
      <c r="F113">
        <v>351000</v>
      </c>
      <c r="G113">
        <v>58.764173</v>
      </c>
      <c r="J113" s="4"/>
      <c r="K113" s="4"/>
      <c r="L113" s="4"/>
      <c r="M113" s="4"/>
      <c r="N113" s="4"/>
      <c r="O113" s="4"/>
      <c r="P113" s="4"/>
    </row>
    <row r="114" spans="1:16">
      <c r="A114" s="1">
        <v>42599</v>
      </c>
      <c r="B114">
        <v>57.48</v>
      </c>
      <c r="C114">
        <v>58.32</v>
      </c>
      <c r="D114">
        <v>56.860000999999997</v>
      </c>
      <c r="E114">
        <v>58.200001</v>
      </c>
      <c r="F114">
        <v>474100</v>
      </c>
      <c r="G114">
        <v>57.781297000000002</v>
      </c>
      <c r="J114" s="4"/>
      <c r="K114" s="4"/>
      <c r="L114" s="4"/>
      <c r="M114" s="4"/>
      <c r="N114" s="4"/>
      <c r="O114" s="4"/>
      <c r="P114" s="4"/>
    </row>
    <row r="115" spans="1:16">
      <c r="A115" s="1">
        <v>42598</v>
      </c>
      <c r="B115">
        <v>58.360000999999997</v>
      </c>
      <c r="C115">
        <v>58.610000999999997</v>
      </c>
      <c r="D115">
        <v>57.919998</v>
      </c>
      <c r="E115">
        <v>57.93</v>
      </c>
      <c r="F115">
        <v>375400</v>
      </c>
      <c r="G115">
        <v>57.513238999999999</v>
      </c>
      <c r="J115" s="4"/>
      <c r="K115" s="4"/>
      <c r="L115" s="4"/>
      <c r="M115" s="4"/>
      <c r="N115" s="4"/>
      <c r="O115" s="4"/>
      <c r="P115" s="4"/>
    </row>
    <row r="116" spans="1:16">
      <c r="A116" s="1">
        <v>42597</v>
      </c>
      <c r="B116">
        <v>59.41</v>
      </c>
      <c r="C116">
        <v>59.700001</v>
      </c>
      <c r="D116">
        <v>58.790000999999997</v>
      </c>
      <c r="E116">
        <v>58.869999</v>
      </c>
      <c r="F116">
        <v>726100</v>
      </c>
      <c r="G116">
        <v>58.029496000000002</v>
      </c>
      <c r="J116" s="4"/>
      <c r="K116" s="4"/>
      <c r="L116" s="4"/>
      <c r="M116" s="4"/>
      <c r="N116" s="4"/>
      <c r="O116" s="4"/>
      <c r="P116" s="4"/>
    </row>
    <row r="117" spans="1:16">
      <c r="A117" s="1">
        <v>42594</v>
      </c>
      <c r="B117">
        <v>59.619999</v>
      </c>
      <c r="C117">
        <v>59.950001</v>
      </c>
      <c r="D117">
        <v>59.23</v>
      </c>
      <c r="E117">
        <v>59.360000999999997</v>
      </c>
      <c r="F117">
        <v>445600</v>
      </c>
      <c r="G117">
        <v>58.512501</v>
      </c>
      <c r="J117" s="4"/>
      <c r="K117" s="4"/>
      <c r="L117" s="4"/>
      <c r="M117" s="4"/>
      <c r="N117" s="4"/>
      <c r="O117" s="4"/>
      <c r="P117" s="4"/>
    </row>
    <row r="118" spans="1:16">
      <c r="A118" s="1">
        <v>42593</v>
      </c>
      <c r="B118">
        <v>58.959999000000003</v>
      </c>
      <c r="C118">
        <v>59.34</v>
      </c>
      <c r="D118">
        <v>58.779998999999997</v>
      </c>
      <c r="E118">
        <v>59.330002</v>
      </c>
      <c r="F118">
        <v>382700</v>
      </c>
      <c r="G118">
        <v>58.482931000000001</v>
      </c>
      <c r="J118" s="4"/>
      <c r="K118" s="4"/>
      <c r="L118" s="4"/>
      <c r="M118" s="4"/>
      <c r="N118" s="4"/>
      <c r="O118" s="4"/>
      <c r="P118" s="4"/>
    </row>
    <row r="119" spans="1:16">
      <c r="A119" s="1">
        <v>42592</v>
      </c>
      <c r="B119">
        <v>59.009998000000003</v>
      </c>
      <c r="C119">
        <v>59.080002</v>
      </c>
      <c r="D119">
        <v>58.549999</v>
      </c>
      <c r="E119">
        <v>59</v>
      </c>
      <c r="F119">
        <v>241000</v>
      </c>
      <c r="G119">
        <v>58.157640999999998</v>
      </c>
      <c r="J119" s="4"/>
      <c r="K119" s="4"/>
      <c r="L119" s="4"/>
      <c r="M119" s="4"/>
      <c r="N119" s="4"/>
      <c r="O119" s="4"/>
      <c r="P119" s="4"/>
    </row>
    <row r="120" spans="1:16">
      <c r="A120" s="1">
        <v>42591</v>
      </c>
      <c r="B120">
        <v>59.5</v>
      </c>
      <c r="C120">
        <v>59.5</v>
      </c>
      <c r="D120">
        <v>58.799999</v>
      </c>
      <c r="E120">
        <v>58.799999</v>
      </c>
      <c r="F120">
        <v>414900</v>
      </c>
      <c r="G120">
        <v>57.960495000000002</v>
      </c>
      <c r="J120" s="4"/>
      <c r="K120" s="4"/>
      <c r="L120" s="4"/>
      <c r="M120" s="4"/>
      <c r="N120" s="4"/>
      <c r="O120" s="4"/>
      <c r="P120" s="4"/>
    </row>
    <row r="121" spans="1:16">
      <c r="A121" s="1">
        <v>42590</v>
      </c>
      <c r="B121">
        <v>60.790000999999997</v>
      </c>
      <c r="C121">
        <v>61</v>
      </c>
      <c r="D121">
        <v>59.200001</v>
      </c>
      <c r="E121">
        <v>59.459999000000003</v>
      </c>
      <c r="F121">
        <v>802700</v>
      </c>
      <c r="G121">
        <v>58.611072</v>
      </c>
      <c r="J121" s="4"/>
      <c r="K121" s="4"/>
      <c r="L121" s="4"/>
      <c r="M121" s="4"/>
      <c r="N121" s="4"/>
      <c r="O121" s="4"/>
      <c r="P121" s="4"/>
    </row>
    <row r="122" spans="1:16">
      <c r="A122" s="1">
        <v>42587</v>
      </c>
      <c r="B122">
        <v>61.490001999999997</v>
      </c>
      <c r="C122">
        <v>61.889999000000003</v>
      </c>
      <c r="D122">
        <v>60.849997999999999</v>
      </c>
      <c r="E122">
        <v>61.02</v>
      </c>
      <c r="F122">
        <v>545100</v>
      </c>
      <c r="G122">
        <v>60.148800999999999</v>
      </c>
      <c r="J122" s="4"/>
      <c r="K122" s="4"/>
      <c r="L122" s="4"/>
      <c r="M122" s="4"/>
      <c r="N122" s="4"/>
      <c r="O122" s="4"/>
      <c r="P122" s="4"/>
    </row>
    <row r="123" spans="1:16">
      <c r="A123" s="1">
        <v>42586</v>
      </c>
      <c r="B123">
        <v>62.169998</v>
      </c>
      <c r="C123">
        <v>62.639999000000003</v>
      </c>
      <c r="D123">
        <v>60.720001000000003</v>
      </c>
      <c r="E123">
        <v>61.349997999999999</v>
      </c>
      <c r="F123">
        <v>639000</v>
      </c>
      <c r="G123">
        <v>60.474086999999997</v>
      </c>
      <c r="J123" s="4"/>
      <c r="K123" s="4"/>
      <c r="L123" s="4"/>
      <c r="M123" s="4"/>
      <c r="N123" s="4"/>
      <c r="O123" s="4"/>
      <c r="P123" s="4"/>
    </row>
    <row r="124" spans="1:16">
      <c r="A124" s="1">
        <v>42585</v>
      </c>
      <c r="B124">
        <v>63.029998999999997</v>
      </c>
      <c r="C124">
        <v>63.150002000000001</v>
      </c>
      <c r="D124">
        <v>62.330002</v>
      </c>
      <c r="E124">
        <v>63.060001</v>
      </c>
      <c r="F124">
        <v>490400</v>
      </c>
      <c r="G124">
        <v>62.159675999999997</v>
      </c>
      <c r="J124" s="4"/>
      <c r="K124" s="4"/>
      <c r="L124" s="4"/>
      <c r="M124" s="4"/>
      <c r="N124" s="4"/>
      <c r="O124" s="4"/>
      <c r="P124" s="4"/>
    </row>
    <row r="125" spans="1:16">
      <c r="A125" s="1">
        <v>42584</v>
      </c>
      <c r="B125">
        <v>63.32</v>
      </c>
      <c r="C125">
        <v>63.41</v>
      </c>
      <c r="D125">
        <v>62.630001</v>
      </c>
      <c r="E125">
        <v>63.09</v>
      </c>
      <c r="F125">
        <v>246200</v>
      </c>
      <c r="G125">
        <v>62.189247000000002</v>
      </c>
      <c r="J125" s="4"/>
      <c r="K125" s="4"/>
      <c r="L125" s="4"/>
      <c r="M125" s="4"/>
      <c r="N125" s="4"/>
      <c r="O125" s="4"/>
      <c r="P125" s="4"/>
    </row>
    <row r="126" spans="1:16">
      <c r="A126" s="1">
        <v>42583</v>
      </c>
      <c r="B126">
        <v>63.060001</v>
      </c>
      <c r="C126">
        <v>63.869999</v>
      </c>
      <c r="D126">
        <v>62.59</v>
      </c>
      <c r="E126">
        <v>63.529998999999997</v>
      </c>
      <c r="F126">
        <v>242000</v>
      </c>
      <c r="G126">
        <v>62.622962999999999</v>
      </c>
      <c r="J126" s="4"/>
      <c r="K126" s="4"/>
      <c r="L126" s="4"/>
      <c r="M126" s="4"/>
      <c r="N126" s="4"/>
      <c r="O126" s="4"/>
      <c r="P126" s="4"/>
    </row>
    <row r="127" spans="1:16">
      <c r="A127" s="1">
        <v>42580</v>
      </c>
      <c r="B127">
        <v>63.110000999999997</v>
      </c>
      <c r="C127">
        <v>63.689999</v>
      </c>
      <c r="D127">
        <v>62.990001999999997</v>
      </c>
      <c r="E127">
        <v>63.049999</v>
      </c>
      <c r="F127">
        <v>522700</v>
      </c>
      <c r="G127">
        <v>62.149816999999999</v>
      </c>
      <c r="J127" s="4"/>
      <c r="K127" s="4"/>
      <c r="L127" s="4"/>
      <c r="M127" s="4"/>
      <c r="N127" s="4"/>
      <c r="O127" s="4"/>
      <c r="P127" s="4"/>
    </row>
    <row r="128" spans="1:16">
      <c r="A128" s="1">
        <v>42579</v>
      </c>
      <c r="B128">
        <v>62.540000999999997</v>
      </c>
      <c r="C128">
        <v>63.43</v>
      </c>
      <c r="D128">
        <v>62.290000999999997</v>
      </c>
      <c r="E128">
        <v>63.259998000000003</v>
      </c>
      <c r="F128">
        <v>400700</v>
      </c>
      <c r="G128">
        <v>62.356817999999997</v>
      </c>
      <c r="J128" s="4"/>
      <c r="K128" s="4"/>
      <c r="L128" s="4"/>
      <c r="M128" s="4"/>
      <c r="N128" s="4"/>
      <c r="O128" s="4"/>
      <c r="P128" s="4"/>
    </row>
    <row r="129" spans="1:16">
      <c r="A129" s="1">
        <v>42578</v>
      </c>
      <c r="B129">
        <v>63.220001000000003</v>
      </c>
      <c r="C129">
        <v>63.240001999999997</v>
      </c>
      <c r="D129">
        <v>61.919998</v>
      </c>
      <c r="E129">
        <v>62.529998999999997</v>
      </c>
      <c r="F129">
        <v>473300</v>
      </c>
      <c r="G129">
        <v>61.637241000000003</v>
      </c>
      <c r="J129" s="4"/>
      <c r="K129" s="4"/>
      <c r="L129" s="4"/>
      <c r="M129" s="4"/>
      <c r="N129" s="4"/>
      <c r="O129" s="4"/>
      <c r="P129" s="4"/>
    </row>
    <row r="130" spans="1:16">
      <c r="A130" s="1">
        <v>42577</v>
      </c>
      <c r="B130">
        <v>63.130001</v>
      </c>
      <c r="C130">
        <v>63.450001</v>
      </c>
      <c r="D130">
        <v>62.650002000000001</v>
      </c>
      <c r="E130">
        <v>63</v>
      </c>
      <c r="F130">
        <v>517400</v>
      </c>
      <c r="G130">
        <v>62.100530999999997</v>
      </c>
      <c r="J130" s="4"/>
      <c r="K130" s="4"/>
      <c r="L130" s="4"/>
      <c r="M130" s="4"/>
      <c r="N130" s="4"/>
      <c r="O130" s="4"/>
      <c r="P130" s="4"/>
    </row>
    <row r="131" spans="1:16">
      <c r="A131" s="1">
        <v>42576</v>
      </c>
      <c r="B131">
        <v>62.919998</v>
      </c>
      <c r="C131">
        <v>63.080002</v>
      </c>
      <c r="D131">
        <v>62.380001</v>
      </c>
      <c r="E131">
        <v>62.889999000000003</v>
      </c>
      <c r="F131">
        <v>312800</v>
      </c>
      <c r="G131">
        <v>61.992100999999998</v>
      </c>
      <c r="J131" s="4"/>
      <c r="K131" s="4"/>
      <c r="L131" s="4"/>
      <c r="M131" s="4"/>
      <c r="N131" s="4"/>
      <c r="O131" s="4"/>
      <c r="P131" s="4"/>
    </row>
    <row r="132" spans="1:16">
      <c r="A132" s="1">
        <v>42573</v>
      </c>
      <c r="B132">
        <v>61.889999000000003</v>
      </c>
      <c r="C132">
        <v>63.060001</v>
      </c>
      <c r="D132">
        <v>61.66</v>
      </c>
      <c r="E132">
        <v>63</v>
      </c>
      <c r="F132">
        <v>282000</v>
      </c>
      <c r="G132">
        <v>62.100530999999997</v>
      </c>
      <c r="J132" s="4"/>
      <c r="K132" s="4"/>
      <c r="L132" s="4"/>
      <c r="M132" s="4"/>
      <c r="N132" s="4"/>
      <c r="O132" s="4"/>
      <c r="P132" s="4"/>
    </row>
    <row r="133" spans="1:16">
      <c r="A133" s="1">
        <v>42572</v>
      </c>
      <c r="B133">
        <v>62.02</v>
      </c>
      <c r="C133">
        <v>62.099997999999999</v>
      </c>
      <c r="D133">
        <v>61.52</v>
      </c>
      <c r="E133">
        <v>61.889999000000003</v>
      </c>
      <c r="F133">
        <v>273900</v>
      </c>
      <c r="G133">
        <v>61.006379000000003</v>
      </c>
      <c r="J133" s="4"/>
      <c r="K133" s="4"/>
      <c r="L133" s="4"/>
      <c r="M133" s="4"/>
      <c r="N133" s="4"/>
      <c r="O133" s="4"/>
      <c r="P133" s="4"/>
    </row>
    <row r="134" spans="1:16">
      <c r="A134" s="1">
        <v>42571</v>
      </c>
      <c r="B134">
        <v>62.259998000000003</v>
      </c>
      <c r="C134">
        <v>62.48</v>
      </c>
      <c r="D134">
        <v>61.93</v>
      </c>
      <c r="E134">
        <v>62.130001</v>
      </c>
      <c r="F134">
        <v>175500</v>
      </c>
      <c r="G134">
        <v>61.242953999999997</v>
      </c>
      <c r="J134" s="4"/>
      <c r="K134" s="4"/>
      <c r="L134" s="4"/>
      <c r="M134" s="4"/>
      <c r="N134" s="4"/>
      <c r="O134" s="4"/>
      <c r="P134" s="4"/>
    </row>
    <row r="135" spans="1:16">
      <c r="A135" s="1">
        <v>42570</v>
      </c>
      <c r="B135">
        <v>62.669998</v>
      </c>
      <c r="C135">
        <v>62.669998</v>
      </c>
      <c r="D135">
        <v>61.860000999999997</v>
      </c>
      <c r="E135">
        <v>62.299999</v>
      </c>
      <c r="F135">
        <v>300700</v>
      </c>
      <c r="G135">
        <v>61.410525</v>
      </c>
      <c r="J135" s="4"/>
      <c r="K135" s="4"/>
      <c r="L135" s="4"/>
      <c r="M135" s="4"/>
      <c r="N135" s="4"/>
      <c r="O135" s="4"/>
      <c r="P135" s="4"/>
    </row>
    <row r="136" spans="1:16">
      <c r="A136" s="1">
        <v>42569</v>
      </c>
      <c r="B136">
        <v>62.990001999999997</v>
      </c>
      <c r="C136">
        <v>63.27</v>
      </c>
      <c r="D136">
        <v>62.57</v>
      </c>
      <c r="E136">
        <v>62.669998</v>
      </c>
      <c r="F136">
        <v>210700</v>
      </c>
      <c r="G136">
        <v>61.775241000000001</v>
      </c>
      <c r="J136" s="4"/>
      <c r="K136" s="4"/>
      <c r="L136" s="4"/>
      <c r="M136" s="4"/>
      <c r="N136" s="4"/>
      <c r="O136" s="4"/>
      <c r="P136" s="4"/>
    </row>
    <row r="137" spans="1:16">
      <c r="A137" s="1">
        <v>42566</v>
      </c>
      <c r="B137">
        <v>62.099997999999999</v>
      </c>
      <c r="C137">
        <v>62.959999000000003</v>
      </c>
      <c r="D137">
        <v>62.099997999999999</v>
      </c>
      <c r="E137">
        <v>62.82</v>
      </c>
      <c r="F137">
        <v>271200</v>
      </c>
      <c r="G137">
        <v>61.923101000000003</v>
      </c>
      <c r="J137" s="4"/>
      <c r="K137" s="4"/>
      <c r="L137" s="4"/>
      <c r="M137" s="4"/>
      <c r="N137" s="4"/>
      <c r="O137" s="4"/>
      <c r="P137" s="4"/>
    </row>
    <row r="138" spans="1:16">
      <c r="A138" s="1">
        <v>42565</v>
      </c>
      <c r="B138">
        <v>62.07</v>
      </c>
      <c r="C138">
        <v>62.099997999999999</v>
      </c>
      <c r="D138">
        <v>61.169998</v>
      </c>
      <c r="E138">
        <v>61.889999000000003</v>
      </c>
      <c r="F138">
        <v>516000</v>
      </c>
      <c r="G138">
        <v>61.006379000000003</v>
      </c>
      <c r="J138" s="4"/>
      <c r="K138" s="4"/>
      <c r="L138" s="4"/>
      <c r="M138" s="4"/>
      <c r="N138" s="4"/>
      <c r="O138" s="4"/>
      <c r="P138" s="4"/>
    </row>
    <row r="139" spans="1:16">
      <c r="A139" s="1">
        <v>42564</v>
      </c>
      <c r="B139">
        <v>62.119999</v>
      </c>
      <c r="C139">
        <v>62.689999</v>
      </c>
      <c r="D139">
        <v>61.790000999999997</v>
      </c>
      <c r="E139">
        <v>62.07</v>
      </c>
      <c r="F139">
        <v>306900</v>
      </c>
      <c r="G139">
        <v>61.183808999999997</v>
      </c>
      <c r="J139" s="4"/>
      <c r="K139" s="4"/>
      <c r="L139" s="4"/>
      <c r="M139" s="4"/>
      <c r="N139" s="4"/>
      <c r="O139" s="4"/>
      <c r="P139" s="4"/>
    </row>
    <row r="140" spans="1:16">
      <c r="A140" s="1">
        <v>42563</v>
      </c>
      <c r="B140">
        <v>62.599997999999999</v>
      </c>
      <c r="C140">
        <v>62.950001</v>
      </c>
      <c r="D140">
        <v>62.02</v>
      </c>
      <c r="E140">
        <v>62.049999</v>
      </c>
      <c r="F140">
        <v>471100</v>
      </c>
      <c r="G140">
        <v>61.164093999999999</v>
      </c>
      <c r="J140" s="4"/>
      <c r="K140" s="4"/>
      <c r="L140" s="4"/>
      <c r="M140" s="4"/>
      <c r="N140" s="4"/>
      <c r="O140" s="4"/>
      <c r="P140" s="4"/>
    </row>
    <row r="141" spans="1:16">
      <c r="A141" s="1">
        <v>42562</v>
      </c>
      <c r="B141">
        <v>62.439999</v>
      </c>
      <c r="C141">
        <v>62.860000999999997</v>
      </c>
      <c r="D141">
        <v>61.799999</v>
      </c>
      <c r="E141">
        <v>62.77</v>
      </c>
      <c r="F141">
        <v>269200</v>
      </c>
      <c r="G141">
        <v>61.873815999999998</v>
      </c>
      <c r="J141" s="4"/>
      <c r="K141" s="4"/>
      <c r="L141" s="4"/>
      <c r="M141" s="4"/>
      <c r="N141" s="4"/>
      <c r="O141" s="4"/>
      <c r="P141" s="4"/>
    </row>
    <row r="142" spans="1:16">
      <c r="A142" s="1">
        <v>42559</v>
      </c>
      <c r="B142">
        <v>62.080002</v>
      </c>
      <c r="C142">
        <v>62.669998</v>
      </c>
      <c r="D142">
        <v>61.57</v>
      </c>
      <c r="E142">
        <v>62.610000999999997</v>
      </c>
      <c r="F142">
        <v>333700</v>
      </c>
      <c r="G142">
        <v>61.716099999999997</v>
      </c>
      <c r="J142" s="4"/>
      <c r="K142" s="4"/>
      <c r="L142" s="4"/>
      <c r="M142" s="4"/>
      <c r="N142" s="4"/>
      <c r="O142" s="4"/>
      <c r="P142" s="4"/>
    </row>
    <row r="143" spans="1:16">
      <c r="A143" s="1">
        <v>42558</v>
      </c>
      <c r="B143">
        <v>63.919998</v>
      </c>
      <c r="C143">
        <v>63.919998</v>
      </c>
      <c r="D143">
        <v>62.060001</v>
      </c>
      <c r="E143">
        <v>62.110000999999997</v>
      </c>
      <c r="F143">
        <v>338000</v>
      </c>
      <c r="G143">
        <v>61.223239</v>
      </c>
      <c r="J143" s="4"/>
      <c r="K143" s="4"/>
      <c r="L143" s="4"/>
      <c r="M143" s="4"/>
      <c r="N143" s="4"/>
      <c r="O143" s="4"/>
      <c r="P143" s="4"/>
    </row>
    <row r="144" spans="1:16">
      <c r="A144" s="1">
        <v>42557</v>
      </c>
      <c r="B144">
        <v>63.68</v>
      </c>
      <c r="C144">
        <v>64.279999000000004</v>
      </c>
      <c r="D144">
        <v>63.369999</v>
      </c>
      <c r="E144">
        <v>63.93</v>
      </c>
      <c r="F144">
        <v>334700</v>
      </c>
      <c r="G144">
        <v>63.017254000000001</v>
      </c>
      <c r="J144" s="4"/>
      <c r="K144" s="4"/>
      <c r="L144" s="4"/>
      <c r="M144" s="4"/>
      <c r="N144" s="4"/>
      <c r="O144" s="4"/>
      <c r="P144" s="4"/>
    </row>
    <row r="145" spans="1:16">
      <c r="A145" s="1">
        <v>42556</v>
      </c>
      <c r="B145">
        <v>64.230002999999996</v>
      </c>
      <c r="C145">
        <v>64.580001999999993</v>
      </c>
      <c r="D145">
        <v>63.639999000000003</v>
      </c>
      <c r="E145">
        <v>63.990001999999997</v>
      </c>
      <c r="F145">
        <v>383400</v>
      </c>
      <c r="G145">
        <v>63.076399000000002</v>
      </c>
      <c r="J145" s="4"/>
      <c r="K145" s="4"/>
      <c r="L145" s="4"/>
      <c r="M145" s="4"/>
      <c r="N145" s="4"/>
      <c r="O145" s="4"/>
      <c r="P145" s="4"/>
    </row>
    <row r="146" spans="1:16">
      <c r="A146" s="1">
        <v>42552</v>
      </c>
      <c r="B146">
        <v>63.549999</v>
      </c>
      <c r="C146">
        <v>64.5</v>
      </c>
      <c r="D146">
        <v>62.77</v>
      </c>
      <c r="E146">
        <v>64.080001999999993</v>
      </c>
      <c r="F146">
        <v>335400</v>
      </c>
      <c r="G146">
        <v>63.165114000000003</v>
      </c>
    </row>
    <row r="147" spans="1:16">
      <c r="A147" s="1">
        <v>42551</v>
      </c>
      <c r="B147">
        <v>62.380001</v>
      </c>
      <c r="C147">
        <v>63.099997999999999</v>
      </c>
      <c r="D147">
        <v>62.060001</v>
      </c>
      <c r="E147">
        <v>63.040000999999997</v>
      </c>
      <c r="F147">
        <v>567700</v>
      </c>
      <c r="G147">
        <v>62.139961</v>
      </c>
    </row>
    <row r="148" spans="1:16">
      <c r="A148" s="1">
        <v>42550</v>
      </c>
      <c r="B148">
        <v>62.119999</v>
      </c>
      <c r="C148">
        <v>62.529998999999997</v>
      </c>
      <c r="D148">
        <v>61.84</v>
      </c>
      <c r="E148">
        <v>62.23</v>
      </c>
      <c r="F148">
        <v>279200</v>
      </c>
      <c r="G148">
        <v>61.341524</v>
      </c>
    </row>
    <row r="149" spans="1:16">
      <c r="A149" s="1">
        <v>42549</v>
      </c>
      <c r="B149">
        <v>61.93</v>
      </c>
      <c r="C149">
        <v>61.970001000000003</v>
      </c>
      <c r="D149">
        <v>61.139999000000003</v>
      </c>
      <c r="E149">
        <v>61.880001</v>
      </c>
      <c r="F149">
        <v>437100</v>
      </c>
      <c r="G149">
        <v>60.996523000000003</v>
      </c>
    </row>
    <row r="150" spans="1:16">
      <c r="A150" s="1">
        <v>42548</v>
      </c>
      <c r="B150">
        <v>61.810001</v>
      </c>
      <c r="C150">
        <v>62.259998000000003</v>
      </c>
      <c r="D150">
        <v>61.369999</v>
      </c>
      <c r="E150">
        <v>61.900002000000001</v>
      </c>
      <c r="F150">
        <v>474300</v>
      </c>
      <c r="G150">
        <v>61.016238000000001</v>
      </c>
    </row>
    <row r="151" spans="1:16">
      <c r="A151" s="1">
        <v>42545</v>
      </c>
      <c r="B151">
        <v>60.810001</v>
      </c>
      <c r="C151">
        <v>62.5</v>
      </c>
      <c r="D151">
        <v>60.810001</v>
      </c>
      <c r="E151">
        <v>61.880001</v>
      </c>
      <c r="F151">
        <v>644000</v>
      </c>
      <c r="G151">
        <v>60.996523000000003</v>
      </c>
    </row>
    <row r="152" spans="1:16">
      <c r="A152" s="1">
        <v>42544</v>
      </c>
      <c r="B152">
        <v>62.060001</v>
      </c>
      <c r="C152">
        <v>62.23</v>
      </c>
      <c r="D152">
        <v>61.59</v>
      </c>
      <c r="E152">
        <v>61.959999000000003</v>
      </c>
      <c r="F152">
        <v>301800</v>
      </c>
      <c r="G152">
        <v>61.075378999999998</v>
      </c>
    </row>
    <row r="153" spans="1:16">
      <c r="A153" s="1">
        <v>42543</v>
      </c>
      <c r="B153">
        <v>62.52</v>
      </c>
      <c r="C153">
        <v>62.560001</v>
      </c>
      <c r="D153">
        <v>61.959999000000003</v>
      </c>
      <c r="E153">
        <v>61.98</v>
      </c>
      <c r="F153">
        <v>420000</v>
      </c>
      <c r="G153">
        <v>61.095094000000003</v>
      </c>
    </row>
    <row r="154" spans="1:16">
      <c r="A154" s="1">
        <v>42542</v>
      </c>
      <c r="B154">
        <v>62.48</v>
      </c>
      <c r="C154">
        <v>62.900002000000001</v>
      </c>
      <c r="D154">
        <v>61.889999000000003</v>
      </c>
      <c r="E154">
        <v>62.48</v>
      </c>
      <c r="F154">
        <v>277900</v>
      </c>
      <c r="G154">
        <v>61.587955000000001</v>
      </c>
    </row>
    <row r="155" spans="1:16">
      <c r="A155" s="1">
        <v>42541</v>
      </c>
      <c r="B155">
        <v>62.459999000000003</v>
      </c>
      <c r="C155">
        <v>62.560001</v>
      </c>
      <c r="D155">
        <v>61.66</v>
      </c>
      <c r="E155">
        <v>62.34</v>
      </c>
      <c r="F155">
        <v>165800</v>
      </c>
      <c r="G155">
        <v>61.449955000000003</v>
      </c>
    </row>
    <row r="156" spans="1:16">
      <c r="A156" s="1">
        <v>42538</v>
      </c>
      <c r="B156">
        <v>62.400002000000001</v>
      </c>
      <c r="C156">
        <v>62.400002000000001</v>
      </c>
      <c r="D156">
        <v>61.380001</v>
      </c>
      <c r="E156">
        <v>62.200001</v>
      </c>
      <c r="F156">
        <v>509900</v>
      </c>
      <c r="G156">
        <v>61.311954</v>
      </c>
    </row>
    <row r="157" spans="1:16">
      <c r="A157" s="1">
        <v>42537</v>
      </c>
      <c r="B157">
        <v>61.880001</v>
      </c>
      <c r="C157">
        <v>62.389999000000003</v>
      </c>
      <c r="D157">
        <v>61.810001</v>
      </c>
      <c r="E157">
        <v>62.25</v>
      </c>
      <c r="F157">
        <v>199900</v>
      </c>
      <c r="G157">
        <v>61.361238999999998</v>
      </c>
    </row>
    <row r="158" spans="1:16">
      <c r="A158" s="1">
        <v>42536</v>
      </c>
      <c r="B158">
        <v>63.189999</v>
      </c>
      <c r="C158">
        <v>63.189999</v>
      </c>
      <c r="D158">
        <v>61.990001999999997</v>
      </c>
      <c r="E158">
        <v>62.07</v>
      </c>
      <c r="F158">
        <v>176000</v>
      </c>
      <c r="G158">
        <v>61.183808999999997</v>
      </c>
    </row>
    <row r="159" spans="1:16">
      <c r="A159" s="1">
        <v>42535</v>
      </c>
      <c r="B159">
        <v>62.209999000000003</v>
      </c>
      <c r="C159">
        <v>62.990001999999997</v>
      </c>
      <c r="D159">
        <v>61.939999</v>
      </c>
      <c r="E159">
        <v>62.959999000000003</v>
      </c>
      <c r="F159">
        <v>142900</v>
      </c>
      <c r="G159">
        <v>62.061101999999998</v>
      </c>
    </row>
    <row r="160" spans="1:16">
      <c r="A160" s="1">
        <v>42534</v>
      </c>
      <c r="B160">
        <v>62.279998999999997</v>
      </c>
      <c r="C160">
        <v>62.98</v>
      </c>
      <c r="D160">
        <v>62.080002</v>
      </c>
      <c r="E160">
        <v>62.150002000000001</v>
      </c>
      <c r="F160">
        <v>168900</v>
      </c>
      <c r="G160">
        <v>61.262669000000002</v>
      </c>
    </row>
    <row r="161" spans="1:7">
      <c r="A161" s="1">
        <v>42531</v>
      </c>
      <c r="B161">
        <v>63.009998000000003</v>
      </c>
      <c r="C161">
        <v>63.529998999999997</v>
      </c>
      <c r="D161">
        <v>62.34</v>
      </c>
      <c r="E161">
        <v>62.450001</v>
      </c>
      <c r="F161">
        <v>317300</v>
      </c>
      <c r="G161">
        <v>61.558385000000001</v>
      </c>
    </row>
    <row r="162" spans="1:7">
      <c r="A162" s="1">
        <v>42530</v>
      </c>
      <c r="B162">
        <v>62.560001</v>
      </c>
      <c r="C162">
        <v>63.189999</v>
      </c>
      <c r="D162">
        <v>62.509998000000003</v>
      </c>
      <c r="E162">
        <v>63.029998999999997</v>
      </c>
      <c r="F162">
        <v>522400</v>
      </c>
      <c r="G162">
        <v>62.130102000000001</v>
      </c>
    </row>
    <row r="163" spans="1:7">
      <c r="A163" s="1">
        <v>42529</v>
      </c>
      <c r="B163">
        <v>62.209999000000003</v>
      </c>
      <c r="C163">
        <v>62.779998999999997</v>
      </c>
      <c r="D163">
        <v>62.139999000000003</v>
      </c>
      <c r="E163">
        <v>62.529998999999997</v>
      </c>
      <c r="F163">
        <v>195700</v>
      </c>
      <c r="G163">
        <v>61.637241000000003</v>
      </c>
    </row>
    <row r="164" spans="1:7">
      <c r="A164" s="1">
        <v>42528</v>
      </c>
      <c r="B164">
        <v>61.970001000000003</v>
      </c>
      <c r="C164">
        <v>62.349997999999999</v>
      </c>
      <c r="D164">
        <v>61.27</v>
      </c>
      <c r="E164">
        <v>62.18</v>
      </c>
      <c r="F164">
        <v>361300</v>
      </c>
      <c r="G164">
        <v>61.292239000000002</v>
      </c>
    </row>
    <row r="165" spans="1:7">
      <c r="A165" s="1">
        <v>42527</v>
      </c>
      <c r="B165">
        <v>62.060001</v>
      </c>
      <c r="C165">
        <v>62.099997999999999</v>
      </c>
      <c r="D165">
        <v>61.32</v>
      </c>
      <c r="E165">
        <v>61.720001000000003</v>
      </c>
      <c r="F165">
        <v>217200</v>
      </c>
      <c r="G165">
        <v>60.838808</v>
      </c>
    </row>
    <row r="166" spans="1:7">
      <c r="A166" s="1">
        <v>42524</v>
      </c>
      <c r="B166">
        <v>61.259998000000003</v>
      </c>
      <c r="C166">
        <v>62.310001</v>
      </c>
      <c r="D166">
        <v>61.259998000000003</v>
      </c>
      <c r="E166">
        <v>61.880001</v>
      </c>
      <c r="F166">
        <v>449900</v>
      </c>
      <c r="G166">
        <v>60.996523000000003</v>
      </c>
    </row>
    <row r="167" spans="1:7">
      <c r="A167" s="1">
        <v>42523</v>
      </c>
      <c r="B167">
        <v>60.799999</v>
      </c>
      <c r="C167">
        <v>61.150002000000001</v>
      </c>
      <c r="D167">
        <v>60.02</v>
      </c>
      <c r="E167">
        <v>60.810001</v>
      </c>
      <c r="F167">
        <v>273800</v>
      </c>
      <c r="G167">
        <v>59.941800000000001</v>
      </c>
    </row>
    <row r="168" spans="1:7">
      <c r="A168" s="1">
        <v>42522</v>
      </c>
      <c r="B168">
        <v>60.27</v>
      </c>
      <c r="C168">
        <v>60.970001000000003</v>
      </c>
      <c r="D168">
        <v>60.27</v>
      </c>
      <c r="E168">
        <v>60.959999000000003</v>
      </c>
      <c r="F168">
        <v>239000</v>
      </c>
      <c r="G168">
        <v>60.089655999999998</v>
      </c>
    </row>
    <row r="169" spans="1:7">
      <c r="A169" s="1">
        <v>42521</v>
      </c>
      <c r="B169">
        <v>59.849997999999999</v>
      </c>
      <c r="C169">
        <v>60.619999</v>
      </c>
      <c r="D169">
        <v>59.470001000000003</v>
      </c>
      <c r="E169">
        <v>60.540000999999997</v>
      </c>
      <c r="F169">
        <v>298400</v>
      </c>
      <c r="G169">
        <v>59.675654000000002</v>
      </c>
    </row>
    <row r="170" spans="1:7">
      <c r="A170" s="1">
        <v>42517</v>
      </c>
      <c r="B170">
        <v>59.43</v>
      </c>
      <c r="C170">
        <v>59.830002</v>
      </c>
      <c r="D170">
        <v>59.16</v>
      </c>
      <c r="E170">
        <v>59.810001</v>
      </c>
      <c r="F170">
        <v>154400</v>
      </c>
      <c r="G170">
        <v>58.956077000000001</v>
      </c>
    </row>
    <row r="171" spans="1:7">
      <c r="A171" s="1">
        <v>42516</v>
      </c>
      <c r="B171">
        <v>59.16</v>
      </c>
      <c r="C171">
        <v>59.400002000000001</v>
      </c>
      <c r="D171">
        <v>58.310001</v>
      </c>
      <c r="E171">
        <v>59.279998999999997</v>
      </c>
      <c r="F171">
        <v>296500</v>
      </c>
      <c r="G171">
        <v>58.433641999999999</v>
      </c>
    </row>
    <row r="172" spans="1:7">
      <c r="A172" s="1">
        <v>42515</v>
      </c>
      <c r="B172">
        <v>59.130001</v>
      </c>
      <c r="C172">
        <v>59.27</v>
      </c>
      <c r="D172">
        <v>58.490001999999997</v>
      </c>
      <c r="E172">
        <v>58.91</v>
      </c>
      <c r="F172">
        <v>302200</v>
      </c>
      <c r="G172">
        <v>58.068925</v>
      </c>
    </row>
    <row r="173" spans="1:7">
      <c r="A173" s="1">
        <v>42514</v>
      </c>
      <c r="B173">
        <v>58.5</v>
      </c>
      <c r="C173">
        <v>59.330002</v>
      </c>
      <c r="D173">
        <v>58.299999</v>
      </c>
      <c r="E173">
        <v>59.23</v>
      </c>
      <c r="F173">
        <v>846300</v>
      </c>
      <c r="G173">
        <v>58.384355999999997</v>
      </c>
    </row>
    <row r="174" spans="1:7">
      <c r="A174" s="1">
        <v>42513</v>
      </c>
      <c r="B174">
        <v>58.68</v>
      </c>
      <c r="C174">
        <v>58.68</v>
      </c>
      <c r="D174">
        <v>57.849997999999999</v>
      </c>
      <c r="E174">
        <v>58.189999</v>
      </c>
      <c r="F174">
        <v>279300</v>
      </c>
      <c r="G174">
        <v>57.359203999999998</v>
      </c>
    </row>
    <row r="175" spans="1:7">
      <c r="A175" s="1">
        <v>42510</v>
      </c>
      <c r="B175">
        <v>58.630001</v>
      </c>
      <c r="C175">
        <v>58.75</v>
      </c>
      <c r="D175">
        <v>58.009998000000003</v>
      </c>
      <c r="E175">
        <v>58.619999</v>
      </c>
      <c r="F175">
        <v>315300</v>
      </c>
      <c r="G175">
        <v>57.783065000000001</v>
      </c>
    </row>
    <row r="176" spans="1:7">
      <c r="A176" s="1">
        <v>42509</v>
      </c>
      <c r="B176">
        <v>57.759998000000003</v>
      </c>
      <c r="C176">
        <v>58.630001</v>
      </c>
      <c r="D176">
        <v>57.099997999999999</v>
      </c>
      <c r="E176">
        <v>58.560001</v>
      </c>
      <c r="F176">
        <v>384900</v>
      </c>
      <c r="G176">
        <v>57.723923999999997</v>
      </c>
    </row>
    <row r="177" spans="1:7">
      <c r="A177" s="1">
        <v>42508</v>
      </c>
      <c r="B177">
        <v>58.200001</v>
      </c>
      <c r="C177">
        <v>59.220001000000003</v>
      </c>
      <c r="D177">
        <v>57.549999</v>
      </c>
      <c r="E177">
        <v>58.169998</v>
      </c>
      <c r="F177">
        <v>505400</v>
      </c>
      <c r="G177">
        <v>57.339489</v>
      </c>
    </row>
    <row r="178" spans="1:7">
      <c r="A178" s="1">
        <v>42507</v>
      </c>
      <c r="B178">
        <v>59.889999000000003</v>
      </c>
      <c r="C178">
        <v>60.029998999999997</v>
      </c>
      <c r="D178">
        <v>58.299999</v>
      </c>
      <c r="E178">
        <v>58.59</v>
      </c>
      <c r="F178">
        <v>436100</v>
      </c>
      <c r="G178">
        <v>57.753494000000003</v>
      </c>
    </row>
    <row r="179" spans="1:7">
      <c r="A179" s="1">
        <v>42506</v>
      </c>
      <c r="B179">
        <v>60.139999000000003</v>
      </c>
      <c r="C179">
        <v>60.290000999999997</v>
      </c>
      <c r="D179">
        <v>59.540000999999997</v>
      </c>
      <c r="E179">
        <v>60.169998</v>
      </c>
      <c r="F179">
        <v>436700</v>
      </c>
      <c r="G179">
        <v>59.310934000000003</v>
      </c>
    </row>
    <row r="180" spans="1:7">
      <c r="A180" s="1">
        <v>42503</v>
      </c>
      <c r="B180">
        <v>60.650002000000001</v>
      </c>
      <c r="C180">
        <v>61.02</v>
      </c>
      <c r="D180">
        <v>59.950001</v>
      </c>
      <c r="E180">
        <v>60.439999</v>
      </c>
      <c r="F180">
        <v>397900</v>
      </c>
      <c r="G180">
        <v>59.163075999999997</v>
      </c>
    </row>
    <row r="181" spans="1:7">
      <c r="A181" s="1">
        <v>42502</v>
      </c>
      <c r="B181">
        <v>60.490001999999997</v>
      </c>
      <c r="C181">
        <v>61.049999</v>
      </c>
      <c r="D181">
        <v>60.27</v>
      </c>
      <c r="E181">
        <v>60.830002</v>
      </c>
      <c r="F181">
        <v>304300</v>
      </c>
      <c r="G181">
        <v>59.544840000000001</v>
      </c>
    </row>
    <row r="182" spans="1:7">
      <c r="A182" s="1">
        <v>42501</v>
      </c>
      <c r="B182">
        <v>60.369999</v>
      </c>
      <c r="C182">
        <v>60.68</v>
      </c>
      <c r="D182">
        <v>59.880001</v>
      </c>
      <c r="E182">
        <v>60.470001000000003</v>
      </c>
      <c r="F182">
        <v>418500</v>
      </c>
      <c r="G182">
        <v>59.192444999999999</v>
      </c>
    </row>
    <row r="183" spans="1:7">
      <c r="A183" s="1">
        <v>42500</v>
      </c>
      <c r="B183">
        <v>61.02</v>
      </c>
      <c r="C183">
        <v>61.080002</v>
      </c>
      <c r="D183">
        <v>60.07</v>
      </c>
      <c r="E183">
        <v>60.599997999999999</v>
      </c>
      <c r="F183">
        <v>331700</v>
      </c>
      <c r="G183">
        <v>59.319696</v>
      </c>
    </row>
    <row r="184" spans="1:7">
      <c r="A184" s="1">
        <v>42499</v>
      </c>
      <c r="B184">
        <v>61</v>
      </c>
      <c r="C184">
        <v>61.34</v>
      </c>
      <c r="D184">
        <v>60.349997999999999</v>
      </c>
      <c r="E184">
        <v>60.779998999999997</v>
      </c>
      <c r="F184">
        <v>356400</v>
      </c>
      <c r="G184">
        <v>59.495893000000002</v>
      </c>
    </row>
    <row r="185" spans="1:7">
      <c r="A185" s="1">
        <v>42496</v>
      </c>
      <c r="B185">
        <v>61.119999</v>
      </c>
      <c r="C185">
        <v>61.290000999999997</v>
      </c>
      <c r="D185">
        <v>60.290000999999997</v>
      </c>
      <c r="E185">
        <v>61.27</v>
      </c>
      <c r="F185">
        <v>524000</v>
      </c>
      <c r="G185">
        <v>59.975543000000002</v>
      </c>
    </row>
    <row r="186" spans="1:7">
      <c r="A186" s="1">
        <v>42495</v>
      </c>
      <c r="B186">
        <v>61.720001000000003</v>
      </c>
      <c r="C186">
        <v>62.259998000000003</v>
      </c>
      <c r="D186">
        <v>60.84</v>
      </c>
      <c r="E186">
        <v>61.189999</v>
      </c>
      <c r="F186">
        <v>446500</v>
      </c>
      <c r="G186">
        <v>59.897230999999998</v>
      </c>
    </row>
    <row r="187" spans="1:7">
      <c r="A187" s="1">
        <v>42494</v>
      </c>
      <c r="B187">
        <v>59.889999000000003</v>
      </c>
      <c r="C187">
        <v>62.029998999999997</v>
      </c>
      <c r="D187">
        <v>59.560001</v>
      </c>
      <c r="E187">
        <v>61.740001999999997</v>
      </c>
      <c r="F187">
        <v>558900</v>
      </c>
      <c r="G187">
        <v>60.435614000000001</v>
      </c>
    </row>
    <row r="188" spans="1:7">
      <c r="A188" s="1">
        <v>42493</v>
      </c>
      <c r="B188">
        <v>60.41</v>
      </c>
      <c r="C188">
        <v>60.790000999999997</v>
      </c>
      <c r="D188">
        <v>59.599997999999999</v>
      </c>
      <c r="E188">
        <v>59.900002000000001</v>
      </c>
      <c r="F188">
        <v>486000</v>
      </c>
      <c r="G188">
        <v>58.634487999999997</v>
      </c>
    </row>
    <row r="189" spans="1:7">
      <c r="A189" s="1">
        <v>42492</v>
      </c>
      <c r="B189">
        <v>60.389999000000003</v>
      </c>
      <c r="C189">
        <v>60.810001</v>
      </c>
      <c r="D189">
        <v>59.889999000000003</v>
      </c>
      <c r="E189">
        <v>60.610000999999997</v>
      </c>
      <c r="F189">
        <v>548400</v>
      </c>
      <c r="G189">
        <v>59.329487</v>
      </c>
    </row>
    <row r="190" spans="1:7">
      <c r="A190" s="1">
        <v>42489</v>
      </c>
      <c r="B190">
        <v>59.799999</v>
      </c>
      <c r="C190">
        <v>60.93</v>
      </c>
      <c r="D190">
        <v>59.43</v>
      </c>
      <c r="E190">
        <v>60.59</v>
      </c>
      <c r="F190">
        <v>1802100</v>
      </c>
      <c r="G190">
        <v>59.309908999999998</v>
      </c>
    </row>
    <row r="191" spans="1:7">
      <c r="A191" s="1">
        <v>42488</v>
      </c>
      <c r="B191">
        <v>58.689999</v>
      </c>
      <c r="C191">
        <v>60.02</v>
      </c>
      <c r="D191">
        <v>58.689999</v>
      </c>
      <c r="E191">
        <v>59.91</v>
      </c>
      <c r="F191">
        <v>369400</v>
      </c>
      <c r="G191">
        <v>58.644275</v>
      </c>
    </row>
    <row r="192" spans="1:7">
      <c r="A192" s="1">
        <v>42487</v>
      </c>
      <c r="B192">
        <v>59</v>
      </c>
      <c r="C192">
        <v>59.779998999999997</v>
      </c>
      <c r="D192">
        <v>58.639999000000003</v>
      </c>
      <c r="E192">
        <v>59.290000999999997</v>
      </c>
      <c r="F192">
        <v>434400</v>
      </c>
      <c r="G192">
        <v>58.037374999999997</v>
      </c>
    </row>
    <row r="193" spans="1:7">
      <c r="A193" s="1">
        <v>42486</v>
      </c>
      <c r="B193">
        <v>58.099997999999999</v>
      </c>
      <c r="C193">
        <v>59.209999000000003</v>
      </c>
      <c r="D193">
        <v>57.759998000000003</v>
      </c>
      <c r="E193">
        <v>58.970001000000003</v>
      </c>
      <c r="F193">
        <v>501800</v>
      </c>
      <c r="G193">
        <v>57.724136000000001</v>
      </c>
    </row>
    <row r="194" spans="1:7">
      <c r="A194" s="1">
        <v>42485</v>
      </c>
      <c r="B194">
        <v>57.080002</v>
      </c>
      <c r="C194">
        <v>58.049999</v>
      </c>
      <c r="D194">
        <v>56.43</v>
      </c>
      <c r="E194">
        <v>58.02</v>
      </c>
      <c r="F194">
        <v>629300</v>
      </c>
      <c r="G194">
        <v>56.794206000000003</v>
      </c>
    </row>
    <row r="195" spans="1:7">
      <c r="A195" s="1">
        <v>42482</v>
      </c>
      <c r="B195">
        <v>56.759998000000003</v>
      </c>
      <c r="C195">
        <v>57.240001999999997</v>
      </c>
      <c r="D195">
        <v>56.32</v>
      </c>
      <c r="E195">
        <v>56.759998000000003</v>
      </c>
      <c r="F195">
        <v>380800</v>
      </c>
      <c r="G195">
        <v>55.560823999999997</v>
      </c>
    </row>
    <row r="196" spans="1:7">
      <c r="A196" s="1">
        <v>42481</v>
      </c>
      <c r="B196">
        <v>58.049999</v>
      </c>
      <c r="C196">
        <v>58.349997999999999</v>
      </c>
      <c r="D196">
        <v>56.16</v>
      </c>
      <c r="E196">
        <v>56.549999</v>
      </c>
      <c r="F196">
        <v>656700</v>
      </c>
      <c r="G196">
        <v>55.355260999999999</v>
      </c>
    </row>
    <row r="197" spans="1:7">
      <c r="A197" s="1">
        <v>42480</v>
      </c>
      <c r="B197">
        <v>59.290000999999997</v>
      </c>
      <c r="C197">
        <v>59.650002000000001</v>
      </c>
      <c r="D197">
        <v>58.220001000000003</v>
      </c>
      <c r="E197">
        <v>58.259998000000003</v>
      </c>
      <c r="F197">
        <v>557000</v>
      </c>
      <c r="G197">
        <v>57.029133000000002</v>
      </c>
    </row>
    <row r="198" spans="1:7">
      <c r="A198" s="1">
        <v>42479</v>
      </c>
      <c r="B198">
        <v>59.490001999999997</v>
      </c>
      <c r="C198">
        <v>59.490001999999997</v>
      </c>
      <c r="D198">
        <v>58.869999</v>
      </c>
      <c r="E198">
        <v>59.43</v>
      </c>
      <c r="F198">
        <v>385200</v>
      </c>
      <c r="G198">
        <v>58.174416000000001</v>
      </c>
    </row>
    <row r="199" spans="1:7">
      <c r="A199" s="1">
        <v>42478</v>
      </c>
      <c r="B199">
        <v>58.5</v>
      </c>
      <c r="C199">
        <v>59.34</v>
      </c>
      <c r="D199">
        <v>57.73</v>
      </c>
      <c r="E199">
        <v>59.330002</v>
      </c>
      <c r="F199">
        <v>384400</v>
      </c>
      <c r="G199">
        <v>58.076531000000003</v>
      </c>
    </row>
    <row r="200" spans="1:7">
      <c r="A200" s="1">
        <v>42475</v>
      </c>
      <c r="B200">
        <v>57.860000999999997</v>
      </c>
      <c r="C200">
        <v>59.080002</v>
      </c>
      <c r="D200">
        <v>57.509998000000003</v>
      </c>
      <c r="E200">
        <v>58.700001</v>
      </c>
      <c r="F200">
        <v>674200</v>
      </c>
      <c r="G200">
        <v>57.45984</v>
      </c>
    </row>
    <row r="201" spans="1:7">
      <c r="A201" s="1">
        <v>42474</v>
      </c>
      <c r="B201">
        <v>58.259998000000003</v>
      </c>
      <c r="C201">
        <v>58.459999000000003</v>
      </c>
      <c r="D201">
        <v>57.669998</v>
      </c>
      <c r="E201">
        <v>57.849997999999999</v>
      </c>
      <c r="F201">
        <v>296400</v>
      </c>
      <c r="G201">
        <v>56.627794999999999</v>
      </c>
    </row>
    <row r="202" spans="1:7">
      <c r="A202" s="1">
        <v>42473</v>
      </c>
      <c r="B202">
        <v>59.380001</v>
      </c>
      <c r="C202">
        <v>59.380001</v>
      </c>
      <c r="D202">
        <v>58.34</v>
      </c>
      <c r="E202">
        <v>58.439999</v>
      </c>
      <c r="F202">
        <v>478600</v>
      </c>
      <c r="G202">
        <v>57.205331000000001</v>
      </c>
    </row>
    <row r="203" spans="1:7">
      <c r="A203" s="1">
        <v>42472</v>
      </c>
      <c r="B203">
        <v>58.490001999999997</v>
      </c>
      <c r="C203">
        <v>59.310001</v>
      </c>
      <c r="D203">
        <v>58.279998999999997</v>
      </c>
      <c r="E203">
        <v>59.119999</v>
      </c>
      <c r="F203">
        <v>392600</v>
      </c>
      <c r="G203">
        <v>57.870964999999998</v>
      </c>
    </row>
    <row r="204" spans="1:7">
      <c r="A204" s="1">
        <v>42471</v>
      </c>
      <c r="B204">
        <v>58.98</v>
      </c>
      <c r="C204">
        <v>59.419998</v>
      </c>
      <c r="D204">
        <v>58.509998000000003</v>
      </c>
      <c r="E204">
        <v>58.59</v>
      </c>
      <c r="F204">
        <v>397500</v>
      </c>
      <c r="G204">
        <v>57.352162999999997</v>
      </c>
    </row>
    <row r="205" spans="1:7">
      <c r="A205" s="1">
        <v>42468</v>
      </c>
      <c r="B205">
        <v>58.290000999999997</v>
      </c>
      <c r="C205">
        <v>59.25</v>
      </c>
      <c r="D205">
        <v>58.27</v>
      </c>
      <c r="E205">
        <v>58.75</v>
      </c>
      <c r="F205">
        <v>607800</v>
      </c>
      <c r="G205">
        <v>57.508783000000001</v>
      </c>
    </row>
    <row r="206" spans="1:7">
      <c r="A206" s="1">
        <v>42467</v>
      </c>
      <c r="B206">
        <v>58.240001999999997</v>
      </c>
      <c r="C206">
        <v>58.619999</v>
      </c>
      <c r="D206">
        <v>57.509998000000003</v>
      </c>
      <c r="E206">
        <v>57.959999000000003</v>
      </c>
      <c r="F206">
        <v>400600</v>
      </c>
      <c r="G206">
        <v>56.735472000000001</v>
      </c>
    </row>
    <row r="207" spans="1:7">
      <c r="A207" s="1">
        <v>42466</v>
      </c>
      <c r="B207">
        <v>58.060001</v>
      </c>
      <c r="C207">
        <v>58.639999000000003</v>
      </c>
      <c r="D207">
        <v>57.59</v>
      </c>
      <c r="E207">
        <v>58.299999</v>
      </c>
      <c r="F207">
        <v>512900</v>
      </c>
      <c r="G207">
        <v>57.068289</v>
      </c>
    </row>
    <row r="208" spans="1:7">
      <c r="A208" s="1">
        <v>42465</v>
      </c>
      <c r="B208">
        <v>59.060001</v>
      </c>
      <c r="C208">
        <v>59.290000999999997</v>
      </c>
      <c r="D208">
        <v>58.150002000000001</v>
      </c>
      <c r="E208">
        <v>58.259998000000003</v>
      </c>
      <c r="F208">
        <v>518600</v>
      </c>
      <c r="G208">
        <v>57.029133000000002</v>
      </c>
    </row>
    <row r="209" spans="1:7">
      <c r="A209" s="1">
        <v>42464</v>
      </c>
      <c r="B209">
        <v>60.59</v>
      </c>
      <c r="C209">
        <v>60.799999</v>
      </c>
      <c r="D209">
        <v>59.169998</v>
      </c>
      <c r="E209">
        <v>59.529998999999997</v>
      </c>
      <c r="F209">
        <v>419000</v>
      </c>
      <c r="G209">
        <v>58.272302000000003</v>
      </c>
    </row>
    <row r="210" spans="1:7">
      <c r="A210" s="1">
        <v>42461</v>
      </c>
      <c r="B210">
        <v>59.779998999999997</v>
      </c>
      <c r="C210">
        <v>60.849997999999999</v>
      </c>
      <c r="D210">
        <v>59.380001</v>
      </c>
      <c r="E210">
        <v>60.82</v>
      </c>
      <c r="F210">
        <v>498100</v>
      </c>
      <c r="G210">
        <v>59.535049000000001</v>
      </c>
    </row>
    <row r="211" spans="1:7">
      <c r="A211" s="1">
        <v>42460</v>
      </c>
      <c r="B211">
        <v>60.59</v>
      </c>
      <c r="C211">
        <v>61.130001</v>
      </c>
      <c r="D211">
        <v>59.860000999999997</v>
      </c>
      <c r="E211">
        <v>60.130001</v>
      </c>
      <c r="F211">
        <v>729900</v>
      </c>
      <c r="G211">
        <v>58.859628000000001</v>
      </c>
    </row>
    <row r="212" spans="1:7">
      <c r="A212" s="1">
        <v>42459</v>
      </c>
      <c r="B212">
        <v>60.619999</v>
      </c>
      <c r="C212">
        <v>61.07</v>
      </c>
      <c r="D212">
        <v>60.07</v>
      </c>
      <c r="E212">
        <v>60.759998000000003</v>
      </c>
      <c r="F212">
        <v>472700</v>
      </c>
      <c r="G212">
        <v>59.476315</v>
      </c>
    </row>
    <row r="213" spans="1:7">
      <c r="A213" s="1">
        <v>42458</v>
      </c>
      <c r="B213">
        <v>58.5</v>
      </c>
      <c r="C213">
        <v>60.650002000000001</v>
      </c>
      <c r="D213">
        <v>58.5</v>
      </c>
      <c r="E213">
        <v>60.630001</v>
      </c>
      <c r="F213">
        <v>505800</v>
      </c>
      <c r="G213">
        <v>59.349065000000003</v>
      </c>
    </row>
    <row r="214" spans="1:7">
      <c r="A214" s="1">
        <v>42457</v>
      </c>
      <c r="B214">
        <v>59.310001</v>
      </c>
      <c r="C214">
        <v>59.580002</v>
      </c>
      <c r="D214">
        <v>58.009998000000003</v>
      </c>
      <c r="E214">
        <v>58.57</v>
      </c>
      <c r="F214">
        <v>333300</v>
      </c>
      <c r="G214">
        <v>57.332585000000002</v>
      </c>
    </row>
    <row r="215" spans="1:7">
      <c r="A215" s="1">
        <v>42453</v>
      </c>
      <c r="B215">
        <v>58.400002000000001</v>
      </c>
      <c r="C215">
        <v>59.07</v>
      </c>
      <c r="D215">
        <v>58.18</v>
      </c>
      <c r="E215">
        <v>59.02</v>
      </c>
      <c r="F215">
        <v>343000</v>
      </c>
      <c r="G215">
        <v>57.773079000000003</v>
      </c>
    </row>
    <row r="216" spans="1:7">
      <c r="A216" s="1">
        <v>42452</v>
      </c>
      <c r="B216">
        <v>58.68</v>
      </c>
      <c r="C216">
        <v>58.900002000000001</v>
      </c>
      <c r="D216">
        <v>57.91</v>
      </c>
      <c r="E216">
        <v>58.439999</v>
      </c>
      <c r="F216">
        <v>618900</v>
      </c>
      <c r="G216">
        <v>57.205331000000001</v>
      </c>
    </row>
    <row r="217" spans="1:7">
      <c r="A217" s="1">
        <v>42451</v>
      </c>
      <c r="B217">
        <v>58.330002</v>
      </c>
      <c r="C217">
        <v>59.279998999999997</v>
      </c>
      <c r="D217">
        <v>58</v>
      </c>
      <c r="E217">
        <v>58.66</v>
      </c>
      <c r="F217">
        <v>423900</v>
      </c>
      <c r="G217">
        <v>57.420684000000001</v>
      </c>
    </row>
    <row r="218" spans="1:7">
      <c r="A218" s="1">
        <v>42450</v>
      </c>
      <c r="B218">
        <v>58.450001</v>
      </c>
      <c r="C218">
        <v>59.09</v>
      </c>
      <c r="D218">
        <v>58</v>
      </c>
      <c r="E218">
        <v>58.299999</v>
      </c>
      <c r="F218">
        <v>404900</v>
      </c>
      <c r="G218">
        <v>57.068289</v>
      </c>
    </row>
    <row r="219" spans="1:7">
      <c r="A219" s="1">
        <v>42447</v>
      </c>
      <c r="B219">
        <v>59.549999</v>
      </c>
      <c r="C219">
        <v>59.939999</v>
      </c>
      <c r="D219">
        <v>58.900002000000001</v>
      </c>
      <c r="E219">
        <v>59.32</v>
      </c>
      <c r="F219">
        <v>1211400</v>
      </c>
      <c r="G219">
        <v>58.066740000000003</v>
      </c>
    </row>
    <row r="220" spans="1:7">
      <c r="A220" s="1">
        <v>42446</v>
      </c>
      <c r="B220">
        <v>58.580002</v>
      </c>
      <c r="C220">
        <v>59.639999000000003</v>
      </c>
      <c r="D220">
        <v>58.23</v>
      </c>
      <c r="E220">
        <v>59.34</v>
      </c>
      <c r="F220">
        <v>268200</v>
      </c>
      <c r="G220">
        <v>58.086317999999999</v>
      </c>
    </row>
    <row r="221" spans="1:7">
      <c r="A221" s="1">
        <v>42445</v>
      </c>
      <c r="B221">
        <v>58.130001</v>
      </c>
      <c r="C221">
        <v>58.77</v>
      </c>
      <c r="D221">
        <v>57.720001000000003</v>
      </c>
      <c r="E221">
        <v>58.529998999999997</v>
      </c>
      <c r="F221">
        <v>341100</v>
      </c>
      <c r="G221">
        <v>57.293429000000003</v>
      </c>
    </row>
    <row r="222" spans="1:7">
      <c r="A222" s="1">
        <v>42444</v>
      </c>
      <c r="B222">
        <v>57.720001000000003</v>
      </c>
      <c r="C222">
        <v>58.799999</v>
      </c>
      <c r="D222">
        <v>57.509998000000003</v>
      </c>
      <c r="E222">
        <v>58.450001</v>
      </c>
      <c r="F222">
        <v>459900</v>
      </c>
      <c r="G222">
        <v>57.215121000000003</v>
      </c>
    </row>
    <row r="223" spans="1:7">
      <c r="A223" s="1">
        <v>42443</v>
      </c>
      <c r="B223">
        <v>57.82</v>
      </c>
      <c r="C223">
        <v>58.23</v>
      </c>
      <c r="D223">
        <v>57.07</v>
      </c>
      <c r="E223">
        <v>57.84</v>
      </c>
      <c r="F223">
        <v>549600</v>
      </c>
      <c r="G223">
        <v>56.618008000000003</v>
      </c>
    </row>
    <row r="224" spans="1:7">
      <c r="A224" s="1">
        <v>42440</v>
      </c>
      <c r="B224">
        <v>58.880001</v>
      </c>
      <c r="C224">
        <v>58.889999000000003</v>
      </c>
      <c r="D224">
        <v>57.959999000000003</v>
      </c>
      <c r="E224">
        <v>58.310001</v>
      </c>
      <c r="F224">
        <v>369300</v>
      </c>
      <c r="G224">
        <v>57.07808</v>
      </c>
    </row>
    <row r="225" spans="1:7">
      <c r="A225" s="1">
        <v>42439</v>
      </c>
      <c r="B225">
        <v>58.59</v>
      </c>
      <c r="C225">
        <v>59.09</v>
      </c>
      <c r="D225">
        <v>58.130001</v>
      </c>
      <c r="E225">
        <v>58.599997999999999</v>
      </c>
      <c r="F225">
        <v>344300</v>
      </c>
      <c r="G225">
        <v>57.36195</v>
      </c>
    </row>
    <row r="226" spans="1:7">
      <c r="A226" s="1">
        <v>42438</v>
      </c>
      <c r="B226">
        <v>57.43</v>
      </c>
      <c r="C226">
        <v>58.689999</v>
      </c>
      <c r="D226">
        <v>57.139999000000003</v>
      </c>
      <c r="E226">
        <v>58.540000999999997</v>
      </c>
      <c r="F226">
        <v>346800</v>
      </c>
      <c r="G226">
        <v>57.303220000000003</v>
      </c>
    </row>
    <row r="227" spans="1:7">
      <c r="A227" s="1">
        <v>42437</v>
      </c>
      <c r="B227">
        <v>57.189999</v>
      </c>
      <c r="C227">
        <v>58.580002</v>
      </c>
      <c r="D227">
        <v>56.77</v>
      </c>
      <c r="E227">
        <v>57.610000999999997</v>
      </c>
      <c r="F227">
        <v>492300</v>
      </c>
      <c r="G227">
        <v>56.392868</v>
      </c>
    </row>
    <row r="228" spans="1:7">
      <c r="A228" s="1">
        <v>42436</v>
      </c>
      <c r="B228">
        <v>55.799999</v>
      </c>
      <c r="C228">
        <v>57.310001</v>
      </c>
      <c r="D228">
        <v>55.799999</v>
      </c>
      <c r="E228">
        <v>57.040000999999997</v>
      </c>
      <c r="F228">
        <v>814600</v>
      </c>
      <c r="G228">
        <v>55.834910999999998</v>
      </c>
    </row>
    <row r="229" spans="1:7">
      <c r="A229" s="1">
        <v>42433</v>
      </c>
      <c r="B229">
        <v>55.639999000000003</v>
      </c>
      <c r="C229">
        <v>56.34</v>
      </c>
      <c r="D229">
        <v>55.130001</v>
      </c>
      <c r="E229">
        <v>56.040000999999997</v>
      </c>
      <c r="F229">
        <v>537000</v>
      </c>
      <c r="G229">
        <v>54.856037999999998</v>
      </c>
    </row>
    <row r="230" spans="1:7">
      <c r="A230" s="1">
        <v>42432</v>
      </c>
      <c r="B230">
        <v>56.380001</v>
      </c>
      <c r="C230">
        <v>56.580002</v>
      </c>
      <c r="D230">
        <v>55.369999</v>
      </c>
      <c r="E230">
        <v>55.82</v>
      </c>
      <c r="F230">
        <v>417100</v>
      </c>
      <c r="G230">
        <v>54.640684999999998</v>
      </c>
    </row>
    <row r="231" spans="1:7">
      <c r="A231" s="1">
        <v>42431</v>
      </c>
      <c r="B231">
        <v>55.310001</v>
      </c>
      <c r="C231">
        <v>56.66</v>
      </c>
      <c r="D231">
        <v>55.040000999999997</v>
      </c>
      <c r="E231">
        <v>56.610000999999997</v>
      </c>
      <c r="F231">
        <v>731800</v>
      </c>
      <c r="G231">
        <v>55.413995</v>
      </c>
    </row>
    <row r="232" spans="1:7">
      <c r="A232" s="1">
        <v>42430</v>
      </c>
      <c r="B232">
        <v>56.07</v>
      </c>
      <c r="C232">
        <v>56.52</v>
      </c>
      <c r="D232">
        <v>54.880001</v>
      </c>
      <c r="E232">
        <v>55.380001</v>
      </c>
      <c r="F232">
        <v>1005400</v>
      </c>
      <c r="G232">
        <v>54.209981999999997</v>
      </c>
    </row>
    <row r="233" spans="1:7">
      <c r="A233" s="1">
        <v>42429</v>
      </c>
      <c r="B233">
        <v>56.07</v>
      </c>
      <c r="C233">
        <v>57.07</v>
      </c>
      <c r="D233">
        <v>55.799999</v>
      </c>
      <c r="E233">
        <v>56.009998000000003</v>
      </c>
      <c r="F233">
        <v>549100</v>
      </c>
      <c r="G233">
        <v>54.826669000000003</v>
      </c>
    </row>
    <row r="234" spans="1:7">
      <c r="A234" s="1">
        <v>42426</v>
      </c>
      <c r="B234">
        <v>56.900002000000001</v>
      </c>
      <c r="C234">
        <v>56.939999</v>
      </c>
      <c r="D234">
        <v>55.740001999999997</v>
      </c>
      <c r="E234">
        <v>56.119999</v>
      </c>
      <c r="F234">
        <v>755800</v>
      </c>
      <c r="G234">
        <v>54.934345999999998</v>
      </c>
    </row>
    <row r="235" spans="1:7">
      <c r="A235" s="1">
        <v>42425</v>
      </c>
      <c r="B235">
        <v>57.5</v>
      </c>
      <c r="C235">
        <v>57.740001999999997</v>
      </c>
      <c r="D235">
        <v>56.740001999999997</v>
      </c>
      <c r="E235">
        <v>57.07</v>
      </c>
      <c r="F235">
        <v>363600</v>
      </c>
      <c r="G235">
        <v>55.864275999999997</v>
      </c>
    </row>
    <row r="236" spans="1:7">
      <c r="A236" s="1">
        <v>42424</v>
      </c>
      <c r="B236">
        <v>56.220001000000003</v>
      </c>
      <c r="C236">
        <v>57.509998000000003</v>
      </c>
      <c r="D236">
        <v>55.939999</v>
      </c>
      <c r="E236">
        <v>57.419998</v>
      </c>
      <c r="F236">
        <v>685200</v>
      </c>
      <c r="G236">
        <v>56.206879999999998</v>
      </c>
    </row>
    <row r="237" spans="1:7">
      <c r="A237" s="1">
        <v>42423</v>
      </c>
      <c r="B237">
        <v>56.380001</v>
      </c>
      <c r="C237">
        <v>56.650002000000001</v>
      </c>
      <c r="D237">
        <v>55.900002000000001</v>
      </c>
      <c r="E237">
        <v>56.349997999999999</v>
      </c>
      <c r="F237">
        <v>440300</v>
      </c>
      <c r="G237">
        <v>55.159486000000001</v>
      </c>
    </row>
    <row r="238" spans="1:7">
      <c r="A238" s="1">
        <v>42422</v>
      </c>
      <c r="B238">
        <v>56.73</v>
      </c>
      <c r="C238">
        <v>57.029998999999997</v>
      </c>
      <c r="D238">
        <v>56.139999000000003</v>
      </c>
      <c r="E238">
        <v>56.68</v>
      </c>
      <c r="F238">
        <v>653800</v>
      </c>
      <c r="G238">
        <v>55.482515999999997</v>
      </c>
    </row>
    <row r="239" spans="1:7">
      <c r="A239" s="1">
        <v>42419</v>
      </c>
      <c r="B239">
        <v>56.16</v>
      </c>
      <c r="C239">
        <v>56.52</v>
      </c>
      <c r="D239">
        <v>55.32</v>
      </c>
      <c r="E239">
        <v>56.509998000000003</v>
      </c>
      <c r="F239">
        <v>463000</v>
      </c>
      <c r="G239">
        <v>55.316105999999998</v>
      </c>
    </row>
    <row r="240" spans="1:7">
      <c r="A240" s="1">
        <v>42418</v>
      </c>
      <c r="B240">
        <v>55.75</v>
      </c>
      <c r="C240">
        <v>56.889999000000003</v>
      </c>
      <c r="D240">
        <v>55.689999</v>
      </c>
      <c r="E240">
        <v>56.240001999999997</v>
      </c>
      <c r="F240">
        <v>572000</v>
      </c>
      <c r="G240">
        <v>55.051813000000003</v>
      </c>
    </row>
    <row r="241" spans="1:7">
      <c r="A241" s="1">
        <v>42417</v>
      </c>
      <c r="B241">
        <v>55.759998000000003</v>
      </c>
      <c r="C241">
        <v>55.990001999999997</v>
      </c>
      <c r="D241">
        <v>55.18</v>
      </c>
      <c r="E241">
        <v>55.799999</v>
      </c>
      <c r="F241">
        <v>813300</v>
      </c>
      <c r="G241">
        <v>54.621107000000002</v>
      </c>
    </row>
    <row r="242" spans="1:7">
      <c r="A242" s="1">
        <v>42416</v>
      </c>
      <c r="B242">
        <v>55.02</v>
      </c>
      <c r="C242">
        <v>56.220001000000003</v>
      </c>
      <c r="D242">
        <v>54.759998000000003</v>
      </c>
      <c r="E242">
        <v>55.59</v>
      </c>
      <c r="F242">
        <v>808600</v>
      </c>
      <c r="G242">
        <v>54.415543999999997</v>
      </c>
    </row>
    <row r="243" spans="1:7">
      <c r="A243" s="1">
        <v>42412</v>
      </c>
      <c r="B243">
        <v>51.73</v>
      </c>
      <c r="C243">
        <v>54.59</v>
      </c>
      <c r="D243">
        <v>48.189999</v>
      </c>
      <c r="E243">
        <v>54.43</v>
      </c>
      <c r="F243">
        <v>1716700</v>
      </c>
      <c r="G243">
        <v>53.280051999999998</v>
      </c>
    </row>
    <row r="244" spans="1:7">
      <c r="A244" s="1">
        <v>42411</v>
      </c>
      <c r="B244">
        <v>52.25</v>
      </c>
      <c r="C244">
        <v>52.939999</v>
      </c>
      <c r="D244">
        <v>51.540000999999997</v>
      </c>
      <c r="E244">
        <v>51.639999000000003</v>
      </c>
      <c r="F244">
        <v>1201900</v>
      </c>
      <c r="G244">
        <v>50.548996000000002</v>
      </c>
    </row>
    <row r="245" spans="1:7">
      <c r="A245" s="1">
        <v>42410</v>
      </c>
      <c r="B245">
        <v>51.990001999999997</v>
      </c>
      <c r="C245">
        <v>53.259998000000003</v>
      </c>
      <c r="D245">
        <v>51.43</v>
      </c>
      <c r="E245">
        <v>53.099997999999999</v>
      </c>
      <c r="F245">
        <v>1226800</v>
      </c>
      <c r="G245">
        <v>51.567020999999997</v>
      </c>
    </row>
    <row r="246" spans="1:7">
      <c r="A246" s="1">
        <v>42409</v>
      </c>
      <c r="B246">
        <v>51.150002000000001</v>
      </c>
      <c r="C246">
        <v>52.18</v>
      </c>
      <c r="D246">
        <v>51.080002</v>
      </c>
      <c r="E246">
        <v>52.029998999999997</v>
      </c>
      <c r="F246">
        <v>1491100</v>
      </c>
      <c r="G246">
        <v>50.527912000000001</v>
      </c>
    </row>
    <row r="247" spans="1:7">
      <c r="A247" s="1">
        <v>42408</v>
      </c>
      <c r="B247">
        <v>50.290000999999997</v>
      </c>
      <c r="C247">
        <v>51.490001999999997</v>
      </c>
      <c r="D247">
        <v>49.830002</v>
      </c>
      <c r="E247">
        <v>51.459999000000003</v>
      </c>
      <c r="F247">
        <v>478700</v>
      </c>
      <c r="G247">
        <v>49.974367999999998</v>
      </c>
    </row>
    <row r="248" spans="1:7">
      <c r="A248" s="1">
        <v>42405</v>
      </c>
      <c r="B248">
        <v>50.720001000000003</v>
      </c>
      <c r="C248">
        <v>51.419998</v>
      </c>
      <c r="D248">
        <v>50.029998999999997</v>
      </c>
      <c r="E248">
        <v>50.849997999999999</v>
      </c>
      <c r="F248">
        <v>634000</v>
      </c>
      <c r="G248">
        <v>49.381977999999997</v>
      </c>
    </row>
    <row r="249" spans="1:7">
      <c r="A249" s="1">
        <v>42404</v>
      </c>
      <c r="B249">
        <v>50.700001</v>
      </c>
      <c r="C249">
        <v>51.529998999999997</v>
      </c>
      <c r="D249">
        <v>50.5</v>
      </c>
      <c r="E249">
        <v>51.200001</v>
      </c>
      <c r="F249">
        <v>689500</v>
      </c>
      <c r="G249">
        <v>49.721876000000002</v>
      </c>
    </row>
    <row r="250" spans="1:7">
      <c r="A250" s="1">
        <v>42403</v>
      </c>
      <c r="B250">
        <v>49.509998000000003</v>
      </c>
      <c r="C250">
        <v>50.869999</v>
      </c>
      <c r="D250">
        <v>48.77</v>
      </c>
      <c r="E250">
        <v>50.799999</v>
      </c>
      <c r="F250">
        <v>708000</v>
      </c>
      <c r="G250">
        <v>49.333421999999999</v>
      </c>
    </row>
    <row r="251" spans="1:7">
      <c r="A251" s="1">
        <v>42402</v>
      </c>
      <c r="B251">
        <v>49.209999000000003</v>
      </c>
      <c r="C251">
        <v>49.689999</v>
      </c>
      <c r="D251">
        <v>48.939999</v>
      </c>
      <c r="E251">
        <v>49.299999</v>
      </c>
      <c r="F251">
        <v>743000</v>
      </c>
      <c r="G251">
        <v>47.876727000000002</v>
      </c>
    </row>
    <row r="252" spans="1:7">
      <c r="A252" s="1">
        <v>42401</v>
      </c>
      <c r="B252">
        <v>49.349997999999999</v>
      </c>
      <c r="C252">
        <v>49.709999000000003</v>
      </c>
      <c r="D252">
        <v>48.919998</v>
      </c>
      <c r="E252">
        <v>49.310001</v>
      </c>
      <c r="F252">
        <v>608600</v>
      </c>
      <c r="G252">
        <v>47.88644</v>
      </c>
    </row>
    <row r="253" spans="1:7">
      <c r="A253" s="1">
        <v>42398</v>
      </c>
      <c r="B253">
        <v>48.970001000000003</v>
      </c>
      <c r="C253">
        <v>49.73</v>
      </c>
      <c r="D253">
        <v>48.5</v>
      </c>
      <c r="E253">
        <v>49.279998999999997</v>
      </c>
      <c r="F253">
        <v>3116400</v>
      </c>
      <c r="G253">
        <v>47.857303999999999</v>
      </c>
    </row>
    <row r="254" spans="1:7">
      <c r="A254" s="1">
        <v>42397</v>
      </c>
      <c r="B254">
        <v>48.290000999999997</v>
      </c>
      <c r="C254">
        <v>49.07</v>
      </c>
      <c r="D254">
        <v>48.119999</v>
      </c>
      <c r="E254">
        <v>48.470001000000003</v>
      </c>
      <c r="F254">
        <v>566400</v>
      </c>
      <c r="G254">
        <v>47.070689999999999</v>
      </c>
    </row>
    <row r="255" spans="1:7">
      <c r="A255" s="1"/>
    </row>
    <row r="256" spans="1:7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EPGroup</vt:lpstr>
      <vt:lpstr>Gas Group (2)</vt:lpstr>
      <vt:lpstr>ALE</vt:lpstr>
      <vt:lpstr>LNT</vt:lpstr>
      <vt:lpstr>AEE</vt:lpstr>
      <vt:lpstr>AVA</vt:lpstr>
      <vt:lpstr>AGR</vt:lpstr>
      <vt:lpstr>AEP</vt:lpstr>
      <vt:lpstr>BKH</vt:lpstr>
      <vt:lpstr>CNP</vt:lpstr>
      <vt:lpstr>CMS</vt:lpstr>
      <vt:lpstr>ED</vt:lpstr>
      <vt:lpstr>D</vt:lpstr>
      <vt:lpstr>DTE</vt:lpstr>
      <vt:lpstr>DUK</vt:lpstr>
      <vt:lpstr>EIX</vt:lpstr>
      <vt:lpstr>EE</vt:lpstr>
      <vt:lpstr>EDE</vt:lpstr>
      <vt:lpstr>ES</vt:lpstr>
      <vt:lpstr>EXC</vt:lpstr>
      <vt:lpstr>ETR</vt:lpstr>
      <vt:lpstr>FE</vt:lpstr>
      <vt:lpstr>GXP</vt:lpstr>
      <vt:lpstr>HE</vt:lpstr>
      <vt:lpstr>IDA</vt:lpstr>
      <vt:lpstr>ITC</vt:lpstr>
      <vt:lpstr>MGEE</vt:lpstr>
      <vt:lpstr>NEE</vt:lpstr>
      <vt:lpstr>NWE</vt:lpstr>
      <vt:lpstr>OGE</vt:lpstr>
      <vt:lpstr>OTTR</vt:lpstr>
      <vt:lpstr>PCG</vt:lpstr>
      <vt:lpstr>PNW</vt:lpstr>
      <vt:lpstr>PNM</vt:lpstr>
      <vt:lpstr>POR</vt:lpstr>
      <vt:lpstr>PPL</vt:lpstr>
      <vt:lpstr>SCG</vt:lpstr>
      <vt:lpstr>PEG</vt:lpstr>
      <vt:lpstr>SRE</vt:lpstr>
      <vt:lpstr>SO</vt:lpstr>
      <vt:lpstr>VVC</vt:lpstr>
      <vt:lpstr>WEC</vt:lpstr>
      <vt:lpstr>WR</vt:lpstr>
      <vt:lpstr>XEL</vt:lpstr>
      <vt:lpstr>Gas Group</vt:lpstr>
      <vt:lpstr>ATO</vt:lpstr>
      <vt:lpstr>CPK</vt:lpstr>
      <vt:lpstr>LG</vt:lpstr>
      <vt:lpstr>NJR</vt:lpstr>
      <vt:lpstr>NI</vt:lpstr>
      <vt:lpstr>NWN</vt:lpstr>
      <vt:lpstr>PNY</vt:lpstr>
      <vt:lpstr>SJI</vt:lpstr>
      <vt:lpstr>SWX</vt:lpstr>
      <vt:lpstr>WGL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Aleksei Joseph Cremo</dc:creator>
  <cp:lastModifiedBy>J. Randall Woolridge</cp:lastModifiedBy>
  <dcterms:created xsi:type="dcterms:W3CDTF">2014-11-03T14:17:24Z</dcterms:created>
  <dcterms:modified xsi:type="dcterms:W3CDTF">2017-02-13T23:19:34Z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{3FC10E9C-20FC-45E9-AEDE-078E140DCC55}</vt:lpwstr>
  </property>
</Properties>
</file>