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 defaultThemeVersion="166925"/>
  <bookViews>
    <workbookView xWindow="0" yWindow="0" windowWidth="16392" windowHeight="5340"/>
  </bookViews>
  <sheets>
    <sheet name="KU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2" l="1"/>
  <c r="D32" i="2"/>
  <c r="D31" i="2"/>
  <c r="D30" i="2"/>
  <c r="D27" i="2"/>
  <c r="D26" i="2"/>
  <c r="D25" i="2"/>
  <c r="D24" i="2"/>
  <c r="D21" i="2"/>
  <c r="D20" i="2"/>
  <c r="D19" i="2"/>
  <c r="D18" i="2"/>
  <c r="D15" i="2"/>
  <c r="D14" i="2"/>
  <c r="D13" i="2"/>
  <c r="D12" i="2"/>
</calcChain>
</file>

<file path=xl/sharedStrings.xml><?xml version="1.0" encoding="utf-8"?>
<sst xmlns="http://schemas.openxmlformats.org/spreadsheetml/2006/main" count="32" uniqueCount="19">
  <si>
    <t>TODS</t>
  </si>
  <si>
    <t xml:space="preserve">Billing </t>
  </si>
  <si>
    <t>Demand</t>
  </si>
  <si>
    <t>90% Ratchet</t>
  </si>
  <si>
    <t>80% Ratchet</t>
  </si>
  <si>
    <t>Base</t>
  </si>
  <si>
    <t>Equivalent</t>
  </si>
  <si>
    <t>100% Ratchet (as filed)</t>
  </si>
  <si>
    <t>75% Ratchet (current)</t>
  </si>
  <si>
    <t>Charge</t>
  </si>
  <si>
    <t>Calculated</t>
  </si>
  <si>
    <t>Base Demand</t>
  </si>
  <si>
    <t>Revenue</t>
  </si>
  <si>
    <t>Class/Ratchet Percentage</t>
  </si>
  <si>
    <t>TODP</t>
  </si>
  <si>
    <t>RTS</t>
  </si>
  <si>
    <t>Billing Demand and Equivalent Demand Charges by Varying Ratchet Percentages</t>
  </si>
  <si>
    <t>Kentucky Utilities Company</t>
  </si>
  <si>
    <t>FLS (Transmission Delivery)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</si>
</sst>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164" fontId="0" fillId="0" borderId="0" xfId="1" applyNumberFormat="1" applyFont="1" applyFill="1"/>
    <xf numFmtId="0" fontId="0" fillId="2" borderId="0" xfId="0" applyFill="1"/>
    <xf numFmtId="164" fontId="0" fillId="2" borderId="0" xfId="1" applyNumberFormat="1" applyFont="1" applyFill="1"/>
    <xf numFmtId="44" fontId="0" fillId="2" borderId="0" xfId="2" applyFont="1" applyFill="1"/>
    <xf numFmtId="165" fontId="0" fillId="2" borderId="0" xfId="2" applyNumberFormat="1" applyFont="1" applyFill="1" applyAlignment="1">
      <alignment horizontal="right"/>
    </xf>
    <xf numFmtId="165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/>
  </sheetViews>
  <sheetFormatPr defaultRowHeight="14.4" x14ac:dyDescent="0.3"/>
  <cols>
    <col min="1" max="1" width="32.5546875" customWidth="1"/>
    <col min="2" max="4" width="16.33203125" customWidth="1"/>
  </cols>
  <sheetData>
    <row r="1" spans="1:4" x14ac:dyDescent="0.3">
      <c r="A1" s="1" t="s">
        <v>17</v>
      </c>
    </row>
    <row r="2" spans="1:4" x14ac:dyDescent="0.3">
      <c r="A2" t="s">
        <v>16</v>
      </c>
    </row>
    <row r="7" spans="1:4" x14ac:dyDescent="0.3">
      <c r="A7" s="1"/>
      <c r="B7" s="5" t="s">
        <v>5</v>
      </c>
      <c r="C7" s="5" t="s">
        <v>6</v>
      </c>
      <c r="D7" s="5" t="s">
        <v>10</v>
      </c>
    </row>
    <row r="8" spans="1:4" x14ac:dyDescent="0.3">
      <c r="A8" s="1"/>
      <c r="B8" s="5" t="s">
        <v>1</v>
      </c>
      <c r="C8" s="5" t="s">
        <v>2</v>
      </c>
      <c r="D8" s="5" t="s">
        <v>11</v>
      </c>
    </row>
    <row r="9" spans="1:4" ht="15" thickBot="1" x14ac:dyDescent="0.35">
      <c r="A9" s="6" t="s">
        <v>13</v>
      </c>
      <c r="B9" s="7" t="s">
        <v>2</v>
      </c>
      <c r="C9" s="7" t="s">
        <v>9</v>
      </c>
      <c r="D9" s="7" t="s">
        <v>12</v>
      </c>
    </row>
    <row r="11" spans="1:4" x14ac:dyDescent="0.3">
      <c r="A11" s="1" t="s">
        <v>0</v>
      </c>
    </row>
    <row r="12" spans="1:4" x14ac:dyDescent="0.3">
      <c r="A12" s="9" t="s">
        <v>7</v>
      </c>
      <c r="B12" s="10">
        <v>5210822.7012479287</v>
      </c>
      <c r="C12" s="11">
        <v>3.24</v>
      </c>
      <c r="D12" s="12">
        <f>B12*C12</f>
        <v>16883065.552043289</v>
      </c>
    </row>
    <row r="13" spans="1:4" x14ac:dyDescent="0.3">
      <c r="A13" t="s">
        <v>3</v>
      </c>
      <c r="B13" s="3">
        <v>4796468.6203948343</v>
      </c>
      <c r="C13" s="2">
        <v>3.52</v>
      </c>
      <c r="D13" s="4">
        <f t="shared" ref="D13:D15" si="0">B13*C13</f>
        <v>16883569.543789815</v>
      </c>
    </row>
    <row r="14" spans="1:4" x14ac:dyDescent="0.3">
      <c r="A14" t="s">
        <v>4</v>
      </c>
      <c r="B14" s="3">
        <v>4518382.9990092115</v>
      </c>
      <c r="C14" s="2">
        <v>3.74</v>
      </c>
      <c r="D14" s="4">
        <f t="shared" si="0"/>
        <v>16898752.416294452</v>
      </c>
    </row>
    <row r="15" spans="1:4" x14ac:dyDescent="0.3">
      <c r="A15" t="s">
        <v>8</v>
      </c>
      <c r="B15" s="3">
        <v>4420880.860188406</v>
      </c>
      <c r="C15" s="2">
        <v>3.82</v>
      </c>
      <c r="D15" s="4">
        <f t="shared" si="0"/>
        <v>16887764.885919709</v>
      </c>
    </row>
    <row r="17" spans="1:6" x14ac:dyDescent="0.3">
      <c r="A17" s="1" t="s">
        <v>14</v>
      </c>
    </row>
    <row r="18" spans="1:6" x14ac:dyDescent="0.3">
      <c r="A18" s="9" t="s">
        <v>7</v>
      </c>
      <c r="B18" s="10">
        <v>10909236.051985074</v>
      </c>
      <c r="C18" s="11">
        <v>2.92</v>
      </c>
      <c r="D18" s="12">
        <f>B18*C18</f>
        <v>31854969.271796416</v>
      </c>
    </row>
    <row r="19" spans="1:6" x14ac:dyDescent="0.3">
      <c r="A19" t="s">
        <v>3</v>
      </c>
      <c r="B19" s="8">
        <v>10098312.980806682</v>
      </c>
      <c r="C19" s="2">
        <v>3.15</v>
      </c>
      <c r="D19" s="4">
        <f t="shared" ref="D19:D21" si="1">B19*C19</f>
        <v>31809685.889541049</v>
      </c>
    </row>
    <row r="20" spans="1:6" x14ac:dyDescent="0.3">
      <c r="A20" t="s">
        <v>4</v>
      </c>
      <c r="B20" s="8">
        <v>9619369.6413125042</v>
      </c>
      <c r="C20" s="2">
        <v>3.31</v>
      </c>
      <c r="D20" s="4">
        <f t="shared" si="1"/>
        <v>31840113.512744389</v>
      </c>
    </row>
    <row r="21" spans="1:6" x14ac:dyDescent="0.3">
      <c r="A21" t="s">
        <v>8</v>
      </c>
      <c r="B21" s="8">
        <v>9457920.9121091068</v>
      </c>
      <c r="C21" s="2">
        <v>3.37</v>
      </c>
      <c r="D21" s="4">
        <f t="shared" si="1"/>
        <v>31873193.473807693</v>
      </c>
    </row>
    <row r="23" spans="1:6" x14ac:dyDescent="0.3">
      <c r="A23" s="1" t="s">
        <v>15</v>
      </c>
      <c r="F23" s="2"/>
    </row>
    <row r="24" spans="1:6" x14ac:dyDescent="0.3">
      <c r="A24" s="9" t="s">
        <v>7</v>
      </c>
      <c r="B24" s="10">
        <v>3609636.3331929771</v>
      </c>
      <c r="C24" s="11">
        <v>2.12</v>
      </c>
      <c r="D24" s="12">
        <f t="shared" ref="D24:D27" si="2">B24*C24</f>
        <v>7652429.0263691116</v>
      </c>
      <c r="F24" s="2"/>
    </row>
    <row r="25" spans="1:6" x14ac:dyDescent="0.3">
      <c r="A25" t="s">
        <v>3</v>
      </c>
      <c r="B25" s="3">
        <v>3409209.8713079011</v>
      </c>
      <c r="C25" s="2">
        <v>2.2400000000000002</v>
      </c>
      <c r="D25" s="4">
        <f t="shared" si="2"/>
        <v>7636630.1117296992</v>
      </c>
      <c r="F25" s="2"/>
    </row>
    <row r="26" spans="1:6" x14ac:dyDescent="0.3">
      <c r="A26" t="s">
        <v>4</v>
      </c>
      <c r="B26" s="3">
        <v>3358945.6443827129</v>
      </c>
      <c r="C26" s="2">
        <v>2.2799999999999998</v>
      </c>
      <c r="D26" s="4">
        <f t="shared" si="2"/>
        <v>7658396.0691925846</v>
      </c>
    </row>
    <row r="27" spans="1:6" x14ac:dyDescent="0.3">
      <c r="A27" t="s">
        <v>8</v>
      </c>
      <c r="B27" s="3">
        <v>3346342.2279388146</v>
      </c>
      <c r="C27" s="2">
        <v>2.29</v>
      </c>
      <c r="D27" s="4">
        <f t="shared" si="2"/>
        <v>7663123.7019798858</v>
      </c>
    </row>
    <row r="29" spans="1:6" x14ac:dyDescent="0.3">
      <c r="A29" s="1" t="s">
        <v>18</v>
      </c>
    </row>
    <row r="30" spans="1:6" x14ac:dyDescent="0.3">
      <c r="A30" s="9" t="s">
        <v>7</v>
      </c>
      <c r="B30" s="10">
        <v>2344641.3966656402</v>
      </c>
      <c r="C30" s="11">
        <v>1.65</v>
      </c>
      <c r="D30" s="12">
        <f t="shared" ref="D30:D33" si="3">B30*C30</f>
        <v>3868658.304498306</v>
      </c>
    </row>
    <row r="31" spans="1:6" x14ac:dyDescent="0.3">
      <c r="A31" t="s">
        <v>3</v>
      </c>
      <c r="B31" s="3">
        <v>2295492.8282305109</v>
      </c>
      <c r="C31" s="2">
        <v>1.69</v>
      </c>
      <c r="D31" s="4">
        <f t="shared" si="3"/>
        <v>3879382.8797095632</v>
      </c>
    </row>
    <row r="32" spans="1:6" x14ac:dyDescent="0.3">
      <c r="A32" t="s">
        <v>4</v>
      </c>
      <c r="B32" s="3">
        <v>2291812</v>
      </c>
      <c r="C32" s="2">
        <v>1.69</v>
      </c>
      <c r="D32" s="4">
        <f t="shared" si="3"/>
        <v>3873162.28</v>
      </c>
    </row>
    <row r="33" spans="1:4" x14ac:dyDescent="0.3">
      <c r="A33" t="s">
        <v>8</v>
      </c>
      <c r="B33" s="3">
        <v>2291812</v>
      </c>
      <c r="C33" s="2">
        <v>1.69</v>
      </c>
      <c r="D33" s="4">
        <f t="shared" si="3"/>
        <v>3873162.28</v>
      </c>
    </row>
    <row r="36" spans="1:4" x14ac:dyDescent="0.3">
      <c r="D36" s="13"/>
    </row>
    <row r="37" spans="1:4" x14ac:dyDescent="0.3">
      <c r="D37" s="13"/>
    </row>
    <row r="38" spans="1:4" x14ac:dyDescent="0.3">
      <c r="D38" s="13"/>
    </row>
    <row r="39" spans="1:4" x14ac:dyDescent="0.3">
      <c r="D39" s="13"/>
    </row>
  </sheetData>
  <pageMargins left="0.7" right="0.7" top="0.75" bottom="0.75" header="0.3" footer="0.3"/>
  <pageSetup orientation="portrait" r:id="rId1"/>
  <headerFooter scaleWithDoc="0">
    <oddHeader>&amp;R&amp;"Times New Roman,Bold"&amp;12Rebuttal Exhibit WSS-6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2e24621b9463921cba8771700283fdee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afd24378abb908e54018a23bf51749f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Rebuttal Testimony</Document_x0020_Type>
    <Witness_x0020_Testimony xmlns="54fcda00-7b58-44a7-b108-8bd10a8a08ba">Seelye, Steve (The Prime Group)</Witness_x0020_Testimony>
    <Intervemprs xmlns="54fcda00-7b58-44a7-b108-8bd10a8a08ba" xsi:nil="true"/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C5EFA5-5C17-4296-9FB7-6CCC4E35EAFD}"/>
</file>

<file path=customXml/itemProps2.xml><?xml version="1.0" encoding="utf-8"?>
<ds:datastoreItem xmlns:ds="http://schemas.openxmlformats.org/officeDocument/2006/customXml" ds:itemID="{0C444CE4-B883-4EFC-82F7-94D33D39F7EF}"/>
</file>

<file path=customXml/itemProps3.xml><?xml version="1.0" encoding="utf-8"?>
<ds:datastoreItem xmlns:ds="http://schemas.openxmlformats.org/officeDocument/2006/customXml" ds:itemID="{72C99543-6918-45CC-A744-B781276BD0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2017-04-06T15:15:24Z</dcterms:created>
  <dcterms:modified xsi:type="dcterms:W3CDTF">2017-04-08T16:39:32Z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