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66925"/>
  <bookViews>
    <workbookView xWindow="0" yWindow="0" windowWidth="14160" windowHeight="4176"/>
  </bookViews>
  <sheets>
    <sheet name="KU" sheetId="3" r:id="rId1"/>
  </sheets>
  <definedNames>
    <definedName name="_xlnm.Print_Area" localSheetId="0">KU!$A$1:$E$31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C11" i="3" s="1"/>
  <c r="D11" i="3" s="1"/>
  <c r="E11" i="3" s="1"/>
  <c r="C12" i="3" l="1"/>
  <c r="D12" i="3" s="1"/>
  <c r="E12" i="3" s="1"/>
</calcChain>
</file>

<file path=xl/sharedStrings.xml><?xml version="1.0" encoding="utf-8"?>
<sst xmlns="http://schemas.openxmlformats.org/spreadsheetml/2006/main" count="27" uniqueCount="26">
  <si>
    <t>ROR</t>
  </si>
  <si>
    <t>Income Taxes</t>
  </si>
  <si>
    <t>O&amp;M Expenses</t>
  </si>
  <si>
    <t>Property Taxes and Insurance</t>
  </si>
  <si>
    <t>Fixed Carrying Charges</t>
  </si>
  <si>
    <t>Underground Connection</t>
  </si>
  <si>
    <t>Overhead Connection per Residential Customer</t>
  </si>
  <si>
    <t>Connection</t>
  </si>
  <si>
    <t>Description</t>
  </si>
  <si>
    <t>Carrying</t>
  </si>
  <si>
    <t>Charge</t>
  </si>
  <si>
    <t>Depreciation</t>
  </si>
  <si>
    <t>Total Carrying Charges</t>
  </si>
  <si>
    <t>Annual</t>
  </si>
  <si>
    <t>Fixed Charges</t>
  </si>
  <si>
    <t>Monthly</t>
  </si>
  <si>
    <t>Per Residential</t>
  </si>
  <si>
    <t>Installed Cost</t>
  </si>
  <si>
    <t>Estimated Incremental Carrying Charges of Connecting a Residential Customer</t>
  </si>
  <si>
    <t>Carrying Charge</t>
  </si>
  <si>
    <t>Rate</t>
  </si>
  <si>
    <t>Kentucky Utilities Company</t>
  </si>
  <si>
    <t>Source:   Rate of return, income taxes, O&amp;M expenses are from the Company's rate case filing; the incremental cost of</t>
  </si>
  <si>
    <t xml:space="preserve">                 Underground Electric Line Extension Terms and Conditions for New Residential Subdivision filed with the</t>
  </si>
  <si>
    <t xml:space="preserve">                 Commission on November 30, 2016.</t>
  </si>
  <si>
    <t xml:space="preserve">                 connection a residential customers were from the Estimated Average Cost Differential and Revised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</si>
</sst>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0" fontId="0" fillId="0" borderId="0" xfId="0" applyNumberFormat="1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3" applyFont="1"/>
    <xf numFmtId="165" fontId="0" fillId="0" borderId="0" xfId="3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/>
  </sheetViews>
  <sheetFormatPr defaultRowHeight="14.4" x14ac:dyDescent="0.3"/>
  <cols>
    <col min="1" max="1" width="46.109375" customWidth="1"/>
    <col min="2" max="5" width="14.88671875" customWidth="1"/>
  </cols>
  <sheetData>
    <row r="1" spans="1:5" x14ac:dyDescent="0.3">
      <c r="A1" s="4" t="s">
        <v>21</v>
      </c>
      <c r="B1" s="6"/>
    </row>
    <row r="2" spans="1:5" x14ac:dyDescent="0.3">
      <c r="A2" t="s">
        <v>18</v>
      </c>
      <c r="B2" s="6"/>
    </row>
    <row r="3" spans="1:5" x14ac:dyDescent="0.3">
      <c r="B3" s="6"/>
    </row>
    <row r="4" spans="1:5" x14ac:dyDescent="0.3">
      <c r="B4" s="6"/>
    </row>
    <row r="5" spans="1:5" x14ac:dyDescent="0.3">
      <c r="B5" s="6"/>
    </row>
    <row r="6" spans="1:5" x14ac:dyDescent="0.3">
      <c r="B6" s="6"/>
    </row>
    <row r="7" spans="1:5" x14ac:dyDescent="0.3">
      <c r="A7" s="4"/>
      <c r="B7" s="7" t="s">
        <v>17</v>
      </c>
      <c r="C7" s="7"/>
      <c r="D7" s="7"/>
      <c r="E7" s="4"/>
    </row>
    <row r="8" spans="1:5" x14ac:dyDescent="0.3">
      <c r="A8" s="4"/>
      <c r="B8" s="7" t="s">
        <v>16</v>
      </c>
      <c r="C8" s="7" t="s">
        <v>9</v>
      </c>
      <c r="D8" s="7" t="s">
        <v>13</v>
      </c>
      <c r="E8" s="7" t="s">
        <v>15</v>
      </c>
    </row>
    <row r="9" spans="1:5" ht="15" thickBot="1" x14ac:dyDescent="0.35">
      <c r="A9" s="10" t="s">
        <v>8</v>
      </c>
      <c r="B9" s="11" t="s">
        <v>7</v>
      </c>
      <c r="C9" s="11" t="s">
        <v>10</v>
      </c>
      <c r="D9" s="11" t="s">
        <v>14</v>
      </c>
      <c r="E9" s="11" t="s">
        <v>14</v>
      </c>
    </row>
    <row r="11" spans="1:5" x14ac:dyDescent="0.3">
      <c r="A11" t="s">
        <v>6</v>
      </c>
      <c r="B11" s="1">
        <v>1893.72</v>
      </c>
      <c r="C11" s="3">
        <f>B25</f>
        <v>0.17724986958854114</v>
      </c>
      <c r="D11" s="5">
        <f>B11*C11</f>
        <v>335.66162303721211</v>
      </c>
      <c r="E11" s="5">
        <f>D11/12</f>
        <v>27.971801919767675</v>
      </c>
    </row>
    <row r="12" spans="1:5" x14ac:dyDescent="0.3">
      <c r="A12" t="s">
        <v>5</v>
      </c>
      <c r="B12" s="9">
        <v>2683.76</v>
      </c>
      <c r="C12" s="3">
        <f>C11</f>
        <v>0.17724986958854114</v>
      </c>
      <c r="D12" s="8">
        <f>B12*C12</f>
        <v>475.69611000694317</v>
      </c>
      <c r="E12" s="8">
        <f>D12/12</f>
        <v>39.641342500578595</v>
      </c>
    </row>
    <row r="13" spans="1:5" x14ac:dyDescent="0.3">
      <c r="B13" s="1"/>
      <c r="C13" s="3"/>
    </row>
    <row r="14" spans="1:5" x14ac:dyDescent="0.3">
      <c r="B14" s="1"/>
      <c r="C14" s="3"/>
    </row>
    <row r="16" spans="1:5" x14ac:dyDescent="0.3">
      <c r="B16" s="7" t="s">
        <v>19</v>
      </c>
    </row>
    <row r="17" spans="1:2" ht="15" thickBot="1" x14ac:dyDescent="0.35">
      <c r="A17" s="10" t="s">
        <v>4</v>
      </c>
      <c r="B17" s="11" t="s">
        <v>20</v>
      </c>
    </row>
    <row r="19" spans="1:2" x14ac:dyDescent="0.3">
      <c r="A19" t="s">
        <v>0</v>
      </c>
      <c r="B19" s="2">
        <v>7.2906642611301364E-2</v>
      </c>
    </row>
    <row r="20" spans="1:2" x14ac:dyDescent="0.3">
      <c r="A20" t="s">
        <v>1</v>
      </c>
      <c r="B20" s="2">
        <v>3.4191338962344144E-2</v>
      </c>
    </row>
    <row r="21" spans="1:2" x14ac:dyDescent="0.3">
      <c r="A21" t="s">
        <v>11</v>
      </c>
      <c r="B21" s="2">
        <v>2.4199999999999999E-2</v>
      </c>
    </row>
    <row r="22" spans="1:2" x14ac:dyDescent="0.3">
      <c r="A22" t="s">
        <v>2</v>
      </c>
      <c r="B22" s="2">
        <v>3.3551888014895635E-2</v>
      </c>
    </row>
    <row r="23" spans="1:2" x14ac:dyDescent="0.3">
      <c r="A23" t="s">
        <v>3</v>
      </c>
      <c r="B23" s="2">
        <v>1.24E-2</v>
      </c>
    </row>
    <row r="24" spans="1:2" x14ac:dyDescent="0.3">
      <c r="B24" s="2"/>
    </row>
    <row r="25" spans="1:2" x14ac:dyDescent="0.3">
      <c r="A25" t="s">
        <v>12</v>
      </c>
      <c r="B25" s="3">
        <f>SUM(B19:B23)</f>
        <v>0.17724986958854114</v>
      </c>
    </row>
    <row r="28" spans="1:2" x14ac:dyDescent="0.3">
      <c r="A28" t="s">
        <v>22</v>
      </c>
    </row>
    <row r="29" spans="1:2" x14ac:dyDescent="0.3">
      <c r="A29" t="s">
        <v>25</v>
      </c>
    </row>
    <row r="30" spans="1:2" x14ac:dyDescent="0.3">
      <c r="A30" t="s">
        <v>23</v>
      </c>
    </row>
    <row r="31" spans="1:2" x14ac:dyDescent="0.3">
      <c r="A31" t="s">
        <v>24</v>
      </c>
    </row>
  </sheetData>
  <pageMargins left="0.7" right="0.7" top="0.75" bottom="0.75" header="0.3" footer="0.3"/>
  <pageSetup scale="85" orientation="portrait" r:id="rId1"/>
  <headerFooter scaleWithDoc="0">
    <oddHeader>&amp;R&amp;"Times New Roman,Bold"&amp;12Rebuttal Exhibit WSS-3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2e24621b9463921cba8771700283fdee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afd24378abb908e54018a23bf51749f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Rebuttal Testimony</Document_x0020_Type>
    <Witness_x0020_Testimony xmlns="54fcda00-7b58-44a7-b108-8bd10a8a08ba">Seelye, Steve (The Prime Group)</Witness_x0020_Testimony>
    <Intervemprs xmlns="54fcda00-7b58-44a7-b108-8bd10a8a08ba" xsi:nil="true"/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33750-56A5-4E18-B82E-92A0D72ED523}"/>
</file>

<file path=customXml/itemProps2.xml><?xml version="1.0" encoding="utf-8"?>
<ds:datastoreItem xmlns:ds="http://schemas.openxmlformats.org/officeDocument/2006/customXml" ds:itemID="{0D14E3E1-B018-464E-9616-F4AD18A79D59}"/>
</file>

<file path=customXml/itemProps3.xml><?xml version="1.0" encoding="utf-8"?>
<ds:datastoreItem xmlns:ds="http://schemas.openxmlformats.org/officeDocument/2006/customXml" ds:itemID="{B3D7BE61-692F-44E5-A6CB-42B7E09E6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</vt:lpstr>
      <vt:lpstr>KU!Print_Area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2017-04-06T12:04:14Z</dcterms:created>
  <dcterms:modified xsi:type="dcterms:W3CDTF">2017-04-08T16:39:57Z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