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<sst xmlns="http://schemas.openxmlformats.org/spreadsheetml/2006/main" count="48" uniqueCount="33">
  <si>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LOSS-ADJUSTED LOADS (KW) AT GENERATION VOLTAGE BY CLASS</t>
  </si>
  <si>
    <t>Date</t>
  </si>
  <si>
    <t>Res</t>
  </si>
  <si>
    <t>SGS</t>
  </si>
  <si>
    <t>MGS Sec</t>
  </si>
  <si>
    <t>MGS Pri</t>
  </si>
  <si>
    <t>MGS Sub</t>
  </si>
  <si>
    <t>LGS Sec</t>
  </si>
  <si>
    <t>LGS Pri</t>
  </si>
  <si>
    <t>LGS Sub</t>
  </si>
  <si>
    <t>LGS Tran</t>
  </si>
  <si>
    <t>QP Sec</t>
  </si>
  <si>
    <t>QP Pri</t>
  </si>
  <si>
    <t>QP Sub</t>
  </si>
  <si>
    <t>QP Tran</t>
  </si>
  <si>
    <t>CIP Sub</t>
  </si>
  <si>
    <t>CIP Tran</t>
  </si>
  <si>
    <t>MW</t>
  </si>
  <si>
    <t>OL</t>
  </si>
  <si>
    <t>SL</t>
  </si>
  <si>
    <t>On Peak</t>
  </si>
  <si>
    <t>Secondary</t>
  </si>
  <si>
    <t>Primary</t>
  </si>
  <si>
    <t>Subtransmission</t>
  </si>
  <si>
    <t>Transmission</t>
  </si>
  <si>
    <t>System</t>
  </si>
  <si>
    <t>MGS</t>
  </si>
  <si>
    <t>LGS</t>
  </si>
  <si>
    <t>KU 7/17/13</t>
  </si>
  <si>
    <t>KPC</t>
  </si>
  <si>
    <t>KU 1/7/2014</t>
  </si>
  <si>
    <t>MGS+LGS</t>
  </si>
  <si>
    <t>KU 12/12/2013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</si>
</sst>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mmm\ yyyy"/>
    <numFmt numFmtId="166" formatCode="_(* #,##0_);_(* \(#,##0\);_(* &quot;-&quot;??_);_(@_)"/>
    <numFmt numFmtId="167" formatCode="#,##0.00;\-#,##0.00;0.00"/>
    <numFmt numFmtId="168" formatCode="0.00000"/>
    <numFmt numFmtId="169" formatCode="&quot;$&quot;#,##0"/>
    <numFmt numFmtId="170" formatCode="#,##0.00000"/>
    <numFmt numFmtId="171" formatCode="&quot;$&quot;#,##0.0000000_);\(&quot;$&quot;#,##0.0000000\)"/>
    <numFmt numFmtId="172" formatCode="m/d/yy\ h:mm;@"/>
    <numFmt numFmtId="173" formatCode="mmm\ d\ 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2" fontId="26" fillId="33" borderId="10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172" fontId="26" fillId="33" borderId="13" xfId="0" applyNumberFormat="1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37" fillId="0" borderId="0" xfId="0" applyFont="1" applyAlignment="1">
      <alignment/>
    </xf>
    <xf numFmtId="172" fontId="26" fillId="33" borderId="14" xfId="0" applyNumberFormat="1" applyFont="1" applyFill="1" applyBorder="1" applyAlignment="1">
      <alignment/>
    </xf>
    <xf numFmtId="172" fontId="26" fillId="33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58">
      <alignment/>
      <protection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66" fontId="0" fillId="0" borderId="0" xfId="42" applyNumberFormat="1" applyFon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13-Dec-13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3175"/>
          <c:w val="0.81675"/>
          <c:h val="0.87275"/>
        </c:manualLayout>
      </c:layout>
      <c:lineChart>
        <c:grouping val="stacke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Sheet1!$U$112:$U$135</c:f>
              <c:numCache/>
            </c:numRef>
          </c:val>
          <c:smooth val="0"/>
        </c:ser>
        <c:ser>
          <c:idx val="1"/>
          <c:order val="1"/>
          <c:tx>
            <c:v>LGS sec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Sheet1!$H$112:$H$135</c:f>
              <c:numCache/>
            </c:numRef>
          </c:val>
          <c:smooth val="0"/>
        </c:ser>
        <c:ser>
          <c:idx val="2"/>
          <c:order val="2"/>
          <c:tx>
            <c:v>MGS sec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Sheet1!$E$112:$E$135</c:f>
              <c:numCache/>
            </c:numRef>
          </c:val>
          <c:smooth val="0"/>
        </c:ser>
        <c:marker val="1"/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5225"/>
          <c:w val="0.14575"/>
          <c:h val="0.2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Jul-14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4"/>
          <c:w val="0.7805"/>
          <c:h val="0.90925"/>
        </c:manualLayout>
      </c:layout>
      <c:lineChart>
        <c:grouping val="standar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Sheet1!$V$30:$V$53</c:f>
              <c:numCache/>
            </c:numRef>
          </c:val>
          <c:smooth val="0"/>
        </c:ser>
        <c:ser>
          <c:idx val="1"/>
          <c:order val="1"/>
          <c:tx>
            <c:v>MGS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Sheet1!$W$30:$W$53</c:f>
              <c:numCache/>
            </c:numRef>
          </c:val>
          <c:smooth val="0"/>
        </c:ser>
        <c:ser>
          <c:idx val="2"/>
          <c:order val="2"/>
          <c:tx>
            <c:v>LGS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Sheet1!$X$30:$X$53</c:f>
              <c:numCache/>
            </c:numRef>
          </c:val>
          <c:smooth val="0"/>
        </c:ser>
        <c:ser>
          <c:idx val="3"/>
          <c:order val="3"/>
          <c:tx>
            <c:v>SCHOOL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Sheet1!$AI$30:$AI$53</c:f>
              <c:numCache/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43875"/>
          <c:w val="0.172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Aug-14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2"/>
          <c:w val="0.7805"/>
          <c:h val="0.911"/>
        </c:manualLayout>
      </c:layout>
      <c:lineChart>
        <c:grouping val="standar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Sheet1!$V$57:$V$79</c:f>
              <c:numCache/>
            </c:numRef>
          </c:val>
          <c:smooth val="0"/>
        </c:ser>
        <c:ser>
          <c:idx val="1"/>
          <c:order val="1"/>
          <c:tx>
            <c:v>MGS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Sheet1!$W$56:$W$79</c:f>
              <c:numCache/>
            </c:numRef>
          </c:val>
          <c:smooth val="0"/>
        </c:ser>
        <c:ser>
          <c:idx val="2"/>
          <c:order val="2"/>
          <c:tx>
            <c:v>LGS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Sheet1!$X$56:$X$79</c:f>
              <c:numCache/>
            </c:numRef>
          </c:val>
          <c:smooth val="0"/>
        </c:ser>
        <c:ser>
          <c:idx val="3"/>
          <c:order val="3"/>
          <c:tx>
            <c:v>School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Sheet1!$AI$56:$AI$79</c:f>
              <c:numCache/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4"/>
          <c:w val="0.16775"/>
          <c:h val="0.2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Jan-14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425"/>
          <c:w val="0.97375"/>
          <c:h val="0.83875"/>
        </c:manualLayout>
      </c:layout>
      <c:lineChart>
        <c:grouping val="standar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Sheet1!$Y$138:$Y$161</c:f>
              <c:numCache/>
            </c:numRef>
          </c:cat>
          <c:val>
            <c:numRef>
              <c:f>Sheet1!$V$138:$V$161</c:f>
              <c:numCache/>
            </c:numRef>
          </c:val>
          <c:smooth val="0"/>
        </c:ser>
        <c:ser>
          <c:idx val="1"/>
          <c:order val="1"/>
          <c:tx>
            <c:v>MGS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Sheet1!$Y$138:$Y$161</c:f>
              <c:numCache/>
            </c:numRef>
          </c:cat>
          <c:val>
            <c:numRef>
              <c:f>Sheet1!$W$138:$W$161</c:f>
              <c:numCache/>
            </c:numRef>
          </c:val>
          <c:smooth val="0"/>
        </c:ser>
        <c:ser>
          <c:idx val="2"/>
          <c:order val="2"/>
          <c:tx>
            <c:v>LGS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Sheet1!$Y$138:$Y$161</c:f>
              <c:numCache/>
            </c:numRef>
          </c:cat>
          <c:val>
            <c:numRef>
              <c:f>Sheet1!$X$138:$X$161</c:f>
              <c:numCache/>
            </c:numRef>
          </c:val>
          <c:smooth val="0"/>
        </c:ser>
        <c:ser>
          <c:idx val="4"/>
          <c:order val="3"/>
          <c:tx>
            <c:v>SCHOOL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Sheet1!$Y$138:$Y$161</c:f>
              <c:numCache/>
            </c:numRef>
          </c:cat>
          <c:val>
            <c:numRef>
              <c:f>Sheet1!$AO$138:$AO$161</c:f>
              <c:numCache/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64576"/>
        <c:crossesAt val="1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291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"/>
          <c:y val="0.926"/>
          <c:w val="0.629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DECEMBER 2013
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7875"/>
          <c:w val="0.96925"/>
          <c:h val="0.7395"/>
        </c:manualLayout>
      </c:layout>
      <c:lineChart>
        <c:grouping val="standard"/>
        <c:varyColors val="0"/>
        <c:ser>
          <c:idx val="0"/>
          <c:order val="0"/>
          <c:tx>
            <c:v>SYSTEM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Sheet1!$V$112:$V$135</c:f>
              <c:numCache/>
            </c:numRef>
          </c:val>
          <c:smooth val="0"/>
        </c:ser>
        <c:ser>
          <c:idx val="1"/>
          <c:order val="1"/>
          <c:tx>
            <c:v>MGS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Sheet1!$W$112:$W$135</c:f>
              <c:numCache/>
            </c:numRef>
          </c:val>
          <c:smooth val="0"/>
        </c:ser>
        <c:ser>
          <c:idx val="2"/>
          <c:order val="2"/>
          <c:tx>
            <c:v>LGS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Sheet1!$X$112:$X$135</c:f>
              <c:numCache/>
            </c:numRef>
          </c:val>
          <c:smooth val="0"/>
        </c:ser>
        <c:ser>
          <c:idx val="3"/>
          <c:order val="3"/>
          <c:tx>
            <c:v>SCHOOL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Sheet1!$AI$112:$AI$135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43146"/>
        <c:crossesAt val="1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2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25"/>
          <c:y val="0.93025"/>
          <c:w val="0.639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115</xdr:row>
      <xdr:rowOff>95250</xdr:rowOff>
    </xdr:from>
    <xdr:to>
      <xdr:col>14</xdr:col>
      <xdr:colOff>381000</xdr:colOff>
      <xdr:row>131</xdr:row>
      <xdr:rowOff>19050</xdr:rowOff>
    </xdr:to>
    <xdr:graphicFrame>
      <xdr:nvGraphicFramePr>
        <xdr:cNvPr id="1" name="Chart 1"/>
        <xdr:cNvGraphicFramePr/>
      </xdr:nvGraphicFramePr>
      <xdr:xfrm>
        <a:off x="3724275" y="22002750"/>
        <a:ext cx="5505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361950</xdr:colOff>
      <xdr:row>29</xdr:row>
      <xdr:rowOff>57150</xdr:rowOff>
    </xdr:from>
    <xdr:to>
      <xdr:col>32</xdr:col>
      <xdr:colOff>57150</xdr:colOff>
      <xdr:row>50</xdr:row>
      <xdr:rowOff>180975</xdr:rowOff>
    </xdr:to>
    <xdr:graphicFrame>
      <xdr:nvGraphicFramePr>
        <xdr:cNvPr id="2" name="Chart 6"/>
        <xdr:cNvGraphicFramePr/>
      </xdr:nvGraphicFramePr>
      <xdr:xfrm>
        <a:off x="15306675" y="5581650"/>
        <a:ext cx="45720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447675</xdr:colOff>
      <xdr:row>55</xdr:row>
      <xdr:rowOff>19050</xdr:rowOff>
    </xdr:from>
    <xdr:to>
      <xdr:col>32</xdr:col>
      <xdr:colOff>142875</xdr:colOff>
      <xdr:row>77</xdr:row>
      <xdr:rowOff>47625</xdr:rowOff>
    </xdr:to>
    <xdr:graphicFrame>
      <xdr:nvGraphicFramePr>
        <xdr:cNvPr id="3" name="Chart 7"/>
        <xdr:cNvGraphicFramePr/>
      </xdr:nvGraphicFramePr>
      <xdr:xfrm>
        <a:off x="15392400" y="10496550"/>
        <a:ext cx="4572000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571500</xdr:colOff>
      <xdr:row>140</xdr:row>
      <xdr:rowOff>95250</xdr:rowOff>
    </xdr:from>
    <xdr:to>
      <xdr:col>32</xdr:col>
      <xdr:colOff>333375</xdr:colOff>
      <xdr:row>159</xdr:row>
      <xdr:rowOff>38100</xdr:rowOff>
    </xdr:to>
    <xdr:graphicFrame>
      <xdr:nvGraphicFramePr>
        <xdr:cNvPr id="4" name="Chart 8"/>
        <xdr:cNvGraphicFramePr/>
      </xdr:nvGraphicFramePr>
      <xdr:xfrm>
        <a:off x="15516225" y="26765250"/>
        <a:ext cx="46386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600075</xdr:colOff>
      <xdr:row>113</xdr:row>
      <xdr:rowOff>123825</xdr:rowOff>
    </xdr:from>
    <xdr:to>
      <xdr:col>32</xdr:col>
      <xdr:colOff>295275</xdr:colOff>
      <xdr:row>133</xdr:row>
      <xdr:rowOff>85725</xdr:rowOff>
    </xdr:to>
    <xdr:graphicFrame>
      <xdr:nvGraphicFramePr>
        <xdr:cNvPr id="5" name="Chart 5"/>
        <xdr:cNvGraphicFramePr/>
      </xdr:nvGraphicFramePr>
      <xdr:xfrm>
        <a:off x="15544800" y="21650325"/>
        <a:ext cx="4572000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3"/>
  <sheetViews>
    <sheetView tabSelected="1" zoomScalePageLayoutView="0" workbookViewId="0" topLeftCell="A1">
      <pane xSplit="1" ySplit="3" topLeftCell="Y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112" sqref="AB112"/>
    </sheetView>
  </sheetViews>
  <sheetFormatPr defaultColWidth="9.140625" defaultRowHeight="15"/>
  <cols>
    <col min="1" max="1" width="13.8515625" style="0" customWidth="1"/>
    <col min="34" max="34" width="10.7109375" style="0" bestFit="1" customWidth="1"/>
    <col min="37" max="37" width="7.421875" style="0" customWidth="1"/>
    <col min="38" max="38" width="7.140625" style="0" customWidth="1"/>
  </cols>
  <sheetData>
    <row r="1" spans="1:20" ht="15">
      <c r="A1" s="10" t="s">
        <v>0</v>
      </c>
      <c r="B1" s="1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4" s="1" customFormat="1" ht="15">
      <c r="A2" s="4" t="s">
        <v>1</v>
      </c>
      <c r="B2" s="12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6" t="s">
        <v>19</v>
      </c>
      <c r="U2" s="42" t="s">
        <v>25</v>
      </c>
      <c r="V2" s="43"/>
      <c r="W2" s="43" t="s">
        <v>26</v>
      </c>
      <c r="X2" s="43" t="s">
        <v>27</v>
      </c>
    </row>
    <row r="3" spans="1:35" ht="15">
      <c r="A3" s="7"/>
      <c r="B3" s="11" t="s">
        <v>20</v>
      </c>
      <c r="C3" s="8" t="s">
        <v>21</v>
      </c>
      <c r="D3" s="8" t="s">
        <v>21</v>
      </c>
      <c r="E3" s="8" t="s">
        <v>21</v>
      </c>
      <c r="F3" s="8" t="s">
        <v>22</v>
      </c>
      <c r="G3" s="8" t="s">
        <v>23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23</v>
      </c>
      <c r="Q3" s="8" t="s">
        <v>24</v>
      </c>
      <c r="R3" s="8" t="s">
        <v>21</v>
      </c>
      <c r="S3" s="8" t="s">
        <v>21</v>
      </c>
      <c r="T3" s="9" t="s">
        <v>21</v>
      </c>
      <c r="U3" s="42"/>
      <c r="V3" s="43"/>
      <c r="W3" s="43"/>
      <c r="X3" s="43"/>
      <c r="AH3" s="41"/>
      <c r="AI3" s="41"/>
    </row>
    <row r="4" spans="1:21" ht="15">
      <c r="A4" s="28">
        <v>41813.99999998452</v>
      </c>
      <c r="B4" s="17" t="b">
        <v>0</v>
      </c>
      <c r="C4" s="26">
        <v>212954.7770414073</v>
      </c>
      <c r="D4" s="26">
        <v>15147.004771885855</v>
      </c>
      <c r="E4" s="26">
        <v>50945.193341670805</v>
      </c>
      <c r="F4" s="26">
        <v>766.0134041073608</v>
      </c>
      <c r="G4" s="26">
        <v>61.24676602391878</v>
      </c>
      <c r="H4" s="26">
        <v>61130.870649342614</v>
      </c>
      <c r="I4" s="26">
        <v>11471.092032917086</v>
      </c>
      <c r="J4" s="26">
        <v>3026.418132533074</v>
      </c>
      <c r="K4" s="26">
        <v>61.5510695700578</v>
      </c>
      <c r="L4" s="26">
        <v>3078.0853050878704</v>
      </c>
      <c r="M4" s="26">
        <v>44496.76893298361</v>
      </c>
      <c r="N4" s="26">
        <v>38602.129875460945</v>
      </c>
      <c r="O4" s="26">
        <v>5826.587481676798</v>
      </c>
      <c r="P4" s="26">
        <v>231779.73760932384</v>
      </c>
      <c r="Q4" s="26">
        <v>7149.014781729378</v>
      </c>
      <c r="R4" s="26">
        <v>558.0490418862014</v>
      </c>
      <c r="S4" s="26">
        <v>15318.224097440376</v>
      </c>
      <c r="T4" s="26">
        <v>3280.611484112514</v>
      </c>
      <c r="U4" s="27">
        <f aca="true" t="shared" si="0" ref="U4:U27">SUM(C4:T4)</f>
        <v>705653.3758191597</v>
      </c>
    </row>
    <row r="5" spans="1:21" ht="15">
      <c r="A5" s="28">
        <v>41814.04166665118</v>
      </c>
      <c r="B5" s="17" t="b">
        <v>0</v>
      </c>
      <c r="C5" s="26">
        <v>193073.9925282773</v>
      </c>
      <c r="D5" s="26">
        <v>14997.702141522945</v>
      </c>
      <c r="E5" s="26">
        <v>49826.34664351183</v>
      </c>
      <c r="F5" s="26">
        <v>747.8579929325786</v>
      </c>
      <c r="G5" s="26">
        <v>59.796302251100066</v>
      </c>
      <c r="H5" s="26">
        <v>59565.571621021154</v>
      </c>
      <c r="I5" s="26">
        <v>11157.48821706829</v>
      </c>
      <c r="J5" s="26">
        <v>2943.7369502168954</v>
      </c>
      <c r="K5" s="26">
        <v>59.89141884394527</v>
      </c>
      <c r="L5" s="26">
        <v>3023.396016038681</v>
      </c>
      <c r="M5" s="26">
        <v>41883.67703962089</v>
      </c>
      <c r="N5" s="26">
        <v>35760.38763485083</v>
      </c>
      <c r="O5" s="26">
        <v>5754.748991527038</v>
      </c>
      <c r="P5" s="26">
        <v>224788.6456427408</v>
      </c>
      <c r="Q5" s="26">
        <v>7136.629845594411</v>
      </c>
      <c r="R5" s="26">
        <v>548.3050365864051</v>
      </c>
      <c r="S5" s="26">
        <v>15331.840100671543</v>
      </c>
      <c r="T5" s="26">
        <v>3283.527541240531</v>
      </c>
      <c r="U5" s="27">
        <f t="shared" si="0"/>
        <v>669943.541664517</v>
      </c>
    </row>
    <row r="6" spans="1:21" ht="15">
      <c r="A6" s="28">
        <v>41814.083333317845</v>
      </c>
      <c r="B6" s="17" t="b">
        <v>0</v>
      </c>
      <c r="C6" s="26">
        <v>175602.0248980247</v>
      </c>
      <c r="D6" s="26">
        <v>14641.482276385208</v>
      </c>
      <c r="E6" s="26">
        <v>49582.682782388816</v>
      </c>
      <c r="F6" s="26">
        <v>742.9295005677043</v>
      </c>
      <c r="G6" s="26">
        <v>59.40115323869966</v>
      </c>
      <c r="H6" s="26">
        <v>58668.95945418874</v>
      </c>
      <c r="I6" s="26">
        <v>10970.7671252153</v>
      </c>
      <c r="J6" s="26">
        <v>2894.4206156072087</v>
      </c>
      <c r="K6" s="26">
        <v>58.90437529441707</v>
      </c>
      <c r="L6" s="26">
        <v>3087.9691624698844</v>
      </c>
      <c r="M6" s="26">
        <v>39795.28179730593</v>
      </c>
      <c r="N6" s="26">
        <v>32983.78535965833</v>
      </c>
      <c r="O6" s="26">
        <v>6154.401689290696</v>
      </c>
      <c r="P6" s="26">
        <v>220381.78503703623</v>
      </c>
      <c r="Q6" s="26">
        <v>7136.606810456618</v>
      </c>
      <c r="R6" s="26">
        <v>527.2613541240022</v>
      </c>
      <c r="S6" s="26">
        <v>15348.419260664816</v>
      </c>
      <c r="T6" s="26">
        <v>3287.078199745386</v>
      </c>
      <c r="U6" s="27">
        <f t="shared" si="0"/>
        <v>641924.1608516629</v>
      </c>
    </row>
    <row r="7" spans="1:21" ht="15">
      <c r="A7" s="28">
        <v>41814.12499998451</v>
      </c>
      <c r="B7" s="17" t="b">
        <v>0</v>
      </c>
      <c r="C7" s="26">
        <v>154162.06523609147</v>
      </c>
      <c r="D7" s="26">
        <v>14269.75282278245</v>
      </c>
      <c r="E7" s="26">
        <v>49616.494308502006</v>
      </c>
      <c r="F7" s="26">
        <v>741.891122242701</v>
      </c>
      <c r="G7" s="26">
        <v>59.316722102540346</v>
      </c>
      <c r="H7" s="26">
        <v>60981.81658061544</v>
      </c>
      <c r="I7" s="26">
        <v>11379.560376562702</v>
      </c>
      <c r="J7" s="26">
        <v>3002.2014286555623</v>
      </c>
      <c r="K7" s="26">
        <v>61.10870750282723</v>
      </c>
      <c r="L7" s="26">
        <v>2650.3038027135976</v>
      </c>
      <c r="M7" s="26">
        <v>39708.260017624496</v>
      </c>
      <c r="N7" s="26">
        <v>32310.44992612906</v>
      </c>
      <c r="O7" s="26">
        <v>6053.43138762048</v>
      </c>
      <c r="P7" s="26">
        <v>220327.67554293506</v>
      </c>
      <c r="Q7" s="26">
        <v>7137.241969331807</v>
      </c>
      <c r="R7" s="26">
        <v>523.3375558575727</v>
      </c>
      <c r="S7" s="26">
        <v>15374.262619410056</v>
      </c>
      <c r="T7" s="26">
        <v>3292.6129157116998</v>
      </c>
      <c r="U7" s="27">
        <f t="shared" si="0"/>
        <v>621651.7830423914</v>
      </c>
    </row>
    <row r="8" spans="1:21" ht="15">
      <c r="A8" s="28">
        <v>41814.166666651174</v>
      </c>
      <c r="B8" s="17" t="b">
        <v>0</v>
      </c>
      <c r="C8" s="26">
        <v>155049.33475351214</v>
      </c>
      <c r="D8" s="26">
        <v>14032.857838916114</v>
      </c>
      <c r="E8" s="26">
        <v>51824.83150888635</v>
      </c>
      <c r="F8" s="26">
        <v>773.7405213358492</v>
      </c>
      <c r="G8" s="26">
        <v>61.86183194581742</v>
      </c>
      <c r="H8" s="26">
        <v>63829.884920440265</v>
      </c>
      <c r="I8" s="26">
        <v>11893.030505840903</v>
      </c>
      <c r="J8" s="26">
        <v>3137.5983034677015</v>
      </c>
      <c r="K8" s="26">
        <v>63.867821592087445</v>
      </c>
      <c r="L8" s="26">
        <v>2972.725043369127</v>
      </c>
      <c r="M8" s="26">
        <v>40008.647926874015</v>
      </c>
      <c r="N8" s="26">
        <v>33663.26237114493</v>
      </c>
      <c r="O8" s="26">
        <v>6182.089811538992</v>
      </c>
      <c r="P8" s="26">
        <v>223454.023181161</v>
      </c>
      <c r="Q8" s="26">
        <v>7140.343993597751</v>
      </c>
      <c r="R8" s="26">
        <v>533.8039581223626</v>
      </c>
      <c r="S8" s="26">
        <v>0</v>
      </c>
      <c r="T8" s="26">
        <v>0</v>
      </c>
      <c r="U8" s="27">
        <f t="shared" si="0"/>
        <v>614621.9042917454</v>
      </c>
    </row>
    <row r="9" spans="1:21" ht="15">
      <c r="A9" s="28">
        <v>41814.20833331784</v>
      </c>
      <c r="B9" s="17" t="b">
        <v>0</v>
      </c>
      <c r="C9" s="26">
        <v>154175.05262359642</v>
      </c>
      <c r="D9" s="26">
        <v>13769.931272627126</v>
      </c>
      <c r="E9" s="26">
        <v>52522.907854873476</v>
      </c>
      <c r="F9" s="26">
        <v>784.7330446091946</v>
      </c>
      <c r="G9" s="26">
        <v>62.74374674249003</v>
      </c>
      <c r="H9" s="26">
        <v>70161.16877460852</v>
      </c>
      <c r="I9" s="26">
        <v>13082.20716674424</v>
      </c>
      <c r="J9" s="26">
        <v>3451.492261173201</v>
      </c>
      <c r="K9" s="26">
        <v>70.24621007228055</v>
      </c>
      <c r="L9" s="26">
        <v>3060.7900193159626</v>
      </c>
      <c r="M9" s="26">
        <v>41074.65978325366</v>
      </c>
      <c r="N9" s="26">
        <v>38874.49784370142</v>
      </c>
      <c r="O9" s="26">
        <v>5537.11437751269</v>
      </c>
      <c r="P9" s="26">
        <v>225305.00546468963</v>
      </c>
      <c r="Q9" s="26">
        <v>7132.82410591409</v>
      </c>
      <c r="R9" s="26">
        <v>545.7279368690058</v>
      </c>
      <c r="S9" s="26">
        <v>0</v>
      </c>
      <c r="T9" s="26">
        <v>0</v>
      </c>
      <c r="U9" s="27">
        <f t="shared" si="0"/>
        <v>629611.1024863034</v>
      </c>
    </row>
    <row r="10" spans="1:21" ht="15">
      <c r="A10" s="28">
        <v>41814.2499999845</v>
      </c>
      <c r="B10" s="17" t="b">
        <v>0</v>
      </c>
      <c r="C10" s="26">
        <v>163139.7228143996</v>
      </c>
      <c r="D10" s="26">
        <v>14804.966929799653</v>
      </c>
      <c r="E10" s="26">
        <v>54306.81310133486</v>
      </c>
      <c r="F10" s="26">
        <v>812.6847149450651</v>
      </c>
      <c r="G10" s="26">
        <v>64.98223201236739</v>
      </c>
      <c r="H10" s="26">
        <v>72521.18102472444</v>
      </c>
      <c r="I10" s="26">
        <v>13543.897873925647</v>
      </c>
      <c r="J10" s="26">
        <v>3573.4982749010187</v>
      </c>
      <c r="K10" s="26">
        <v>72.7099004373527</v>
      </c>
      <c r="L10" s="26">
        <v>3205.1186342803308</v>
      </c>
      <c r="M10" s="26">
        <v>44840.71199097854</v>
      </c>
      <c r="N10" s="26">
        <v>48711.77695151386</v>
      </c>
      <c r="O10" s="26">
        <v>6681.640110037313</v>
      </c>
      <c r="P10" s="26">
        <v>223791.62560906739</v>
      </c>
      <c r="Q10" s="26">
        <v>7134.897513152367</v>
      </c>
      <c r="R10" s="26">
        <v>523.6505162248195</v>
      </c>
      <c r="S10" s="26">
        <v>0</v>
      </c>
      <c r="T10" s="26">
        <v>0</v>
      </c>
      <c r="U10" s="27">
        <f t="shared" si="0"/>
        <v>657729.8781917344</v>
      </c>
    </row>
    <row r="11" spans="1:21" ht="15">
      <c r="A11" s="28">
        <v>41814.29166665117</v>
      </c>
      <c r="B11" s="17" t="b">
        <v>1</v>
      </c>
      <c r="C11" s="26">
        <v>183039.54382869977</v>
      </c>
      <c r="D11" s="26">
        <v>14915.643345640377</v>
      </c>
      <c r="E11" s="26">
        <v>58918.43159090388</v>
      </c>
      <c r="F11" s="26">
        <v>884.5362974590922</v>
      </c>
      <c r="G11" s="26">
        <v>70.72710609157579</v>
      </c>
      <c r="H11" s="26">
        <v>82100.87462583341</v>
      </c>
      <c r="I11" s="26">
        <v>15382.371433046304</v>
      </c>
      <c r="J11" s="26">
        <v>4058.549964959529</v>
      </c>
      <c r="K11" s="26">
        <v>82.53759381316043</v>
      </c>
      <c r="L11" s="26">
        <v>3272.2719483726287</v>
      </c>
      <c r="M11" s="26">
        <v>51039.00452203236</v>
      </c>
      <c r="N11" s="26">
        <v>58697.29771296116</v>
      </c>
      <c r="O11" s="26">
        <v>8351.488574495812</v>
      </c>
      <c r="P11" s="26">
        <v>222602.3242310847</v>
      </c>
      <c r="Q11" s="26">
        <v>7125.963836311517</v>
      </c>
      <c r="R11" s="26">
        <v>596.1519598048695</v>
      </c>
      <c r="S11" s="26">
        <v>0</v>
      </c>
      <c r="T11" s="26">
        <v>0</v>
      </c>
      <c r="U11" s="27">
        <f t="shared" si="0"/>
        <v>711137.71857151</v>
      </c>
    </row>
    <row r="12" spans="1:21" ht="15">
      <c r="A12" s="28">
        <v>41814.33333331783</v>
      </c>
      <c r="B12" s="17" t="b">
        <v>1</v>
      </c>
      <c r="C12" s="26">
        <v>186380.13192485867</v>
      </c>
      <c r="D12" s="26">
        <v>16043.722783973906</v>
      </c>
      <c r="E12" s="26">
        <v>69854.5239141357</v>
      </c>
      <c r="F12" s="26">
        <v>1050.7090399575063</v>
      </c>
      <c r="G12" s="26">
        <v>84.00963922621389</v>
      </c>
      <c r="H12" s="26">
        <v>91725.71951609281</v>
      </c>
      <c r="I12" s="26">
        <v>17218.29274047369</v>
      </c>
      <c r="J12" s="26">
        <v>4542.700572899627</v>
      </c>
      <c r="K12" s="26">
        <v>92.34436550027979</v>
      </c>
      <c r="L12" s="26">
        <v>3290.6362259981415</v>
      </c>
      <c r="M12" s="26">
        <v>54070.84954880928</v>
      </c>
      <c r="N12" s="26">
        <v>63659.63586923223</v>
      </c>
      <c r="O12" s="26">
        <v>9807.741960428917</v>
      </c>
      <c r="P12" s="26">
        <v>227819.0871328562</v>
      </c>
      <c r="Q12" s="26">
        <v>7154.280648828177</v>
      </c>
      <c r="R12" s="26">
        <v>635.2764890272633</v>
      </c>
      <c r="S12" s="26">
        <v>0</v>
      </c>
      <c r="T12" s="26">
        <v>0</v>
      </c>
      <c r="U12" s="27">
        <f t="shared" si="0"/>
        <v>753429.6623722987</v>
      </c>
    </row>
    <row r="13" spans="1:21" ht="15">
      <c r="A13" s="28">
        <v>41814.374999984495</v>
      </c>
      <c r="B13" s="17" t="b">
        <v>1</v>
      </c>
      <c r="C13" s="26">
        <v>212089.70075879208</v>
      </c>
      <c r="D13" s="26">
        <v>18393.96654265501</v>
      </c>
      <c r="E13" s="26">
        <v>77764.01565869518</v>
      </c>
      <c r="F13" s="26">
        <v>1172.5253448487365</v>
      </c>
      <c r="G13" s="26">
        <v>93.73076068454098</v>
      </c>
      <c r="H13" s="26">
        <v>95963.65019584597</v>
      </c>
      <c r="I13" s="26">
        <v>18057.654836656086</v>
      </c>
      <c r="J13" s="26">
        <v>4763.197875354432</v>
      </c>
      <c r="K13" s="26">
        <v>96.78838583645198</v>
      </c>
      <c r="L13" s="26">
        <v>2896.3414069328564</v>
      </c>
      <c r="M13" s="26">
        <v>54738.24997598838</v>
      </c>
      <c r="N13" s="26">
        <v>63876.07601795442</v>
      </c>
      <c r="O13" s="26">
        <v>8491.031522282265</v>
      </c>
      <c r="P13" s="26">
        <v>227534.3495168018</v>
      </c>
      <c r="Q13" s="26">
        <v>7198.735273384842</v>
      </c>
      <c r="R13" s="26">
        <v>636.4652012492188</v>
      </c>
      <c r="S13" s="26">
        <v>0</v>
      </c>
      <c r="T13" s="26">
        <v>0</v>
      </c>
      <c r="U13" s="27">
        <f t="shared" si="0"/>
        <v>793766.4792739622</v>
      </c>
    </row>
    <row r="14" spans="1:21" ht="15">
      <c r="A14" s="28">
        <v>41814.41666665116</v>
      </c>
      <c r="B14" s="17" t="b">
        <v>1</v>
      </c>
      <c r="C14" s="26">
        <v>262505.6177059824</v>
      </c>
      <c r="D14" s="26">
        <v>20128.09589776544</v>
      </c>
      <c r="E14" s="26">
        <v>86134.09736585856</v>
      </c>
      <c r="F14" s="26">
        <v>1302.515584497302</v>
      </c>
      <c r="G14" s="26">
        <v>104.07666740876292</v>
      </c>
      <c r="H14" s="26">
        <v>102431.29920506383</v>
      </c>
      <c r="I14" s="26">
        <v>19330.875823339626</v>
      </c>
      <c r="J14" s="26">
        <v>5096.820674488414</v>
      </c>
      <c r="K14" s="26">
        <v>103.48888560012111</v>
      </c>
      <c r="L14" s="26">
        <v>2680.9443530249</v>
      </c>
      <c r="M14" s="26">
        <v>55533.282279110004</v>
      </c>
      <c r="N14" s="26">
        <v>65783.17682654953</v>
      </c>
      <c r="O14" s="26">
        <v>8261.562636664145</v>
      </c>
      <c r="P14" s="26">
        <v>231303.80399458826</v>
      </c>
      <c r="Q14" s="26">
        <v>7240.863225486781</v>
      </c>
      <c r="R14" s="26">
        <v>638.0927252011442</v>
      </c>
      <c r="S14" s="26">
        <v>0</v>
      </c>
      <c r="T14" s="26">
        <v>0</v>
      </c>
      <c r="U14" s="27">
        <f t="shared" si="0"/>
        <v>868578.6138506293</v>
      </c>
    </row>
    <row r="15" spans="1:21" ht="15">
      <c r="A15" s="28">
        <v>41814.45833331782</v>
      </c>
      <c r="B15" s="17" t="b">
        <v>1</v>
      </c>
      <c r="C15" s="26">
        <v>313129.5108014332</v>
      </c>
      <c r="D15" s="26">
        <v>19718.18628437015</v>
      </c>
      <c r="E15" s="26">
        <v>89706.74751665158</v>
      </c>
      <c r="F15" s="26">
        <v>1358.7914635225686</v>
      </c>
      <c r="G15" s="26">
        <v>108.52216010153859</v>
      </c>
      <c r="H15" s="26">
        <v>104147.67763743203</v>
      </c>
      <c r="I15" s="26">
        <v>19687.397843349052</v>
      </c>
      <c r="J15" s="26">
        <v>5188.374438794709</v>
      </c>
      <c r="K15" s="26">
        <v>105.29171551606873</v>
      </c>
      <c r="L15" s="26">
        <v>2791.1801855937892</v>
      </c>
      <c r="M15" s="26">
        <v>56084.916587841355</v>
      </c>
      <c r="N15" s="26">
        <v>62618.02176978167</v>
      </c>
      <c r="O15" s="26">
        <v>10189.341165242204</v>
      </c>
      <c r="P15" s="26">
        <v>231943.82710014566</v>
      </c>
      <c r="Q15" s="26">
        <v>7270.919744246938</v>
      </c>
      <c r="R15" s="26">
        <v>633.7118967298981</v>
      </c>
      <c r="S15" s="26">
        <v>0</v>
      </c>
      <c r="T15" s="26">
        <v>0</v>
      </c>
      <c r="U15" s="27">
        <f t="shared" si="0"/>
        <v>924682.4183107525</v>
      </c>
    </row>
    <row r="16" spans="1:21" ht="15">
      <c r="A16" s="28">
        <v>41814.49999998449</v>
      </c>
      <c r="B16" s="17" t="b">
        <v>1</v>
      </c>
      <c r="C16" s="26">
        <v>329977.2298039351</v>
      </c>
      <c r="D16" s="26">
        <v>21190.501288817795</v>
      </c>
      <c r="E16" s="26">
        <v>91783.19489017263</v>
      </c>
      <c r="F16" s="26">
        <v>1391.0126983244202</v>
      </c>
      <c r="G16" s="26">
        <v>111.07075276524509</v>
      </c>
      <c r="H16" s="26">
        <v>107576.43325067536</v>
      </c>
      <c r="I16" s="26">
        <v>20346.798913602062</v>
      </c>
      <c r="J16" s="26">
        <v>5360.954079423084</v>
      </c>
      <c r="K16" s="26">
        <v>108.76610470832125</v>
      </c>
      <c r="L16" s="26">
        <v>2835.016119042863</v>
      </c>
      <c r="M16" s="26">
        <v>56906.120229710206</v>
      </c>
      <c r="N16" s="26">
        <v>62605.47800571794</v>
      </c>
      <c r="O16" s="26">
        <v>10928.94869287425</v>
      </c>
      <c r="P16" s="26">
        <v>231873.99692281723</v>
      </c>
      <c r="Q16" s="26">
        <v>7277.2364430256075</v>
      </c>
      <c r="R16" s="26">
        <v>640.4012842768431</v>
      </c>
      <c r="S16" s="26">
        <v>0</v>
      </c>
      <c r="T16" s="26">
        <v>0</v>
      </c>
      <c r="U16" s="27">
        <f t="shared" si="0"/>
        <v>950913.159479889</v>
      </c>
    </row>
    <row r="17" spans="1:21" ht="15">
      <c r="A17" s="28">
        <v>41814.54166665115</v>
      </c>
      <c r="B17" s="17" t="b">
        <v>1</v>
      </c>
      <c r="C17" s="26">
        <v>364165.8127300086</v>
      </c>
      <c r="D17" s="26">
        <v>22769.88729928164</v>
      </c>
      <c r="E17" s="26">
        <v>94963.12976350948</v>
      </c>
      <c r="F17" s="26">
        <v>1440.2824480154666</v>
      </c>
      <c r="G17" s="26">
        <v>114.96149684432929</v>
      </c>
      <c r="H17" s="26">
        <v>108025.2552202893</v>
      </c>
      <c r="I17" s="26">
        <v>20446.97086658286</v>
      </c>
      <c r="J17" s="26">
        <v>5385.314778053464</v>
      </c>
      <c r="K17" s="26">
        <v>109.20863782930587</v>
      </c>
      <c r="L17" s="26">
        <v>3143.1149202510737</v>
      </c>
      <c r="M17" s="26">
        <v>57772.48632735037</v>
      </c>
      <c r="N17" s="26">
        <v>66427.68652371022</v>
      </c>
      <c r="O17" s="26">
        <v>11063.763585320721</v>
      </c>
      <c r="P17" s="26">
        <v>232097.79185671138</v>
      </c>
      <c r="Q17" s="26">
        <v>7285.651137577077</v>
      </c>
      <c r="R17" s="26">
        <v>641.150272151538</v>
      </c>
      <c r="S17" s="26">
        <v>0</v>
      </c>
      <c r="T17" s="26">
        <v>0</v>
      </c>
      <c r="U17" s="27">
        <f t="shared" si="0"/>
        <v>995852.4678634867</v>
      </c>
    </row>
    <row r="18" spans="1:21" ht="15">
      <c r="A18" s="28">
        <v>41814.583333317816</v>
      </c>
      <c r="B18" s="17" t="b">
        <v>1</v>
      </c>
      <c r="C18" s="26">
        <v>381733.34530389315</v>
      </c>
      <c r="D18" s="26">
        <v>22710.163269706023</v>
      </c>
      <c r="E18" s="26">
        <v>95633.08940208938</v>
      </c>
      <c r="F18" s="26">
        <v>1450.9227717587519</v>
      </c>
      <c r="G18" s="26">
        <v>115.78784085595504</v>
      </c>
      <c r="H18" s="26">
        <v>110309.0356718058</v>
      </c>
      <c r="I18" s="26">
        <v>20886.142057344507</v>
      </c>
      <c r="J18" s="26">
        <v>5499.893245095059</v>
      </c>
      <c r="K18" s="26">
        <v>111.51018136508495</v>
      </c>
      <c r="L18" s="26">
        <v>3516.845192209959</v>
      </c>
      <c r="M18" s="26">
        <v>56428.945373611365</v>
      </c>
      <c r="N18" s="26">
        <v>64163.2407229321</v>
      </c>
      <c r="O18" s="26">
        <v>10783.727041213842</v>
      </c>
      <c r="P18" s="26">
        <v>233618.0987272553</v>
      </c>
      <c r="Q18" s="26">
        <v>7284.93126180179</v>
      </c>
      <c r="R18" s="26">
        <v>613.9260931843917</v>
      </c>
      <c r="S18" s="26">
        <v>0</v>
      </c>
      <c r="T18" s="26">
        <v>0</v>
      </c>
      <c r="U18" s="27">
        <f t="shared" si="0"/>
        <v>1014859.6041561224</v>
      </c>
    </row>
    <row r="19" spans="1:21" ht="15">
      <c r="A19" s="28">
        <v>41814.62499998448</v>
      </c>
      <c r="B19" s="17" t="b">
        <v>1</v>
      </c>
      <c r="C19" s="26">
        <v>413796.97470515117</v>
      </c>
      <c r="D19" s="26">
        <v>22185.533323503045</v>
      </c>
      <c r="E19" s="26">
        <v>96720.0951482541</v>
      </c>
      <c r="F19" s="26">
        <v>1468.0565187190164</v>
      </c>
      <c r="G19" s="26">
        <v>117.11437441373829</v>
      </c>
      <c r="H19" s="26">
        <v>110475.25172068775</v>
      </c>
      <c r="I19" s="26">
        <v>20926.764595427507</v>
      </c>
      <c r="J19" s="26">
        <v>5508.671688465015</v>
      </c>
      <c r="K19" s="26">
        <v>111.66724846564958</v>
      </c>
      <c r="L19" s="26">
        <v>3578.0582114575122</v>
      </c>
      <c r="M19" s="26">
        <v>54779.52283866623</v>
      </c>
      <c r="N19" s="26">
        <v>57527.57488324054</v>
      </c>
      <c r="O19" s="26">
        <v>7588.21985962598</v>
      </c>
      <c r="P19" s="26">
        <v>230574.45277137464</v>
      </c>
      <c r="Q19" s="26">
        <v>7301.453259070813</v>
      </c>
      <c r="R19" s="26">
        <v>644.3863012610351</v>
      </c>
      <c r="S19" s="26">
        <v>0</v>
      </c>
      <c r="T19" s="26">
        <v>0</v>
      </c>
      <c r="U19" s="27">
        <f t="shared" si="0"/>
        <v>1033303.797447784</v>
      </c>
    </row>
    <row r="20" spans="1:21" ht="15">
      <c r="A20" s="28">
        <v>41814.666666651145</v>
      </c>
      <c r="B20" s="17" t="b">
        <v>1</v>
      </c>
      <c r="C20" s="26">
        <v>417357.62730035087</v>
      </c>
      <c r="D20" s="26">
        <v>20942.166099203678</v>
      </c>
      <c r="E20" s="26">
        <v>92470.57916806941</v>
      </c>
      <c r="F20" s="26">
        <v>1403.3373730403769</v>
      </c>
      <c r="G20" s="26">
        <v>111.97078276752161</v>
      </c>
      <c r="H20" s="26">
        <v>99952.67034666712</v>
      </c>
      <c r="I20" s="26">
        <v>18930.581006753393</v>
      </c>
      <c r="J20" s="26">
        <v>4984.067780452162</v>
      </c>
      <c r="K20" s="26">
        <v>101.0468539079097</v>
      </c>
      <c r="L20" s="26">
        <v>3523.9353562548263</v>
      </c>
      <c r="M20" s="26">
        <v>52831.39861347191</v>
      </c>
      <c r="N20" s="26">
        <v>60420.778576090095</v>
      </c>
      <c r="O20" s="26">
        <v>7166.003353485975</v>
      </c>
      <c r="P20" s="26">
        <v>230585.44232152277</v>
      </c>
      <c r="Q20" s="26">
        <v>7305.225733895844</v>
      </c>
      <c r="R20" s="26">
        <v>644.1348107979346</v>
      </c>
      <c r="S20" s="26">
        <v>0</v>
      </c>
      <c r="T20" s="26">
        <v>0</v>
      </c>
      <c r="U20" s="27">
        <f t="shared" si="0"/>
        <v>1018730.9654767319</v>
      </c>
    </row>
    <row r="21" spans="1:21" ht="15">
      <c r="A21" s="28">
        <v>41814.70833331781</v>
      </c>
      <c r="B21" s="17" t="b">
        <v>1</v>
      </c>
      <c r="C21" s="26">
        <v>410568.0216824596</v>
      </c>
      <c r="D21" s="26">
        <v>19110.30534122353</v>
      </c>
      <c r="E21" s="26">
        <v>84084.55307093638</v>
      </c>
      <c r="F21" s="26">
        <v>1275.5995321485473</v>
      </c>
      <c r="G21" s="26">
        <v>101.80899082013093</v>
      </c>
      <c r="H21" s="26">
        <v>90354.2620426347</v>
      </c>
      <c r="I21" s="26">
        <v>17106.36769565299</v>
      </c>
      <c r="J21" s="26">
        <v>4505.126163053453</v>
      </c>
      <c r="K21" s="26">
        <v>91.36562519506809</v>
      </c>
      <c r="L21" s="26">
        <v>3463.6402884043764</v>
      </c>
      <c r="M21" s="26">
        <v>51491.528789486554</v>
      </c>
      <c r="N21" s="26">
        <v>59467.94336751033</v>
      </c>
      <c r="O21" s="26">
        <v>6378.7558661203575</v>
      </c>
      <c r="P21" s="26">
        <v>230982.22045903918</v>
      </c>
      <c r="Q21" s="26">
        <v>7275.014528659501</v>
      </c>
      <c r="R21" s="26">
        <v>631.5377829980044</v>
      </c>
      <c r="S21" s="26">
        <v>0</v>
      </c>
      <c r="T21" s="26">
        <v>0</v>
      </c>
      <c r="U21" s="27">
        <f t="shared" si="0"/>
        <v>986888.0512263429</v>
      </c>
    </row>
    <row r="22" spans="1:21" ht="15">
      <c r="A22" s="28">
        <v>41814.74999998447</v>
      </c>
      <c r="B22" s="17" t="b">
        <v>1</v>
      </c>
      <c r="C22" s="26">
        <v>401968.4411697192</v>
      </c>
      <c r="D22" s="26">
        <v>18003.949531762904</v>
      </c>
      <c r="E22" s="26">
        <v>75565.88135898867</v>
      </c>
      <c r="F22" s="26">
        <v>1145.8887858484663</v>
      </c>
      <c r="G22" s="26">
        <v>91.48206019030957</v>
      </c>
      <c r="H22" s="26">
        <v>83403.92833091696</v>
      </c>
      <c r="I22" s="26">
        <v>15783.897503437334</v>
      </c>
      <c r="J22" s="26">
        <v>4158.005819045469</v>
      </c>
      <c r="K22" s="26">
        <v>84.35168088977323</v>
      </c>
      <c r="L22" s="26">
        <v>3351.333261580026</v>
      </c>
      <c r="M22" s="26">
        <v>49002.632559092766</v>
      </c>
      <c r="N22" s="26">
        <v>58134.439304300264</v>
      </c>
      <c r="O22" s="26">
        <v>5973.094711214233</v>
      </c>
      <c r="P22" s="26">
        <v>232464.7307223918</v>
      </c>
      <c r="Q22" s="26">
        <v>7232.710818946415</v>
      </c>
      <c r="R22" s="26">
        <v>626.2227158862231</v>
      </c>
      <c r="S22" s="26">
        <v>0</v>
      </c>
      <c r="T22" s="26">
        <v>0</v>
      </c>
      <c r="U22" s="27">
        <f t="shared" si="0"/>
        <v>956990.9903342106</v>
      </c>
    </row>
    <row r="23" spans="1:21" ht="15">
      <c r="A23" s="28">
        <v>41814.79166665114</v>
      </c>
      <c r="B23" s="17" t="b">
        <v>1</v>
      </c>
      <c r="C23" s="26">
        <v>372671.5733803656</v>
      </c>
      <c r="D23" s="26">
        <v>18198.922882186864</v>
      </c>
      <c r="E23" s="26">
        <v>69762.49982201071</v>
      </c>
      <c r="F23" s="26">
        <v>1057.1259359722628</v>
      </c>
      <c r="G23" s="26">
        <v>84.4220942405496</v>
      </c>
      <c r="H23" s="26">
        <v>82271.07230263329</v>
      </c>
      <c r="I23" s="26">
        <v>15558.32645891537</v>
      </c>
      <c r="J23" s="26">
        <v>4099.865852494569</v>
      </c>
      <c r="K23" s="26">
        <v>83.20669075047479</v>
      </c>
      <c r="L23" s="26">
        <v>3268.3323736661546</v>
      </c>
      <c r="M23" s="26">
        <v>49726.18064026491</v>
      </c>
      <c r="N23" s="26">
        <v>53152.41143667226</v>
      </c>
      <c r="O23" s="26">
        <v>5682.606141761463</v>
      </c>
      <c r="P23" s="26">
        <v>233706.8970652679</v>
      </c>
      <c r="Q23" s="26">
        <v>7218.957968582771</v>
      </c>
      <c r="R23" s="26">
        <v>632.8741329389823</v>
      </c>
      <c r="S23" s="26">
        <v>0</v>
      </c>
      <c r="T23" s="26">
        <v>0</v>
      </c>
      <c r="U23" s="27">
        <f t="shared" si="0"/>
        <v>917175.275178724</v>
      </c>
    </row>
    <row r="24" spans="1:21" ht="15">
      <c r="A24" s="28">
        <v>41814.8333333178</v>
      </c>
      <c r="B24" s="17" t="b">
        <v>1</v>
      </c>
      <c r="C24" s="26">
        <v>344294.2274185641</v>
      </c>
      <c r="D24" s="26">
        <v>17376.71941851953</v>
      </c>
      <c r="E24" s="26">
        <v>66205.89714745617</v>
      </c>
      <c r="F24" s="26">
        <v>1002.6967436182157</v>
      </c>
      <c r="G24" s="26">
        <v>80.09112934820278</v>
      </c>
      <c r="H24" s="26">
        <v>74362.89075224366</v>
      </c>
      <c r="I24" s="26">
        <v>14055.303309233608</v>
      </c>
      <c r="J24" s="26">
        <v>3704.5239650132253</v>
      </c>
      <c r="K24" s="26">
        <v>75.20772588531739</v>
      </c>
      <c r="L24" s="26">
        <v>3266.6139600109586</v>
      </c>
      <c r="M24" s="26">
        <v>48318.262722354964</v>
      </c>
      <c r="N24" s="26">
        <v>49044.94443748175</v>
      </c>
      <c r="O24" s="26">
        <v>6420.784476571389</v>
      </c>
      <c r="P24" s="26">
        <v>232288.62420218313</v>
      </c>
      <c r="Q24" s="26">
        <v>7213.178502571162</v>
      </c>
      <c r="R24" s="26">
        <v>629.0436812597735</v>
      </c>
      <c r="S24" s="26">
        <v>15297.315445883432</v>
      </c>
      <c r="T24" s="26">
        <v>3276.133604563378</v>
      </c>
      <c r="U24" s="27">
        <f t="shared" si="0"/>
        <v>886912.4586427619</v>
      </c>
    </row>
    <row r="25" spans="1:21" ht="15">
      <c r="A25" s="28">
        <v>41814.874999984466</v>
      </c>
      <c r="B25" s="17" t="b">
        <v>0</v>
      </c>
      <c r="C25" s="26">
        <v>322891.5128786984</v>
      </c>
      <c r="D25" s="26">
        <v>17884.744283180094</v>
      </c>
      <c r="E25" s="26">
        <v>64096.79743009048</v>
      </c>
      <c r="F25" s="26">
        <v>970.0578334912049</v>
      </c>
      <c r="G25" s="26">
        <v>77.50155399186227</v>
      </c>
      <c r="H25" s="26">
        <v>71738.26042423245</v>
      </c>
      <c r="I25" s="26">
        <v>13549.496780922433</v>
      </c>
      <c r="J25" s="26">
        <v>3572.0154056536826</v>
      </c>
      <c r="K25" s="26">
        <v>72.53262680997706</v>
      </c>
      <c r="L25" s="26">
        <v>3217.1803832641895</v>
      </c>
      <c r="M25" s="26">
        <v>48460.99933936829</v>
      </c>
      <c r="N25" s="26">
        <v>49135.385165434236</v>
      </c>
      <c r="O25" s="26">
        <v>6084.679458759994</v>
      </c>
      <c r="P25" s="26">
        <v>236446.37695731668</v>
      </c>
      <c r="Q25" s="26">
        <v>7223.429785069086</v>
      </c>
      <c r="R25" s="26">
        <v>676.2424991202433</v>
      </c>
      <c r="S25" s="26">
        <v>15295.285934996822</v>
      </c>
      <c r="T25" s="26">
        <v>3275.698956481499</v>
      </c>
      <c r="U25" s="27">
        <f t="shared" si="0"/>
        <v>864668.1976968816</v>
      </c>
    </row>
    <row r="26" spans="1:21" ht="15">
      <c r="A26" s="28">
        <v>41814.91666665113</v>
      </c>
      <c r="B26" s="17" t="b">
        <v>0</v>
      </c>
      <c r="C26" s="26">
        <v>278322.3256058422</v>
      </c>
      <c r="D26" s="26">
        <v>16980.896629359595</v>
      </c>
      <c r="E26" s="26">
        <v>56678.43642029497</v>
      </c>
      <c r="F26" s="26">
        <v>855.9527626200197</v>
      </c>
      <c r="G26" s="26">
        <v>68.41536984700592</v>
      </c>
      <c r="H26" s="26">
        <v>65785.32264720822</v>
      </c>
      <c r="I26" s="26">
        <v>12398.5807414917</v>
      </c>
      <c r="J26" s="26">
        <v>3270.0412356745546</v>
      </c>
      <c r="K26" s="26">
        <v>66.43950161808647</v>
      </c>
      <c r="L26" s="26">
        <v>3178.920233985316</v>
      </c>
      <c r="M26" s="26">
        <v>47849.087655252675</v>
      </c>
      <c r="N26" s="26">
        <v>46791.26343048842</v>
      </c>
      <c r="O26" s="26">
        <v>5571.405608673095</v>
      </c>
      <c r="P26" s="26">
        <v>240151.56989206944</v>
      </c>
      <c r="Q26" s="26">
        <v>7213.448287282983</v>
      </c>
      <c r="R26" s="26">
        <v>674.1541183995157</v>
      </c>
      <c r="S26" s="26">
        <v>15296.032582470416</v>
      </c>
      <c r="T26" s="26">
        <v>3275.858861458791</v>
      </c>
      <c r="U26" s="27">
        <f t="shared" si="0"/>
        <v>804428.1515840371</v>
      </c>
    </row>
    <row r="27" spans="1:21" ht="15">
      <c r="A27" s="28">
        <v>41814.958333317794</v>
      </c>
      <c r="B27" s="17" t="b">
        <v>0</v>
      </c>
      <c r="C27" s="26">
        <v>239785.05206294433</v>
      </c>
      <c r="D27" s="26">
        <v>15971.793273137728</v>
      </c>
      <c r="E27" s="26">
        <v>52161.30663470719</v>
      </c>
      <c r="F27" s="26">
        <v>785.812454258596</v>
      </c>
      <c r="G27" s="26">
        <v>62.82483566735471</v>
      </c>
      <c r="H27" s="26">
        <v>61796.29182206149</v>
      </c>
      <c r="I27" s="26">
        <v>11618.334864392938</v>
      </c>
      <c r="J27" s="26">
        <v>3065.022851603276</v>
      </c>
      <c r="K27" s="26">
        <v>62.30848289386266</v>
      </c>
      <c r="L27" s="26">
        <v>3151.0274873718963</v>
      </c>
      <c r="M27" s="26">
        <v>46626.48814964417</v>
      </c>
      <c r="N27" s="26">
        <v>44179.64084995835</v>
      </c>
      <c r="O27" s="26">
        <v>6466.752700463967</v>
      </c>
      <c r="P27" s="26">
        <v>237884.63636935593</v>
      </c>
      <c r="Q27" s="26">
        <v>7204.15450713407</v>
      </c>
      <c r="R27" s="26">
        <v>653.0798160614893</v>
      </c>
      <c r="S27" s="26">
        <v>15307.155225958766</v>
      </c>
      <c r="T27" s="26">
        <v>3278.2409307985167</v>
      </c>
      <c r="U27" s="27">
        <f t="shared" si="0"/>
        <v>750059.9233184139</v>
      </c>
    </row>
    <row r="29" spans="34:35" ht="15">
      <c r="AH29" s="41" t="s">
        <v>28</v>
      </c>
      <c r="AI29" s="41"/>
    </row>
    <row r="30" spans="1:35" ht="15">
      <c r="A30" s="31">
        <v>41841.99999998289</v>
      </c>
      <c r="B30" s="17" t="b">
        <v>0</v>
      </c>
      <c r="C30" s="29">
        <v>282898.7534612617</v>
      </c>
      <c r="D30" s="29">
        <v>15325.488202854907</v>
      </c>
      <c r="E30" s="29">
        <v>51295.58929148654</v>
      </c>
      <c r="F30" s="29">
        <v>687.3259838815555</v>
      </c>
      <c r="G30" s="29">
        <v>50.07172965877869</v>
      </c>
      <c r="H30" s="29">
        <v>54977.59684469031</v>
      </c>
      <c r="I30" s="29">
        <v>10033.077408131994</v>
      </c>
      <c r="J30" s="29">
        <v>2746.1656009433045</v>
      </c>
      <c r="K30" s="29">
        <v>60.64893075210611</v>
      </c>
      <c r="L30" s="29">
        <v>2686.80913745418</v>
      </c>
      <c r="M30" s="29">
        <v>38255.389105370734</v>
      </c>
      <c r="N30" s="29">
        <v>40437.82166531123</v>
      </c>
      <c r="O30" s="29">
        <v>5313.354228145995</v>
      </c>
      <c r="P30" s="29">
        <v>194611.75600428483</v>
      </c>
      <c r="Q30" s="29">
        <v>35687.09043677524</v>
      </c>
      <c r="R30" s="29">
        <v>502.17661967452574</v>
      </c>
      <c r="S30" s="29">
        <v>12009.772520013588</v>
      </c>
      <c r="T30" s="29">
        <v>2553.0160458814867</v>
      </c>
      <c r="U30" s="30">
        <f aca="true" t="shared" si="1" ref="U30:U53">SUM(C30:T30)</f>
        <v>750131.903216573</v>
      </c>
      <c r="V30" s="2">
        <f aca="true" t="shared" si="2" ref="V30:V53">U30/MIN(U$30:U$53)</f>
        <v>1.19810355964454</v>
      </c>
      <c r="W30" s="2">
        <f aca="true" t="shared" si="3" ref="W30:W53">E30/MIN(E$30:E$53)</f>
        <v>1.0475826180686665</v>
      </c>
      <c r="X30" s="2">
        <f aca="true" t="shared" si="4" ref="X30:X53">H30/MIN(H$30:H$53)</f>
        <v>1.0437046741629463</v>
      </c>
      <c r="AH30" s="38">
        <v>7587.530000000002</v>
      </c>
      <c r="AI30" s="39">
        <v>1.0181966282560364</v>
      </c>
    </row>
    <row r="31" spans="1:35" ht="15">
      <c r="A31" s="31">
        <v>41842.04166664955</v>
      </c>
      <c r="B31" s="17" t="b">
        <v>0</v>
      </c>
      <c r="C31" s="29">
        <v>234632.47182321775</v>
      </c>
      <c r="D31" s="29">
        <v>14812.827796534879</v>
      </c>
      <c r="E31" s="29">
        <v>48965.67431221376</v>
      </c>
      <c r="F31" s="29">
        <v>654.0900976074465</v>
      </c>
      <c r="G31" s="29">
        <v>47.66110462335221</v>
      </c>
      <c r="H31" s="29">
        <v>53009.951062893066</v>
      </c>
      <c r="I31" s="29">
        <v>9644.25999359125</v>
      </c>
      <c r="J31" s="29">
        <v>2640.3297398534996</v>
      </c>
      <c r="K31" s="29">
        <v>58.343281275148065</v>
      </c>
      <c r="L31" s="29">
        <v>2697.7742471600227</v>
      </c>
      <c r="M31" s="29">
        <v>34594.96826426089</v>
      </c>
      <c r="N31" s="29">
        <v>38024.273201344105</v>
      </c>
      <c r="O31" s="29">
        <v>5181.945812501748</v>
      </c>
      <c r="P31" s="29">
        <v>195449.77207410862</v>
      </c>
      <c r="Q31" s="29">
        <v>35610.61482830863</v>
      </c>
      <c r="R31" s="29">
        <v>486.29382509056813</v>
      </c>
      <c r="S31" s="29">
        <v>12026.678194070488</v>
      </c>
      <c r="T31" s="29">
        <v>2556.6098239536177</v>
      </c>
      <c r="U31" s="30">
        <f t="shared" si="1"/>
        <v>691094.5394826088</v>
      </c>
      <c r="V31" s="2">
        <f t="shared" si="2"/>
        <v>1.1038096423502766</v>
      </c>
      <c r="W31" s="2">
        <f t="shared" si="3"/>
        <v>1</v>
      </c>
      <c r="X31" s="2">
        <f t="shared" si="4"/>
        <v>1.0063505296127533</v>
      </c>
      <c r="AH31" s="38">
        <v>7579.179999999999</v>
      </c>
      <c r="AI31" s="39">
        <v>1.0170761131679984</v>
      </c>
    </row>
    <row r="32" spans="1:35" ht="15">
      <c r="A32" s="31">
        <v>41842.083333316215</v>
      </c>
      <c r="B32" s="17" t="b">
        <v>0</v>
      </c>
      <c r="C32" s="29">
        <v>210037.9690769429</v>
      </c>
      <c r="D32" s="29">
        <v>14490.741007942568</v>
      </c>
      <c r="E32" s="29">
        <v>50277.79275524924</v>
      </c>
      <c r="F32" s="29">
        <v>670.3902881464172</v>
      </c>
      <c r="G32" s="29">
        <v>48.85106692868374</v>
      </c>
      <c r="H32" s="29">
        <v>52799.0509770452</v>
      </c>
      <c r="I32" s="29">
        <v>9588.337201406359</v>
      </c>
      <c r="J32" s="29">
        <v>2625.139377731516</v>
      </c>
      <c r="K32" s="29">
        <v>58.020249028583926</v>
      </c>
      <c r="L32" s="29">
        <v>2140.861752620639</v>
      </c>
      <c r="M32" s="29">
        <v>33275.84786112071</v>
      </c>
      <c r="N32" s="29">
        <v>36870.32514055051</v>
      </c>
      <c r="O32" s="29">
        <v>5975.962339888962</v>
      </c>
      <c r="P32" s="29">
        <v>197942.22270756357</v>
      </c>
      <c r="Q32" s="29">
        <v>35660.825714149076</v>
      </c>
      <c r="R32" s="29">
        <v>477.58085885201206</v>
      </c>
      <c r="S32" s="29">
        <v>12041.535898663762</v>
      </c>
      <c r="T32" s="29">
        <v>2559.7682483258013</v>
      </c>
      <c r="U32" s="30">
        <f t="shared" si="1"/>
        <v>667541.2225221567</v>
      </c>
      <c r="V32" s="2">
        <f t="shared" si="2"/>
        <v>1.0661905079410492</v>
      </c>
      <c r="W32" s="2">
        <f t="shared" si="3"/>
        <v>1.0267966991462056</v>
      </c>
      <c r="X32" s="2">
        <f t="shared" si="4"/>
        <v>1.0023467641152797</v>
      </c>
      <c r="AH32" s="38">
        <v>7451.929999999997</v>
      </c>
      <c r="AI32" s="39">
        <v>1</v>
      </c>
    </row>
    <row r="33" spans="1:35" ht="15">
      <c r="A33" s="31">
        <v>41842.12499998288</v>
      </c>
      <c r="B33" s="17" t="b">
        <v>0</v>
      </c>
      <c r="C33" s="29">
        <v>187018.9857909693</v>
      </c>
      <c r="D33" s="29">
        <v>14221.736373999503</v>
      </c>
      <c r="E33" s="29">
        <v>49366.935880091296</v>
      </c>
      <c r="F33" s="29">
        <v>656.8175418199072</v>
      </c>
      <c r="G33" s="29">
        <v>47.861614638275505</v>
      </c>
      <c r="H33" s="29">
        <v>52675.43415840547</v>
      </c>
      <c r="I33" s="29">
        <v>9545.141403200174</v>
      </c>
      <c r="J33" s="29">
        <v>2613.2905472992666</v>
      </c>
      <c r="K33" s="29">
        <v>57.772089624282124</v>
      </c>
      <c r="L33" s="29">
        <v>2091.242198298035</v>
      </c>
      <c r="M33" s="29">
        <v>32695.406495516574</v>
      </c>
      <c r="N33" s="29">
        <v>36533.37482854682</v>
      </c>
      <c r="O33" s="29">
        <v>6048.771958928493</v>
      </c>
      <c r="P33" s="29">
        <v>196751.36589925826</v>
      </c>
      <c r="Q33" s="29">
        <v>35652.34690140956</v>
      </c>
      <c r="R33" s="29">
        <v>486.0469837486046</v>
      </c>
      <c r="S33" s="29">
        <v>12060.83413008279</v>
      </c>
      <c r="T33" s="29">
        <v>2563.8706319794314</v>
      </c>
      <c r="U33" s="30">
        <f t="shared" si="1"/>
        <v>641087.2354278159</v>
      </c>
      <c r="V33" s="2">
        <f t="shared" si="2"/>
        <v>1.0239384507113627</v>
      </c>
      <c r="W33" s="2">
        <f t="shared" si="3"/>
        <v>1.008194752211907</v>
      </c>
      <c r="X33" s="2">
        <f t="shared" si="4"/>
        <v>1</v>
      </c>
      <c r="AH33" s="38">
        <v>7470.559999999999</v>
      </c>
      <c r="AI33" s="39">
        <v>1.0025000234838495</v>
      </c>
    </row>
    <row r="34" spans="1:35" ht="15">
      <c r="A34" s="31">
        <v>41842.166666649544</v>
      </c>
      <c r="B34" s="17" t="b">
        <v>0</v>
      </c>
      <c r="C34" s="29">
        <v>181977.3037942402</v>
      </c>
      <c r="D34" s="29">
        <v>14016.983100479165</v>
      </c>
      <c r="E34" s="29">
        <v>50672.68850602824</v>
      </c>
      <c r="F34" s="29">
        <v>673.30510606381</v>
      </c>
      <c r="G34" s="29">
        <v>49.06210818219359</v>
      </c>
      <c r="H34" s="29">
        <v>55893.531483253944</v>
      </c>
      <c r="I34" s="29">
        <v>10114.983600119134</v>
      </c>
      <c r="J34" s="29">
        <v>2769.250285811855</v>
      </c>
      <c r="K34" s="29">
        <v>61.22716849603432</v>
      </c>
      <c r="L34" s="29">
        <v>2103.5576122072184</v>
      </c>
      <c r="M34" s="29">
        <v>31053.032668013213</v>
      </c>
      <c r="N34" s="29">
        <v>36914.50938273681</v>
      </c>
      <c r="O34" s="29">
        <v>5093.531797709156</v>
      </c>
      <c r="P34" s="29">
        <v>196149.12610473158</v>
      </c>
      <c r="Q34" s="29">
        <v>35655.460102085926</v>
      </c>
      <c r="R34" s="29">
        <v>461.8727831918317</v>
      </c>
      <c r="S34" s="29">
        <v>2012.2087730613791</v>
      </c>
      <c r="T34" s="29">
        <v>427.75175605768993</v>
      </c>
      <c r="U34" s="30">
        <f t="shared" si="1"/>
        <v>626099.3861324694</v>
      </c>
      <c r="V34" s="2">
        <f t="shared" si="2"/>
        <v>1</v>
      </c>
      <c r="W34" s="2">
        <f t="shared" si="3"/>
        <v>1.0348614456512994</v>
      </c>
      <c r="X34" s="2">
        <f t="shared" si="4"/>
        <v>1.0610929435374186</v>
      </c>
      <c r="AH34" s="38">
        <v>7939.870000000002</v>
      </c>
      <c r="AI34" s="39">
        <v>1.0654783391685114</v>
      </c>
    </row>
    <row r="35" spans="1:35" ht="15">
      <c r="A35" s="31">
        <v>41842.20833331621</v>
      </c>
      <c r="B35" s="17" t="b">
        <v>0</v>
      </c>
      <c r="C35" s="29">
        <v>184649.63436368052</v>
      </c>
      <c r="D35" s="29">
        <v>14032.296075311086</v>
      </c>
      <c r="E35" s="29">
        <v>52058.027309948164</v>
      </c>
      <c r="F35" s="29">
        <v>692.3429379078854</v>
      </c>
      <c r="G35" s="29">
        <v>50.45081168277957</v>
      </c>
      <c r="H35" s="29">
        <v>63050.666180139095</v>
      </c>
      <c r="I35" s="29">
        <v>11420.599741605736</v>
      </c>
      <c r="J35" s="29">
        <v>3126.788677911011</v>
      </c>
      <c r="K35" s="29">
        <v>69.12400763212152</v>
      </c>
      <c r="L35" s="29">
        <v>2157.90423072415</v>
      </c>
      <c r="M35" s="29">
        <v>31929.11698853951</v>
      </c>
      <c r="N35" s="29">
        <v>39140.14057332405</v>
      </c>
      <c r="O35" s="29">
        <v>6506.294629231904</v>
      </c>
      <c r="P35" s="29">
        <v>195800.91989244003</v>
      </c>
      <c r="Q35" s="29">
        <v>35663.97885317961</v>
      </c>
      <c r="R35" s="29">
        <v>452.2308535966397</v>
      </c>
      <c r="S35" s="29">
        <v>0</v>
      </c>
      <c r="T35" s="29">
        <v>0</v>
      </c>
      <c r="U35" s="30">
        <f t="shared" si="1"/>
        <v>640800.5161268542</v>
      </c>
      <c r="V35" s="2">
        <f t="shared" si="2"/>
        <v>1.0234805053638472</v>
      </c>
      <c r="W35" s="2">
        <f t="shared" si="3"/>
        <v>1.063153485399119</v>
      </c>
      <c r="X35" s="2">
        <f t="shared" si="4"/>
        <v>1.1969652872823648</v>
      </c>
      <c r="AH35" s="38">
        <v>9104.15</v>
      </c>
      <c r="AI35" s="39">
        <v>1.22171705853383</v>
      </c>
    </row>
    <row r="36" spans="1:35" ht="15">
      <c r="A36" s="31">
        <v>41842.24999998287</v>
      </c>
      <c r="B36" s="17" t="b">
        <v>0</v>
      </c>
      <c r="C36" s="29">
        <v>195810.34173205812</v>
      </c>
      <c r="D36" s="29">
        <v>14117.282401559874</v>
      </c>
      <c r="E36" s="29">
        <v>54559.08675561122</v>
      </c>
      <c r="F36" s="29">
        <v>726.6582158763174</v>
      </c>
      <c r="G36" s="29">
        <v>52.95298438516857</v>
      </c>
      <c r="H36" s="29">
        <v>64644.767304635505</v>
      </c>
      <c r="I36" s="29">
        <v>11726.330874459312</v>
      </c>
      <c r="J36" s="29">
        <v>3210.5920508983104</v>
      </c>
      <c r="K36" s="29">
        <v>70.95909212974418</v>
      </c>
      <c r="L36" s="29">
        <v>2119.976643885905</v>
      </c>
      <c r="M36" s="29">
        <v>35194.389450154005</v>
      </c>
      <c r="N36" s="29">
        <v>48016.68768396713</v>
      </c>
      <c r="O36" s="29">
        <v>6799.9833850195555</v>
      </c>
      <c r="P36" s="29">
        <v>194003.7616152153</v>
      </c>
      <c r="Q36" s="29">
        <v>35855.433538363155</v>
      </c>
      <c r="R36" s="29">
        <v>432.5032722137148</v>
      </c>
      <c r="S36" s="29">
        <v>0</v>
      </c>
      <c r="T36" s="29">
        <v>0</v>
      </c>
      <c r="U36" s="30">
        <f t="shared" si="1"/>
        <v>667341.7070004323</v>
      </c>
      <c r="V36" s="2">
        <f t="shared" si="2"/>
        <v>1.0658718436424675</v>
      </c>
      <c r="W36" s="2">
        <f t="shared" si="3"/>
        <v>1.1142312961470289</v>
      </c>
      <c r="X36" s="2">
        <f t="shared" si="4"/>
        <v>1.2272279922788274</v>
      </c>
      <c r="AH36" s="38">
        <v>11795.379999999997</v>
      </c>
      <c r="AI36" s="39">
        <v>1.58286242624394</v>
      </c>
    </row>
    <row r="37" spans="1:35" ht="15">
      <c r="A37" s="31">
        <v>41842.29166664954</v>
      </c>
      <c r="B37" s="17" t="b">
        <v>1</v>
      </c>
      <c r="C37" s="29">
        <v>231897.37152854336</v>
      </c>
      <c r="D37" s="29">
        <v>14572.86883910436</v>
      </c>
      <c r="E37" s="29">
        <v>57662.266072611004</v>
      </c>
      <c r="F37" s="29">
        <v>770.7207572205829</v>
      </c>
      <c r="G37" s="29">
        <v>56.1577964925015</v>
      </c>
      <c r="H37" s="29">
        <v>71541.24943232362</v>
      </c>
      <c r="I37" s="29">
        <v>13023.494838457518</v>
      </c>
      <c r="J37" s="29">
        <v>3565.3590638448454</v>
      </c>
      <c r="K37" s="29">
        <v>78.76180571873395</v>
      </c>
      <c r="L37" s="29">
        <v>2144.6867086163697</v>
      </c>
      <c r="M37" s="29">
        <v>41830.69327731924</v>
      </c>
      <c r="N37" s="29">
        <v>51803.24164364547</v>
      </c>
      <c r="O37" s="29">
        <v>9988.734043933031</v>
      </c>
      <c r="P37" s="29">
        <v>188790.87499320536</v>
      </c>
      <c r="Q37" s="29">
        <v>35815.89492638033</v>
      </c>
      <c r="R37" s="29">
        <v>436.34595076500585</v>
      </c>
      <c r="S37" s="29">
        <v>0</v>
      </c>
      <c r="T37" s="29">
        <v>0</v>
      </c>
      <c r="U37" s="30">
        <f t="shared" si="1"/>
        <v>723978.7216781812</v>
      </c>
      <c r="V37" s="2">
        <f t="shared" si="2"/>
        <v>1.1563319461952046</v>
      </c>
      <c r="W37" s="2">
        <f t="shared" si="3"/>
        <v>1.1776058817233117</v>
      </c>
      <c r="X37" s="2">
        <f t="shared" si="4"/>
        <v>1.3581520603548307</v>
      </c>
      <c r="AH37" s="38">
        <v>12627.099999999997</v>
      </c>
      <c r="AI37" s="39">
        <v>1.6944737806179073</v>
      </c>
    </row>
    <row r="38" spans="1:35" ht="15">
      <c r="A38" s="31">
        <v>41842.3333333162</v>
      </c>
      <c r="B38" s="17" t="b">
        <v>1</v>
      </c>
      <c r="C38" s="29">
        <v>257757.97148785714</v>
      </c>
      <c r="D38" s="29">
        <v>16429.36063612777</v>
      </c>
      <c r="E38" s="29">
        <v>68702.70214787421</v>
      </c>
      <c r="F38" s="29">
        <v>920.8097341151152</v>
      </c>
      <c r="G38" s="29">
        <v>67.07742446672492</v>
      </c>
      <c r="H38" s="29">
        <v>82638.97806788611</v>
      </c>
      <c r="I38" s="29">
        <v>15085.047871772891</v>
      </c>
      <c r="J38" s="29">
        <v>4128.724443091268</v>
      </c>
      <c r="K38" s="29">
        <v>91.15112761729449</v>
      </c>
      <c r="L38" s="29">
        <v>2189.6961906518786</v>
      </c>
      <c r="M38" s="29">
        <v>45442.531762925726</v>
      </c>
      <c r="N38" s="29">
        <v>55599.27399534497</v>
      </c>
      <c r="O38" s="29">
        <v>11536.984886628003</v>
      </c>
      <c r="P38" s="29">
        <v>192296.6497192328</v>
      </c>
      <c r="Q38" s="29">
        <v>35379.880236646524</v>
      </c>
      <c r="R38" s="29">
        <v>411.45326577619284</v>
      </c>
      <c r="S38" s="29">
        <v>0</v>
      </c>
      <c r="T38" s="29">
        <v>0</v>
      </c>
      <c r="U38" s="30">
        <f t="shared" si="1"/>
        <v>788678.2929980146</v>
      </c>
      <c r="V38" s="2">
        <f t="shared" si="2"/>
        <v>1.2596694877307337</v>
      </c>
      <c r="W38" s="2">
        <f t="shared" si="3"/>
        <v>1.4030788529493883</v>
      </c>
      <c r="X38" s="2">
        <f t="shared" si="4"/>
        <v>1.5688333544508495</v>
      </c>
      <c r="AH38" s="38">
        <v>13070.909999999996</v>
      </c>
      <c r="AI38" s="39">
        <v>1.7540301639977833</v>
      </c>
    </row>
    <row r="39" spans="1:35" ht="15">
      <c r="A39" s="31">
        <v>41842.374999982865</v>
      </c>
      <c r="B39" s="17" t="b">
        <v>1</v>
      </c>
      <c r="C39" s="29">
        <v>262766.32969016297</v>
      </c>
      <c r="D39" s="29">
        <v>18490.11268706982</v>
      </c>
      <c r="E39" s="29">
        <v>80925.46134070844</v>
      </c>
      <c r="F39" s="29">
        <v>1085.636678702533</v>
      </c>
      <c r="G39" s="29">
        <v>79.07377806855291</v>
      </c>
      <c r="H39" s="29">
        <v>84129.81404134243</v>
      </c>
      <c r="I39" s="29">
        <v>15371.453106077328</v>
      </c>
      <c r="J39" s="29">
        <v>4206.545925180279</v>
      </c>
      <c r="K39" s="29">
        <v>92.84535476553411</v>
      </c>
      <c r="L39" s="29">
        <v>2476.080888388587</v>
      </c>
      <c r="M39" s="29">
        <v>46328.904822134326</v>
      </c>
      <c r="N39" s="29">
        <v>54974.209003638905</v>
      </c>
      <c r="O39" s="29">
        <v>11254.533735422074</v>
      </c>
      <c r="P39" s="29">
        <v>195435.10394596777</v>
      </c>
      <c r="Q39" s="29">
        <v>35337.069233941555</v>
      </c>
      <c r="R39" s="29">
        <v>437.4304923437358</v>
      </c>
      <c r="S39" s="29">
        <v>0</v>
      </c>
      <c r="T39" s="29">
        <v>0</v>
      </c>
      <c r="U39" s="30">
        <f t="shared" si="1"/>
        <v>813390.6047239146</v>
      </c>
      <c r="V39" s="2">
        <f t="shared" si="2"/>
        <v>1.2991397575844585</v>
      </c>
      <c r="W39" s="2">
        <f t="shared" si="3"/>
        <v>1.6526977822201212</v>
      </c>
      <c r="X39" s="2">
        <f t="shared" si="4"/>
        <v>1.5971356550825457</v>
      </c>
      <c r="AH39" s="38">
        <v>13604.459999999997</v>
      </c>
      <c r="AI39" s="39">
        <v>1.8256290652220302</v>
      </c>
    </row>
    <row r="40" spans="1:35" ht="15">
      <c r="A40" s="31">
        <v>41842.41666664953</v>
      </c>
      <c r="B40" s="17" t="b">
        <v>1</v>
      </c>
      <c r="C40" s="29">
        <v>311953.2178445277</v>
      </c>
      <c r="D40" s="29">
        <v>19632.945251831738</v>
      </c>
      <c r="E40" s="29">
        <v>85736.46153793226</v>
      </c>
      <c r="F40" s="29">
        <v>1152.53065891722</v>
      </c>
      <c r="G40" s="29">
        <v>83.90874836333103</v>
      </c>
      <c r="H40" s="29">
        <v>88522.65416966191</v>
      </c>
      <c r="I40" s="29">
        <v>16207.164122516311</v>
      </c>
      <c r="J40" s="29">
        <v>4433.273393036254</v>
      </c>
      <c r="K40" s="29">
        <v>97.79065093816493</v>
      </c>
      <c r="L40" s="29">
        <v>2481.5130985408014</v>
      </c>
      <c r="M40" s="29">
        <v>46238.91048932476</v>
      </c>
      <c r="N40" s="29">
        <v>53522.437072230816</v>
      </c>
      <c r="O40" s="29">
        <v>11279.487766139502</v>
      </c>
      <c r="P40" s="29">
        <v>198386.0641897084</v>
      </c>
      <c r="Q40" s="29">
        <v>35508.65339998483</v>
      </c>
      <c r="R40" s="29">
        <v>456.9274658089253</v>
      </c>
      <c r="S40" s="29">
        <v>0</v>
      </c>
      <c r="T40" s="29">
        <v>0</v>
      </c>
      <c r="U40" s="30">
        <f t="shared" si="1"/>
        <v>875693.939859463</v>
      </c>
      <c r="V40" s="2">
        <f t="shared" si="2"/>
        <v>1.3986500534184914</v>
      </c>
      <c r="W40" s="2">
        <f t="shared" si="3"/>
        <v>1.7509502879764605</v>
      </c>
      <c r="X40" s="2">
        <f t="shared" si="4"/>
        <v>1.680530129157678</v>
      </c>
      <c r="AH40" s="38">
        <v>13877.559999999996</v>
      </c>
      <c r="AI40" s="39">
        <v>1.862277289239164</v>
      </c>
    </row>
    <row r="41" spans="1:35" ht="15">
      <c r="A41" s="31">
        <v>41842.45833331619</v>
      </c>
      <c r="B41" s="17" t="b">
        <v>1</v>
      </c>
      <c r="C41" s="29">
        <v>377857.69824196945</v>
      </c>
      <c r="D41" s="29">
        <v>21136.913645132398</v>
      </c>
      <c r="E41" s="29">
        <v>89200.23414964839</v>
      </c>
      <c r="F41" s="29">
        <v>1201.0612734460294</v>
      </c>
      <c r="G41" s="29">
        <v>87.38601294416712</v>
      </c>
      <c r="H41" s="29">
        <v>89445.38161201925</v>
      </c>
      <c r="I41" s="29">
        <v>16402.9802730639</v>
      </c>
      <c r="J41" s="29">
        <v>4483.965390803003</v>
      </c>
      <c r="K41" s="29">
        <v>98.83659754644518</v>
      </c>
      <c r="L41" s="29">
        <v>2506.0559189447113</v>
      </c>
      <c r="M41" s="29">
        <v>47118.262055047504</v>
      </c>
      <c r="N41" s="29">
        <v>55927.62478464834</v>
      </c>
      <c r="O41" s="29">
        <v>10680.03177139836</v>
      </c>
      <c r="P41" s="29">
        <v>196143.16655361236</v>
      </c>
      <c r="Q41" s="29">
        <v>35734.73549175323</v>
      </c>
      <c r="R41" s="29">
        <v>424.691838362183</v>
      </c>
      <c r="S41" s="29">
        <v>0</v>
      </c>
      <c r="T41" s="29">
        <v>0</v>
      </c>
      <c r="U41" s="30">
        <f t="shared" si="1"/>
        <v>948449.0256103397</v>
      </c>
      <c r="V41" s="2">
        <f t="shared" si="2"/>
        <v>1.5148537861841442</v>
      </c>
      <c r="W41" s="2">
        <f t="shared" si="3"/>
        <v>1.821689079188249</v>
      </c>
      <c r="X41" s="2">
        <f t="shared" si="4"/>
        <v>1.6980473543519217</v>
      </c>
      <c r="AH41" s="38">
        <v>14061.789999999999</v>
      </c>
      <c r="AI41" s="39">
        <v>1.8869997436905614</v>
      </c>
    </row>
    <row r="42" spans="1:35" ht="15">
      <c r="A42" s="31">
        <v>41842.49999998286</v>
      </c>
      <c r="B42" s="17" t="b">
        <v>1</v>
      </c>
      <c r="C42" s="29">
        <v>449054.42955705116</v>
      </c>
      <c r="D42" s="29">
        <v>21157.19831932904</v>
      </c>
      <c r="E42" s="29">
        <v>90822.14316275246</v>
      </c>
      <c r="F42" s="29">
        <v>1224.2553785372813</v>
      </c>
      <c r="G42" s="29">
        <v>89.00404999615283</v>
      </c>
      <c r="H42" s="29">
        <v>94659.69479116285</v>
      </c>
      <c r="I42" s="29">
        <v>17378.45030648715</v>
      </c>
      <c r="J42" s="29">
        <v>4746.915743483806</v>
      </c>
      <c r="K42" s="29">
        <v>104.54490949523226</v>
      </c>
      <c r="L42" s="29">
        <v>2538.1788365484667</v>
      </c>
      <c r="M42" s="29">
        <v>47629.38838521012</v>
      </c>
      <c r="N42" s="29">
        <v>55749.002812678125</v>
      </c>
      <c r="O42" s="29">
        <v>8186.918679144671</v>
      </c>
      <c r="P42" s="29">
        <v>198981.2305000765</v>
      </c>
      <c r="Q42" s="29">
        <v>35910.24412616302</v>
      </c>
      <c r="R42" s="29">
        <v>448.88164382981415</v>
      </c>
      <c r="S42" s="29">
        <v>0</v>
      </c>
      <c r="T42" s="29">
        <v>0</v>
      </c>
      <c r="U42" s="30">
        <f t="shared" si="1"/>
        <v>1028680.4812019459</v>
      </c>
      <c r="V42" s="2">
        <f t="shared" si="2"/>
        <v>1.6429987059343625</v>
      </c>
      <c r="W42" s="2">
        <f t="shared" si="3"/>
        <v>1.8548124668651447</v>
      </c>
      <c r="X42" s="2">
        <f t="shared" si="4"/>
        <v>1.7970368218798614</v>
      </c>
      <c r="AH42" s="38">
        <v>14015.089999999998</v>
      </c>
      <c r="AI42" s="39">
        <v>1.8807329108029738</v>
      </c>
    </row>
    <row r="43" spans="1:35" ht="15">
      <c r="A43" s="31">
        <v>41842.54166664952</v>
      </c>
      <c r="B43" s="17" t="b">
        <v>1</v>
      </c>
      <c r="C43" s="29">
        <v>470300.2877046336</v>
      </c>
      <c r="D43" s="29">
        <v>22203.810547491754</v>
      </c>
      <c r="E43" s="29">
        <v>95201.38782460686</v>
      </c>
      <c r="F43" s="29">
        <v>1283.6482284342192</v>
      </c>
      <c r="G43" s="29">
        <v>93.29441564058658</v>
      </c>
      <c r="H43" s="29">
        <v>96835.94940024959</v>
      </c>
      <c r="I43" s="29">
        <v>17783.000178538314</v>
      </c>
      <c r="J43" s="29">
        <v>4855.985534390016</v>
      </c>
      <c r="K43" s="29">
        <v>106.90803024946963</v>
      </c>
      <c r="L43" s="29">
        <v>2571.975302412388</v>
      </c>
      <c r="M43" s="29">
        <v>47979.48331173039</v>
      </c>
      <c r="N43" s="29">
        <v>57593.60613278836</v>
      </c>
      <c r="O43" s="29">
        <v>8835.367634363674</v>
      </c>
      <c r="P43" s="29">
        <v>201005.54368892295</v>
      </c>
      <c r="Q43" s="29">
        <v>35988.774872780676</v>
      </c>
      <c r="R43" s="29">
        <v>478.7647807146918</v>
      </c>
      <c r="S43" s="29">
        <v>0</v>
      </c>
      <c r="T43" s="29">
        <v>0</v>
      </c>
      <c r="U43" s="30">
        <f t="shared" si="1"/>
        <v>1063117.787587948</v>
      </c>
      <c r="V43" s="2">
        <f t="shared" si="2"/>
        <v>1.6980016450024351</v>
      </c>
      <c r="W43" s="2">
        <f t="shared" si="3"/>
        <v>1.9442474582824296</v>
      </c>
      <c r="X43" s="2">
        <f t="shared" si="4"/>
        <v>1.8383512342593076</v>
      </c>
      <c r="AH43" s="38">
        <v>13934.439999999999</v>
      </c>
      <c r="AI43" s="39">
        <v>1.8699102111801915</v>
      </c>
    </row>
    <row r="44" spans="1:35" ht="15">
      <c r="A44" s="31">
        <v>41842.583333316186</v>
      </c>
      <c r="B44" s="17" t="b">
        <v>1</v>
      </c>
      <c r="C44" s="29">
        <v>522761.9624493795</v>
      </c>
      <c r="D44" s="29">
        <v>23369.70931711734</v>
      </c>
      <c r="E44" s="29">
        <v>94899.22967334096</v>
      </c>
      <c r="F44" s="29">
        <v>1280.0595998178449</v>
      </c>
      <c r="G44" s="29">
        <v>92.97747769875313</v>
      </c>
      <c r="H44" s="29">
        <v>98946.29522308463</v>
      </c>
      <c r="I44" s="29">
        <v>18177.43973220618</v>
      </c>
      <c r="J44" s="29">
        <v>4960.7005439784725</v>
      </c>
      <c r="K44" s="29">
        <v>109.1531535495382</v>
      </c>
      <c r="L44" s="29">
        <v>3218.2409978684</v>
      </c>
      <c r="M44" s="29">
        <v>47053.56179431326</v>
      </c>
      <c r="N44" s="29">
        <v>56491.512620376234</v>
      </c>
      <c r="O44" s="29">
        <v>9384.403268364578</v>
      </c>
      <c r="P44" s="29">
        <v>200991.79770301937</v>
      </c>
      <c r="Q44" s="29">
        <v>36042.20227745565</v>
      </c>
      <c r="R44" s="29">
        <v>466.8091386009013</v>
      </c>
      <c r="S44" s="29">
        <v>0</v>
      </c>
      <c r="T44" s="29">
        <v>0</v>
      </c>
      <c r="U44" s="30">
        <f t="shared" si="1"/>
        <v>1118246.0549701715</v>
      </c>
      <c r="V44" s="2">
        <f t="shared" si="2"/>
        <v>1.7860519906875845</v>
      </c>
      <c r="W44" s="2">
        <f t="shared" si="3"/>
        <v>1.938076642593478</v>
      </c>
      <c r="X44" s="2">
        <f t="shared" si="4"/>
        <v>1.8784144222814283</v>
      </c>
      <c r="AH44" s="38">
        <v>13411.839999999997</v>
      </c>
      <c r="AI44" s="39">
        <v>1.7997807279456466</v>
      </c>
    </row>
    <row r="45" spans="1:35" ht="15">
      <c r="A45" s="31">
        <v>41842.62499998285</v>
      </c>
      <c r="B45" s="17" t="b">
        <v>1</v>
      </c>
      <c r="C45" s="29">
        <v>510802.39592170116</v>
      </c>
      <c r="D45" s="29">
        <v>23911.506320253622</v>
      </c>
      <c r="E45" s="29">
        <v>93909.22299941829</v>
      </c>
      <c r="F45" s="29">
        <v>1266.5948694952287</v>
      </c>
      <c r="G45" s="29">
        <v>92.01769360101541</v>
      </c>
      <c r="H45" s="29">
        <v>96320.9427917872</v>
      </c>
      <c r="I45" s="29">
        <v>17693.586511242906</v>
      </c>
      <c r="J45" s="29">
        <v>4829.611771483081</v>
      </c>
      <c r="K45" s="29">
        <v>106.29386425935922</v>
      </c>
      <c r="L45" s="29">
        <v>2692.102353089591</v>
      </c>
      <c r="M45" s="29">
        <v>44271.181971304824</v>
      </c>
      <c r="N45" s="29">
        <v>52674.56422158423</v>
      </c>
      <c r="O45" s="29">
        <v>8267.971607555603</v>
      </c>
      <c r="P45" s="29">
        <v>201564.05598130598</v>
      </c>
      <c r="Q45" s="29">
        <v>36043.51082048585</v>
      </c>
      <c r="R45" s="29">
        <v>484.3517433463675</v>
      </c>
      <c r="S45" s="29">
        <v>0</v>
      </c>
      <c r="T45" s="29">
        <v>0</v>
      </c>
      <c r="U45" s="30">
        <f t="shared" si="1"/>
        <v>1094929.9114419143</v>
      </c>
      <c r="V45" s="2">
        <f t="shared" si="2"/>
        <v>1.7488116674342982</v>
      </c>
      <c r="W45" s="2">
        <f t="shared" si="3"/>
        <v>1.9178582612921153</v>
      </c>
      <c r="X45" s="2">
        <f t="shared" si="4"/>
        <v>1.8285742553565107</v>
      </c>
      <c r="AH45" s="38">
        <v>12087.679999999998</v>
      </c>
      <c r="AI45" s="39">
        <v>1.6220871639964418</v>
      </c>
    </row>
    <row r="46" spans="1:35" ht="15">
      <c r="A46" s="31">
        <v>41842.666666649515</v>
      </c>
      <c r="B46" s="17" t="b">
        <v>1</v>
      </c>
      <c r="C46" s="29">
        <v>510800.9993017925</v>
      </c>
      <c r="D46" s="29">
        <v>23066.086979485433</v>
      </c>
      <c r="E46" s="29">
        <v>90440.16378357247</v>
      </c>
      <c r="F46" s="29">
        <v>1219.6993553513437</v>
      </c>
      <c r="G46" s="29">
        <v>88.62155109110344</v>
      </c>
      <c r="H46" s="29">
        <v>87482.01018535349</v>
      </c>
      <c r="I46" s="29">
        <v>16068.520073565353</v>
      </c>
      <c r="J46" s="29">
        <v>4386.57097650883</v>
      </c>
      <c r="K46" s="29">
        <v>96.56496278113731</v>
      </c>
      <c r="L46" s="29">
        <v>2637.100650907645</v>
      </c>
      <c r="M46" s="29">
        <v>45804.40558282443</v>
      </c>
      <c r="N46" s="29">
        <v>49013.55983007346</v>
      </c>
      <c r="O46" s="29">
        <v>8024.471616279697</v>
      </c>
      <c r="P46" s="29">
        <v>198911.23281464327</v>
      </c>
      <c r="Q46" s="29">
        <v>36027.16118846305</v>
      </c>
      <c r="R46" s="29">
        <v>478.8869058076031</v>
      </c>
      <c r="S46" s="29">
        <v>0</v>
      </c>
      <c r="T46" s="29">
        <v>0</v>
      </c>
      <c r="U46" s="30">
        <f t="shared" si="1"/>
        <v>1074546.0557585007</v>
      </c>
      <c r="V46" s="2">
        <f t="shared" si="2"/>
        <v>1.7162547665094652</v>
      </c>
      <c r="W46" s="2">
        <f t="shared" si="3"/>
        <v>1.8470115045676703</v>
      </c>
      <c r="X46" s="2">
        <f t="shared" si="4"/>
        <v>1.6607743549351248</v>
      </c>
      <c r="AH46" s="38">
        <v>11452.609999999997</v>
      </c>
      <c r="AI46" s="39">
        <v>1.5368649463964372</v>
      </c>
    </row>
    <row r="47" spans="1:35" ht="15">
      <c r="A47" s="31">
        <v>41842.70833331618</v>
      </c>
      <c r="B47" s="17" t="b">
        <v>1</v>
      </c>
      <c r="C47" s="29">
        <v>547973.8996444305</v>
      </c>
      <c r="D47" s="29">
        <v>21843.49654086331</v>
      </c>
      <c r="E47" s="29">
        <v>88129.06065738141</v>
      </c>
      <c r="F47" s="29">
        <v>1188.739366017224</v>
      </c>
      <c r="G47" s="29">
        <v>86.34387141694975</v>
      </c>
      <c r="H47" s="29">
        <v>83237.56905807123</v>
      </c>
      <c r="I47" s="29">
        <v>15291.587134183463</v>
      </c>
      <c r="J47" s="29">
        <v>4173.113190684873</v>
      </c>
      <c r="K47" s="29">
        <v>91.84060618874612</v>
      </c>
      <c r="L47" s="29">
        <v>2580.963708538697</v>
      </c>
      <c r="M47" s="29">
        <v>46572.41456917073</v>
      </c>
      <c r="N47" s="29">
        <v>47161.31591493297</v>
      </c>
      <c r="O47" s="29">
        <v>6241.40629372645</v>
      </c>
      <c r="P47" s="29">
        <v>199309.8094144897</v>
      </c>
      <c r="Q47" s="29">
        <v>35993.36690616399</v>
      </c>
      <c r="R47" s="29">
        <v>477.3444887226711</v>
      </c>
      <c r="S47" s="29">
        <v>0</v>
      </c>
      <c r="T47" s="29">
        <v>0</v>
      </c>
      <c r="U47" s="30">
        <f t="shared" si="1"/>
        <v>1100352.271364983</v>
      </c>
      <c r="V47" s="2">
        <f t="shared" si="2"/>
        <v>1.7574722092638686</v>
      </c>
      <c r="W47" s="2">
        <f t="shared" si="3"/>
        <v>1.7998130709985736</v>
      </c>
      <c r="X47" s="2">
        <f t="shared" si="4"/>
        <v>1.5801971144226237</v>
      </c>
      <c r="AH47" s="38">
        <v>10284.619999999997</v>
      </c>
      <c r="AI47" s="39">
        <v>1.380128369429128</v>
      </c>
    </row>
    <row r="48" spans="1:35" ht="15">
      <c r="A48" s="31">
        <v>41842.74999998284</v>
      </c>
      <c r="B48" s="17" t="b">
        <v>1</v>
      </c>
      <c r="C48" s="29">
        <v>582336.8984390892</v>
      </c>
      <c r="D48" s="29">
        <v>20053.796353513502</v>
      </c>
      <c r="E48" s="29">
        <v>81363.18905046696</v>
      </c>
      <c r="F48" s="29">
        <v>1097.583884851687</v>
      </c>
      <c r="G48" s="29">
        <v>79.70740088712506</v>
      </c>
      <c r="H48" s="29">
        <v>78224.79602690498</v>
      </c>
      <c r="I48" s="29">
        <v>14372.088092591835</v>
      </c>
      <c r="J48" s="29">
        <v>3921.421493205423</v>
      </c>
      <c r="K48" s="29">
        <v>86.27934746181714</v>
      </c>
      <c r="L48" s="29">
        <v>2510.272921222252</v>
      </c>
      <c r="M48" s="29">
        <v>45642.41586170455</v>
      </c>
      <c r="N48" s="29">
        <v>51629.36484159176</v>
      </c>
      <c r="O48" s="29">
        <v>4501.1816269417695</v>
      </c>
      <c r="P48" s="29">
        <v>199984.89091226287</v>
      </c>
      <c r="Q48" s="29">
        <v>36099.80916694786</v>
      </c>
      <c r="R48" s="29">
        <v>468.3076857048695</v>
      </c>
      <c r="S48" s="29">
        <v>0</v>
      </c>
      <c r="T48" s="29">
        <v>0</v>
      </c>
      <c r="U48" s="30">
        <f t="shared" si="1"/>
        <v>1122372.0031053484</v>
      </c>
      <c r="V48" s="2">
        <f t="shared" si="2"/>
        <v>1.7926419159080254</v>
      </c>
      <c r="W48" s="2">
        <f t="shared" si="3"/>
        <v>1.6616372631096823</v>
      </c>
      <c r="X48" s="2">
        <f t="shared" si="4"/>
        <v>1.4850337216332667</v>
      </c>
      <c r="AH48" s="38">
        <v>9907.580000000002</v>
      </c>
      <c r="AI48" s="39">
        <v>1.3295320809508417</v>
      </c>
    </row>
    <row r="49" spans="1:35" ht="15">
      <c r="A49" s="31">
        <v>41842.79166664951</v>
      </c>
      <c r="B49" s="17" t="b">
        <v>1</v>
      </c>
      <c r="C49" s="29">
        <v>503809.8728190133</v>
      </c>
      <c r="D49" s="29">
        <v>18772.700872065394</v>
      </c>
      <c r="E49" s="29">
        <v>76934.92385583108</v>
      </c>
      <c r="F49" s="29">
        <v>1037.2816840283604</v>
      </c>
      <c r="G49" s="29">
        <v>75.3970204148017</v>
      </c>
      <c r="H49" s="29">
        <v>74937.36178999621</v>
      </c>
      <c r="I49" s="29">
        <v>13760.596244810084</v>
      </c>
      <c r="J49" s="29">
        <v>3758.00587628592</v>
      </c>
      <c r="K49" s="29">
        <v>82.76132034037265</v>
      </c>
      <c r="L49" s="29">
        <v>2528.85860237353</v>
      </c>
      <c r="M49" s="29">
        <v>45148.77527560559</v>
      </c>
      <c r="N49" s="29">
        <v>47869.519841439906</v>
      </c>
      <c r="O49" s="29">
        <v>4014.700293876552</v>
      </c>
      <c r="P49" s="29">
        <v>199823.94174283222</v>
      </c>
      <c r="Q49" s="29">
        <v>36165.8650901489</v>
      </c>
      <c r="R49" s="29">
        <v>441.5981895233843</v>
      </c>
      <c r="S49" s="29">
        <v>2009.8270662294688</v>
      </c>
      <c r="T49" s="29">
        <v>427.2454570625741</v>
      </c>
      <c r="U49" s="30">
        <f t="shared" si="1"/>
        <v>1031599.2330418774</v>
      </c>
      <c r="V49" s="2">
        <f t="shared" si="2"/>
        <v>1.64766050868418</v>
      </c>
      <c r="W49" s="2">
        <f t="shared" si="3"/>
        <v>1.5712011513469712</v>
      </c>
      <c r="X49" s="2">
        <f t="shared" si="4"/>
        <v>1.4226244735761402</v>
      </c>
      <c r="AH49" s="38">
        <v>9633.730000000005</v>
      </c>
      <c r="AI49" s="39">
        <v>1.2927832118659206</v>
      </c>
    </row>
    <row r="50" spans="1:35" ht="15">
      <c r="A50" s="31">
        <v>41842.83333331617</v>
      </c>
      <c r="B50" s="17" t="b">
        <v>1</v>
      </c>
      <c r="C50" s="29">
        <v>426372.26967956417</v>
      </c>
      <c r="D50" s="29">
        <v>17857.04690803903</v>
      </c>
      <c r="E50" s="29">
        <v>72900.26407865524</v>
      </c>
      <c r="F50" s="29">
        <v>982.0149906045738</v>
      </c>
      <c r="G50" s="29">
        <v>71.43361594716713</v>
      </c>
      <c r="H50" s="29">
        <v>71357.89880799927</v>
      </c>
      <c r="I50" s="29">
        <v>13091.72098755498</v>
      </c>
      <c r="J50" s="29">
        <v>3578.0300741419665</v>
      </c>
      <c r="K50" s="29">
        <v>78.85997991310299</v>
      </c>
      <c r="L50" s="29">
        <v>2729.4699188436953</v>
      </c>
      <c r="M50" s="29">
        <v>44594.078398754325</v>
      </c>
      <c r="N50" s="29">
        <v>45767.60657167343</v>
      </c>
      <c r="O50" s="29">
        <v>4590.405746249307</v>
      </c>
      <c r="P50" s="29">
        <v>199575.94117754835</v>
      </c>
      <c r="Q50" s="29">
        <v>36146.01386536457</v>
      </c>
      <c r="R50" s="29">
        <v>462.9787104578503</v>
      </c>
      <c r="S50" s="29">
        <v>12032.610356205605</v>
      </c>
      <c r="T50" s="29">
        <v>2557.870872411654</v>
      </c>
      <c r="U50" s="30">
        <f t="shared" si="1"/>
        <v>954746.5147399283</v>
      </c>
      <c r="V50" s="2">
        <f t="shared" si="2"/>
        <v>1.5249120760804007</v>
      </c>
      <c r="W50" s="2">
        <f t="shared" si="3"/>
        <v>1.4888034342962442</v>
      </c>
      <c r="X50" s="2">
        <f t="shared" si="4"/>
        <v>1.3546712988337586</v>
      </c>
      <c r="AH50" s="38">
        <v>9249.890000000003</v>
      </c>
      <c r="AI50" s="39">
        <v>1.2412744081063574</v>
      </c>
    </row>
    <row r="51" spans="1:35" ht="15">
      <c r="A51" s="31">
        <v>41842.874999982836</v>
      </c>
      <c r="B51" s="17" t="b">
        <v>0</v>
      </c>
      <c r="C51" s="29">
        <v>487571.23988960753</v>
      </c>
      <c r="D51" s="29">
        <v>17499.185966598194</v>
      </c>
      <c r="E51" s="29">
        <v>68713.49017826807</v>
      </c>
      <c r="F51" s="29">
        <v>926.2643536124425</v>
      </c>
      <c r="G51" s="29">
        <v>67.34410741313694</v>
      </c>
      <c r="H51" s="29">
        <v>68966.4715709066</v>
      </c>
      <c r="I51" s="29">
        <v>12661.83418293536</v>
      </c>
      <c r="J51" s="29">
        <v>3458.7884525780846</v>
      </c>
      <c r="K51" s="29">
        <v>76.18076804635815</v>
      </c>
      <c r="L51" s="29">
        <v>2903.327760743377</v>
      </c>
      <c r="M51" s="29">
        <v>44806.39835822972</v>
      </c>
      <c r="N51" s="29">
        <v>47681.20910115928</v>
      </c>
      <c r="O51" s="29">
        <v>5809.665907970531</v>
      </c>
      <c r="P51" s="29">
        <v>207238.83245275926</v>
      </c>
      <c r="Q51" s="29">
        <v>35995.2124421478</v>
      </c>
      <c r="R51" s="29">
        <v>472.2546078363986</v>
      </c>
      <c r="S51" s="29">
        <v>12053.870701407795</v>
      </c>
      <c r="T51" s="29">
        <v>2562.3903587176364</v>
      </c>
      <c r="U51" s="30">
        <f t="shared" si="1"/>
        <v>1019463.9611609373</v>
      </c>
      <c r="V51" s="2">
        <f t="shared" si="2"/>
        <v>1.6282781675579543</v>
      </c>
      <c r="W51" s="2">
        <f t="shared" si="3"/>
        <v>1.4032991711732337</v>
      </c>
      <c r="X51" s="2">
        <f t="shared" si="4"/>
        <v>1.3092720102412587</v>
      </c>
      <c r="AH51" s="38">
        <v>8804.780000000002</v>
      </c>
      <c r="AI51" s="39">
        <v>1.181543573275649</v>
      </c>
    </row>
    <row r="52" spans="1:35" ht="15">
      <c r="A52" s="31">
        <v>41842.9166666495</v>
      </c>
      <c r="B52" s="17" t="b">
        <v>0</v>
      </c>
      <c r="C52" s="29">
        <v>429857.5499392889</v>
      </c>
      <c r="D52" s="29">
        <v>16611.55676151721</v>
      </c>
      <c r="E52" s="29">
        <v>60615.03997050354</v>
      </c>
      <c r="F52" s="29">
        <v>816.2869215339389</v>
      </c>
      <c r="G52" s="29">
        <v>59.39189961609285</v>
      </c>
      <c r="H52" s="29">
        <v>64063.64707268488</v>
      </c>
      <c r="I52" s="29">
        <v>11750.05158144894</v>
      </c>
      <c r="J52" s="29">
        <v>3212.08389141477</v>
      </c>
      <c r="K52" s="29">
        <v>70.80498661486509</v>
      </c>
      <c r="L52" s="29">
        <v>2280.593472640193</v>
      </c>
      <c r="M52" s="29">
        <v>41738.23203667454</v>
      </c>
      <c r="N52" s="29">
        <v>42411.609048094055</v>
      </c>
      <c r="O52" s="29">
        <v>6093.415279171777</v>
      </c>
      <c r="P52" s="29">
        <v>208763.13556054432</v>
      </c>
      <c r="Q52" s="29">
        <v>35914.73121243624</v>
      </c>
      <c r="R52" s="29">
        <v>446.99103408949406</v>
      </c>
      <c r="S52" s="29">
        <v>12027.954724131847</v>
      </c>
      <c r="T52" s="29">
        <v>2556.881186439816</v>
      </c>
      <c r="U52" s="30">
        <f t="shared" si="1"/>
        <v>939289.9565788453</v>
      </c>
      <c r="V52" s="2">
        <f t="shared" si="2"/>
        <v>1.5002250080151194</v>
      </c>
      <c r="W52" s="2">
        <f t="shared" si="3"/>
        <v>1.2379088171851034</v>
      </c>
      <c r="X52" s="2">
        <f t="shared" si="4"/>
        <v>1.2161959003514389</v>
      </c>
      <c r="AH52" s="38">
        <v>8389.07</v>
      </c>
      <c r="AI52" s="39">
        <v>1.1257580251022223</v>
      </c>
    </row>
    <row r="53" spans="1:35" ht="15">
      <c r="A53" s="31">
        <v>41842.958333316164</v>
      </c>
      <c r="B53" s="17" t="b">
        <v>0</v>
      </c>
      <c r="C53" s="29">
        <v>367567.4554629441</v>
      </c>
      <c r="D53" s="29">
        <v>16221.500188898422</v>
      </c>
      <c r="E53" s="29">
        <v>55933.88888629391</v>
      </c>
      <c r="F53" s="29">
        <v>752.063649885228</v>
      </c>
      <c r="G53" s="29">
        <v>54.75419231303637</v>
      </c>
      <c r="H53" s="29">
        <v>58518.29077297074</v>
      </c>
      <c r="I53" s="29">
        <v>10716.103191693244</v>
      </c>
      <c r="J53" s="29">
        <v>2931.314352552068</v>
      </c>
      <c r="K53" s="29">
        <v>64.67334151981588</v>
      </c>
      <c r="L53" s="29">
        <v>2747.50223155871</v>
      </c>
      <c r="M53" s="29">
        <v>38471.22079074354</v>
      </c>
      <c r="N53" s="29">
        <v>38574.50881720914</v>
      </c>
      <c r="O53" s="29">
        <v>5593.868539614378</v>
      </c>
      <c r="P53" s="29">
        <v>203666.54359828186</v>
      </c>
      <c r="Q53" s="29">
        <v>35955.05096072874</v>
      </c>
      <c r="R53" s="29">
        <v>455.23720703802434</v>
      </c>
      <c r="S53" s="29">
        <v>12008.87821418958</v>
      </c>
      <c r="T53" s="29">
        <v>2552.8259359427007</v>
      </c>
      <c r="U53" s="30">
        <f t="shared" si="1"/>
        <v>852785.6803343772</v>
      </c>
      <c r="V53" s="2">
        <f t="shared" si="2"/>
        <v>1.3620611986256537</v>
      </c>
      <c r="W53" s="2">
        <f t="shared" si="3"/>
        <v>1.142308151004918</v>
      </c>
      <c r="X53" s="2">
        <f t="shared" si="4"/>
        <v>1.1109218501549438</v>
      </c>
      <c r="AH53" s="38">
        <v>8254.52</v>
      </c>
      <c r="AI53" s="39">
        <v>1.1077022999410897</v>
      </c>
    </row>
    <row r="54" ht="15">
      <c r="U54" s="13"/>
    </row>
    <row r="55" ht="15">
      <c r="U55" s="13"/>
    </row>
    <row r="56" spans="1:35" ht="15">
      <c r="A56" s="34">
        <v>41870.9999999812</v>
      </c>
      <c r="B56" s="17" t="b">
        <v>0</v>
      </c>
      <c r="C56" s="32">
        <v>210612.77762971495</v>
      </c>
      <c r="D56" s="32">
        <v>14186.44640440886</v>
      </c>
      <c r="E56" s="32">
        <v>48110.5738414761</v>
      </c>
      <c r="F56" s="32">
        <v>661.1607221757971</v>
      </c>
      <c r="G56" s="32">
        <v>44.999194062554984</v>
      </c>
      <c r="H56" s="32">
        <v>55438.20182507412</v>
      </c>
      <c r="I56" s="32">
        <v>9862.306026874769</v>
      </c>
      <c r="J56" s="32">
        <v>3129.419250653339</v>
      </c>
      <c r="K56" s="32">
        <v>60.30644920989123</v>
      </c>
      <c r="L56" s="32">
        <v>3064.726874248861</v>
      </c>
      <c r="M56" s="32">
        <v>41222.03728295142</v>
      </c>
      <c r="N56" s="32">
        <v>36475.97446963042</v>
      </c>
      <c r="O56" s="32">
        <v>5051.267822169873</v>
      </c>
      <c r="P56" s="32">
        <v>228515.49353801075</v>
      </c>
      <c r="Q56" s="32">
        <v>38590.235006478826</v>
      </c>
      <c r="R56" s="32">
        <v>486.27986997274513</v>
      </c>
      <c r="S56" s="32">
        <v>8728.410919128763</v>
      </c>
      <c r="T56" s="32">
        <v>1991.7496630407272</v>
      </c>
      <c r="U56" s="33">
        <f aca="true" t="shared" si="5" ref="U56:U79">SUM(C56:T56)</f>
        <v>706232.3667892828</v>
      </c>
      <c r="V56" s="2">
        <f>U56/MIN(U$56:U$79)</f>
        <v>1.1076734516175477</v>
      </c>
      <c r="W56" s="2">
        <f>E56/MIN(E$56:E$79)</f>
        <v>1.0234693754092103</v>
      </c>
      <c r="X56" s="2">
        <f>H56/MIN(H$56:H$79)</f>
        <v>1.0226764967703033</v>
      </c>
      <c r="AH56" s="38">
        <v>8068.769999999999</v>
      </c>
      <c r="AI56" s="39">
        <v>1.0076138265191437</v>
      </c>
    </row>
    <row r="57" spans="1:35" ht="15">
      <c r="A57" s="34">
        <v>41871.04166664786</v>
      </c>
      <c r="B57" s="17" t="b">
        <v>0</v>
      </c>
      <c r="C57" s="32">
        <v>202641.85852395033</v>
      </c>
      <c r="D57" s="32">
        <v>14364.038422653768</v>
      </c>
      <c r="E57" s="32">
        <v>47007.3409106552</v>
      </c>
      <c r="F57" s="32">
        <v>645.459554870317</v>
      </c>
      <c r="G57" s="32">
        <v>43.929526930204304</v>
      </c>
      <c r="H57" s="32">
        <v>54563.296195004914</v>
      </c>
      <c r="I57" s="32">
        <v>9698.549318206988</v>
      </c>
      <c r="J57" s="32">
        <v>3077.38516521094</v>
      </c>
      <c r="K57" s="32">
        <v>59.31661832803664</v>
      </c>
      <c r="L57" s="32">
        <v>3085.5214112038184</v>
      </c>
      <c r="M57" s="32">
        <v>38079.13830170725</v>
      </c>
      <c r="N57" s="32">
        <v>33872.060251395036</v>
      </c>
      <c r="O57" s="32">
        <v>5048.085726832241</v>
      </c>
      <c r="P57" s="32">
        <v>223712.68981436477</v>
      </c>
      <c r="Q57" s="32">
        <v>38369.004113292736</v>
      </c>
      <c r="R57" s="32">
        <v>412.71858674258834</v>
      </c>
      <c r="S57" s="32">
        <v>8731.381387493682</v>
      </c>
      <c r="T57" s="32">
        <v>1992.4274988369243</v>
      </c>
      <c r="U57" s="33">
        <f t="shared" si="5"/>
        <v>685404.2013276798</v>
      </c>
      <c r="V57" s="2">
        <f aca="true" t="shared" si="6" ref="V57:V79">U57/MIN(U$56:U$79)</f>
        <v>1.0750060081348862</v>
      </c>
      <c r="W57" s="2">
        <f aca="true" t="shared" si="7" ref="W57:W79">E57/MIN(E$56:E$79)</f>
        <v>1</v>
      </c>
      <c r="X57" s="2">
        <f aca="true" t="shared" si="8" ref="X57:X79">H57/MIN(H$56:H$79)</f>
        <v>1.0065369865533773</v>
      </c>
      <c r="AH57" s="38">
        <v>8007.799999999999</v>
      </c>
      <c r="AI57" s="39">
        <v>1</v>
      </c>
    </row>
    <row r="58" spans="1:35" ht="15">
      <c r="A58" s="34">
        <v>41871.08333331453</v>
      </c>
      <c r="B58" s="17" t="b">
        <v>0</v>
      </c>
      <c r="C58" s="32">
        <v>187844.25087078262</v>
      </c>
      <c r="D58" s="32">
        <v>13908.710107358793</v>
      </c>
      <c r="E58" s="32">
        <v>47237.468728350104</v>
      </c>
      <c r="F58" s="32">
        <v>647.6798351898002</v>
      </c>
      <c r="G58" s="32">
        <v>44.079814652914905</v>
      </c>
      <c r="H58" s="32">
        <v>54208.93312807377</v>
      </c>
      <c r="I58" s="32">
        <v>9621.603360781404</v>
      </c>
      <c r="J58" s="32">
        <v>3052.912931126032</v>
      </c>
      <c r="K58" s="32">
        <v>58.85656209470919</v>
      </c>
      <c r="L58" s="32">
        <v>3026.1175461965827</v>
      </c>
      <c r="M58" s="32">
        <v>36878.0701587075</v>
      </c>
      <c r="N58" s="32">
        <v>34152.83490238311</v>
      </c>
      <c r="O58" s="32">
        <v>5200.336108544747</v>
      </c>
      <c r="P58" s="32">
        <v>219283.64847193015</v>
      </c>
      <c r="Q58" s="32">
        <v>38320.07128031452</v>
      </c>
      <c r="R58" s="32">
        <v>401.04601999344953</v>
      </c>
      <c r="S58" s="32">
        <v>8739.927710160586</v>
      </c>
      <c r="T58" s="32">
        <v>1994.3776974984853</v>
      </c>
      <c r="U58" s="33">
        <f t="shared" si="5"/>
        <v>664620.9252341392</v>
      </c>
      <c r="V58" s="2">
        <f t="shared" si="6"/>
        <v>1.0424089703198218</v>
      </c>
      <c r="W58" s="2">
        <f t="shared" si="7"/>
        <v>1.0048955719093386</v>
      </c>
      <c r="X58" s="2">
        <f t="shared" si="8"/>
        <v>1</v>
      </c>
      <c r="AH58" s="38">
        <v>8011.909999999999</v>
      </c>
      <c r="AI58" s="39">
        <v>1.0005132495816578</v>
      </c>
    </row>
    <row r="59" spans="1:35" ht="15">
      <c r="A59" s="34">
        <v>41871.12499998119</v>
      </c>
      <c r="B59" s="17" t="b">
        <v>0</v>
      </c>
      <c r="C59" s="32">
        <v>183153.19658009775</v>
      </c>
      <c r="D59" s="32">
        <v>14060.355906687068</v>
      </c>
      <c r="E59" s="32">
        <v>47633.28814817233</v>
      </c>
      <c r="F59" s="32">
        <v>652.906533610102</v>
      </c>
      <c r="G59" s="32">
        <v>44.43575761250834</v>
      </c>
      <c r="H59" s="32">
        <v>55498.748081089245</v>
      </c>
      <c r="I59" s="32">
        <v>9847.510896967107</v>
      </c>
      <c r="J59" s="32">
        <v>3124.608642062936</v>
      </c>
      <c r="K59" s="32">
        <v>60.23996310937514</v>
      </c>
      <c r="L59" s="32">
        <v>2813.2842144099695</v>
      </c>
      <c r="M59" s="32">
        <v>36735.13014581511</v>
      </c>
      <c r="N59" s="32">
        <v>33521.258088049486</v>
      </c>
      <c r="O59" s="32">
        <v>4749.128171863894</v>
      </c>
      <c r="P59" s="32">
        <v>220485.74478506466</v>
      </c>
      <c r="Q59" s="32">
        <v>38211.3544634064</v>
      </c>
      <c r="R59" s="32">
        <v>422.05776447742716</v>
      </c>
      <c r="S59" s="32">
        <v>8742.053122381716</v>
      </c>
      <c r="T59" s="32">
        <v>1994.8626986189054</v>
      </c>
      <c r="U59" s="33">
        <f t="shared" si="5"/>
        <v>661750.1639634959</v>
      </c>
      <c r="V59" s="2">
        <f t="shared" si="6"/>
        <v>1.0379063927052048</v>
      </c>
      <c r="W59" s="2">
        <f t="shared" si="7"/>
        <v>1.0133159465179458</v>
      </c>
      <c r="X59" s="2">
        <f t="shared" si="8"/>
        <v>1.0237934022787012</v>
      </c>
      <c r="AH59" s="38">
        <v>8075.549999999998</v>
      </c>
      <c r="AI59" s="39">
        <v>1.0084605010115137</v>
      </c>
    </row>
    <row r="60" spans="1:35" ht="15">
      <c r="A60" s="34">
        <v>41871.166666647856</v>
      </c>
      <c r="B60" s="17" t="b">
        <v>0</v>
      </c>
      <c r="C60" s="32">
        <v>165062.48881528268</v>
      </c>
      <c r="D60" s="32">
        <v>13584.628286073847</v>
      </c>
      <c r="E60" s="32">
        <v>50432.279302920964</v>
      </c>
      <c r="F60" s="32">
        <v>690.0544047015371</v>
      </c>
      <c r="G60" s="32">
        <v>46.962620079123326</v>
      </c>
      <c r="H60" s="32">
        <v>58421.08407169168</v>
      </c>
      <c r="I60" s="32">
        <v>10347.779796095998</v>
      </c>
      <c r="J60" s="32">
        <v>3283.248461218578</v>
      </c>
      <c r="K60" s="32">
        <v>63.305929952178886</v>
      </c>
      <c r="L60" s="32">
        <v>3022.4372020528244</v>
      </c>
      <c r="M60" s="32">
        <v>36184.32906124523</v>
      </c>
      <c r="N60" s="32">
        <v>33054.10151597215</v>
      </c>
      <c r="O60" s="32">
        <v>4425.601516740959</v>
      </c>
      <c r="P60" s="32">
        <v>222203.51265591203</v>
      </c>
      <c r="Q60" s="32">
        <v>29165.99409582526</v>
      </c>
      <c r="R60" s="32">
        <v>426.23513981962327</v>
      </c>
      <c r="S60" s="32">
        <v>5835.976671139957</v>
      </c>
      <c r="T60" s="32">
        <v>1331.7205933536413</v>
      </c>
      <c r="U60" s="33">
        <f t="shared" si="5"/>
        <v>637581.7401400782</v>
      </c>
      <c r="V60" s="2">
        <f t="shared" si="6"/>
        <v>1</v>
      </c>
      <c r="W60" s="2">
        <f t="shared" si="7"/>
        <v>1.072859649703977</v>
      </c>
      <c r="X60" s="2">
        <f t="shared" si="8"/>
        <v>1.0777021553563193</v>
      </c>
      <c r="AH60" s="38">
        <v>8868.83</v>
      </c>
      <c r="AI60" s="39">
        <v>1.107523914183671</v>
      </c>
    </row>
    <row r="61" spans="1:35" ht="15">
      <c r="A61" s="34">
        <v>41871.20833331452</v>
      </c>
      <c r="B61" s="17" t="b">
        <v>0</v>
      </c>
      <c r="C61" s="32">
        <v>179546.56233941045</v>
      </c>
      <c r="D61" s="32">
        <v>13469.165086105317</v>
      </c>
      <c r="E61" s="32">
        <v>51667.93292499418</v>
      </c>
      <c r="F61" s="32">
        <v>708.0665524570505</v>
      </c>
      <c r="G61" s="32">
        <v>48.19009162837292</v>
      </c>
      <c r="H61" s="32">
        <v>64289.88275918967</v>
      </c>
      <c r="I61" s="32">
        <v>11405.083188714862</v>
      </c>
      <c r="J61" s="32">
        <v>3618.8427721146086</v>
      </c>
      <c r="K61" s="32">
        <v>69.76702222863365</v>
      </c>
      <c r="L61" s="32">
        <v>3054.6187481113748</v>
      </c>
      <c r="M61" s="32">
        <v>35791.61044492217</v>
      </c>
      <c r="N61" s="32">
        <v>37370.37961250695</v>
      </c>
      <c r="O61" s="32">
        <v>5458.047526644072</v>
      </c>
      <c r="P61" s="32">
        <v>218255.47914453232</v>
      </c>
      <c r="Q61" s="32">
        <v>30898.306206643127</v>
      </c>
      <c r="R61" s="32">
        <v>394.03858738747056</v>
      </c>
      <c r="S61" s="32">
        <v>0</v>
      </c>
      <c r="T61" s="32">
        <v>0</v>
      </c>
      <c r="U61" s="33">
        <f t="shared" si="5"/>
        <v>656045.9730075905</v>
      </c>
      <c r="V61" s="2">
        <f t="shared" si="6"/>
        <v>1.0289597893180813</v>
      </c>
      <c r="W61" s="2">
        <f t="shared" si="7"/>
        <v>1.0991460466397613</v>
      </c>
      <c r="X61" s="2">
        <f t="shared" si="8"/>
        <v>1.185964730338793</v>
      </c>
      <c r="AH61" s="38">
        <v>11012.969999999996</v>
      </c>
      <c r="AI61" s="39">
        <v>1.375280351657134</v>
      </c>
    </row>
    <row r="62" spans="1:35" ht="15">
      <c r="A62" s="34">
        <v>41871.249999981184</v>
      </c>
      <c r="B62" s="17" t="b">
        <v>0</v>
      </c>
      <c r="C62" s="32">
        <v>217238.3698812618</v>
      </c>
      <c r="D62" s="32">
        <v>13979.216784517883</v>
      </c>
      <c r="E62" s="32">
        <v>54108.2417145898</v>
      </c>
      <c r="F62" s="32">
        <v>744.5789952799754</v>
      </c>
      <c r="G62" s="32">
        <v>50.67490368458513</v>
      </c>
      <c r="H62" s="32">
        <v>70840.30679074956</v>
      </c>
      <c r="I62" s="32">
        <v>12619.165128838009</v>
      </c>
      <c r="J62" s="32">
        <v>4004.058000505147</v>
      </c>
      <c r="K62" s="32">
        <v>77.14466006122221</v>
      </c>
      <c r="L62" s="32">
        <v>3192.285276810417</v>
      </c>
      <c r="M62" s="32">
        <v>41938.378277944124</v>
      </c>
      <c r="N62" s="32">
        <v>46033.9826539519</v>
      </c>
      <c r="O62" s="32">
        <v>6577.41562958448</v>
      </c>
      <c r="P62" s="32">
        <v>220264.85274731508</v>
      </c>
      <c r="Q62" s="32">
        <v>39507.194989615025</v>
      </c>
      <c r="R62" s="32">
        <v>429.72354917736567</v>
      </c>
      <c r="S62" s="32">
        <v>0</v>
      </c>
      <c r="T62" s="32">
        <v>0</v>
      </c>
      <c r="U62" s="33">
        <f t="shared" si="5"/>
        <v>731605.5899838865</v>
      </c>
      <c r="V62" s="2">
        <f t="shared" si="6"/>
        <v>1.147469483400122</v>
      </c>
      <c r="W62" s="2">
        <f t="shared" si="7"/>
        <v>1.1510594019225842</v>
      </c>
      <c r="X62" s="2">
        <f t="shared" si="8"/>
        <v>1.30680134625381</v>
      </c>
      <c r="AH62" s="38">
        <v>14838.83</v>
      </c>
      <c r="AI62" s="39">
        <v>1.8530470291465821</v>
      </c>
    </row>
    <row r="63" spans="1:35" ht="15">
      <c r="A63" s="34">
        <v>41871.29166664785</v>
      </c>
      <c r="B63" s="17" t="b">
        <v>1</v>
      </c>
      <c r="C63" s="32">
        <v>191874.42115955317</v>
      </c>
      <c r="D63" s="32">
        <v>14434.77002294411</v>
      </c>
      <c r="E63" s="32">
        <v>58110.084046533826</v>
      </c>
      <c r="F63" s="32">
        <v>798.9018721621693</v>
      </c>
      <c r="G63" s="32">
        <v>54.37312114610082</v>
      </c>
      <c r="H63" s="32">
        <v>79607.33855163706</v>
      </c>
      <c r="I63" s="32">
        <v>14167.651683475988</v>
      </c>
      <c r="J63" s="32">
        <v>4495.4821793927595</v>
      </c>
      <c r="K63" s="32">
        <v>86.61616883720232</v>
      </c>
      <c r="L63" s="32">
        <v>3241.83049169801</v>
      </c>
      <c r="M63" s="32">
        <v>46141.71087620796</v>
      </c>
      <c r="N63" s="32">
        <v>52583.9959122694</v>
      </c>
      <c r="O63" s="32">
        <v>8199.256434428515</v>
      </c>
      <c r="P63" s="32">
        <v>215182.63717003536</v>
      </c>
      <c r="Q63" s="32">
        <v>38019.651641443124</v>
      </c>
      <c r="R63" s="32">
        <v>481.36824137723886</v>
      </c>
      <c r="S63" s="32">
        <v>0</v>
      </c>
      <c r="T63" s="32">
        <v>0</v>
      </c>
      <c r="U63" s="33">
        <f t="shared" si="5"/>
        <v>727480.0895731421</v>
      </c>
      <c r="V63" s="2">
        <f t="shared" si="6"/>
        <v>1.1409989398587748</v>
      </c>
      <c r="W63" s="2">
        <f t="shared" si="7"/>
        <v>1.2361916866767921</v>
      </c>
      <c r="X63" s="2">
        <f t="shared" si="8"/>
        <v>1.468528044327254</v>
      </c>
      <c r="AH63" s="38">
        <v>17596.43</v>
      </c>
      <c r="AI63" s="39">
        <v>2.1974112740078424</v>
      </c>
    </row>
    <row r="64" spans="1:35" ht="15">
      <c r="A64" s="34">
        <v>41871.33333331451</v>
      </c>
      <c r="B64" s="17" t="b">
        <v>1</v>
      </c>
      <c r="C64" s="32">
        <v>164432.23604444953</v>
      </c>
      <c r="D64" s="32">
        <v>14892.377597547076</v>
      </c>
      <c r="E64" s="32">
        <v>66397.29439902329</v>
      </c>
      <c r="F64" s="32">
        <v>912.2295874022445</v>
      </c>
      <c r="G64" s="32">
        <v>62.08889544554426</v>
      </c>
      <c r="H64" s="32">
        <v>90337.67531683277</v>
      </c>
      <c r="I64" s="32">
        <v>16066.656652570777</v>
      </c>
      <c r="J64" s="32">
        <v>5098.270539981213</v>
      </c>
      <c r="K64" s="32">
        <v>98.21672311474808</v>
      </c>
      <c r="L64" s="32">
        <v>3246.5312881877303</v>
      </c>
      <c r="M64" s="32">
        <v>49533.423414855846</v>
      </c>
      <c r="N64" s="32">
        <v>57966.9649795431</v>
      </c>
      <c r="O64" s="32">
        <v>8210.200817263907</v>
      </c>
      <c r="P64" s="32">
        <v>221871.04435807109</v>
      </c>
      <c r="Q64" s="32">
        <v>37558.034186776786</v>
      </c>
      <c r="R64" s="32">
        <v>496.9256289054645</v>
      </c>
      <c r="S64" s="32">
        <v>0</v>
      </c>
      <c r="T64" s="32">
        <v>0</v>
      </c>
      <c r="U64" s="33">
        <f t="shared" si="5"/>
        <v>737180.1704299711</v>
      </c>
      <c r="V64" s="2">
        <f t="shared" si="6"/>
        <v>1.1562128022487137</v>
      </c>
      <c r="W64" s="2">
        <f t="shared" si="7"/>
        <v>1.4124877755842802</v>
      </c>
      <c r="X64" s="2">
        <f t="shared" si="8"/>
        <v>1.6664721126940722</v>
      </c>
      <c r="AH64" s="38">
        <v>19106.899999999998</v>
      </c>
      <c r="AI64" s="39">
        <v>2.3860361147880815</v>
      </c>
    </row>
    <row r="65" spans="1:35" ht="15">
      <c r="A65" s="34">
        <v>41871.37499998118</v>
      </c>
      <c r="B65" s="17" t="b">
        <v>1</v>
      </c>
      <c r="C65" s="32">
        <v>168782.37531934443</v>
      </c>
      <c r="D65" s="32">
        <v>16194.765510555893</v>
      </c>
      <c r="E65" s="32">
        <v>71281.99191784939</v>
      </c>
      <c r="F65" s="32">
        <v>980.39579477184</v>
      </c>
      <c r="G65" s="32">
        <v>66.72739121177983</v>
      </c>
      <c r="H65" s="32">
        <v>93730.45023001847</v>
      </c>
      <c r="I65" s="32">
        <v>16688.032876381436</v>
      </c>
      <c r="J65" s="32">
        <v>5295.359357429737</v>
      </c>
      <c r="K65" s="32">
        <v>101.98736184531502</v>
      </c>
      <c r="L65" s="32">
        <v>2794.947712839113</v>
      </c>
      <c r="M65" s="32">
        <v>52849.684277911816</v>
      </c>
      <c r="N65" s="32">
        <v>63269.045527443544</v>
      </c>
      <c r="O65" s="32">
        <v>8117.620508299386</v>
      </c>
      <c r="P65" s="32">
        <v>223671.59311570472</v>
      </c>
      <c r="Q65" s="32">
        <v>37464.30101660243</v>
      </c>
      <c r="R65" s="32">
        <v>487.75710490037727</v>
      </c>
      <c r="S65" s="32">
        <v>0</v>
      </c>
      <c r="T65" s="32">
        <v>0</v>
      </c>
      <c r="U65" s="33">
        <f t="shared" si="5"/>
        <v>761777.0350231098</v>
      </c>
      <c r="V65" s="2">
        <f t="shared" si="6"/>
        <v>1.1947911727455456</v>
      </c>
      <c r="W65" s="2">
        <f t="shared" si="7"/>
        <v>1.516401279819932</v>
      </c>
      <c r="X65" s="2">
        <f t="shared" si="8"/>
        <v>1.729059120358841</v>
      </c>
      <c r="AH65" s="38">
        <v>19920.84</v>
      </c>
      <c r="AI65" s="39">
        <v>2.487679512475337</v>
      </c>
    </row>
    <row r="66" spans="1:35" ht="15">
      <c r="A66" s="34">
        <v>41871.41666664784</v>
      </c>
      <c r="B66" s="17" t="b">
        <v>1</v>
      </c>
      <c r="C66" s="32">
        <v>232329.6522780162</v>
      </c>
      <c r="D66" s="32">
        <v>18377.424159605005</v>
      </c>
      <c r="E66" s="32">
        <v>80453.66643262291</v>
      </c>
      <c r="F66" s="32">
        <v>1112.0092436286955</v>
      </c>
      <c r="G66" s="32">
        <v>75.65385086267408</v>
      </c>
      <c r="H66" s="32">
        <v>102613.97498654306</v>
      </c>
      <c r="I66" s="32">
        <v>18359.967119957913</v>
      </c>
      <c r="J66" s="32">
        <v>5823.4737979278325</v>
      </c>
      <c r="K66" s="32">
        <v>112.0634452810786</v>
      </c>
      <c r="L66" s="32">
        <v>2564.097784712707</v>
      </c>
      <c r="M66" s="32">
        <v>53136.045152409875</v>
      </c>
      <c r="N66" s="32">
        <v>65509.799017142395</v>
      </c>
      <c r="O66" s="32">
        <v>8749.954655480025</v>
      </c>
      <c r="P66" s="32">
        <v>223184.70235830074</v>
      </c>
      <c r="Q66" s="32">
        <v>37595.59040518596</v>
      </c>
      <c r="R66" s="32">
        <v>546.1396631855889</v>
      </c>
      <c r="S66" s="32">
        <v>0</v>
      </c>
      <c r="T66" s="32">
        <v>0</v>
      </c>
      <c r="U66" s="33">
        <f t="shared" si="5"/>
        <v>850544.2143508625</v>
      </c>
      <c r="V66" s="2">
        <f t="shared" si="6"/>
        <v>1.3340159556075053</v>
      </c>
      <c r="W66" s="2">
        <f t="shared" si="7"/>
        <v>1.7115128163819706</v>
      </c>
      <c r="X66" s="2">
        <f t="shared" si="8"/>
        <v>1.8929347815074644</v>
      </c>
      <c r="AH66" s="38">
        <v>20695.679999999993</v>
      </c>
      <c r="AI66" s="39">
        <v>2.5844401708334366</v>
      </c>
    </row>
    <row r="67" spans="1:35" ht="15">
      <c r="A67" s="34">
        <v>41871.458333314506</v>
      </c>
      <c r="B67" s="17" t="b">
        <v>1</v>
      </c>
      <c r="C67" s="32">
        <v>257140.29420337878</v>
      </c>
      <c r="D67" s="32">
        <v>19456.858453738416</v>
      </c>
      <c r="E67" s="32">
        <v>83890.64443869931</v>
      </c>
      <c r="F67" s="32">
        <v>1161.0075790127107</v>
      </c>
      <c r="G67" s="32">
        <v>78.96873675440746</v>
      </c>
      <c r="H67" s="32">
        <v>105296.1049236783</v>
      </c>
      <c r="I67" s="32">
        <v>18864.12481933229</v>
      </c>
      <c r="J67" s="32">
        <v>5981.972089055783</v>
      </c>
      <c r="K67" s="32">
        <v>115.08052696592041</v>
      </c>
      <c r="L67" s="32">
        <v>2584.1947305168646</v>
      </c>
      <c r="M67" s="32">
        <v>53284.04872726728</v>
      </c>
      <c r="N67" s="32">
        <v>60579.65760220931</v>
      </c>
      <c r="O67" s="32">
        <v>7446.880793787989</v>
      </c>
      <c r="P67" s="32">
        <v>225202.41317571033</v>
      </c>
      <c r="Q67" s="32">
        <v>37848.36381065628</v>
      </c>
      <c r="R67" s="32">
        <v>547.3318806232784</v>
      </c>
      <c r="S67" s="32">
        <v>0</v>
      </c>
      <c r="T67" s="32">
        <v>0</v>
      </c>
      <c r="U67" s="33">
        <f t="shared" si="5"/>
        <v>879477.9464913872</v>
      </c>
      <c r="V67" s="2">
        <f t="shared" si="6"/>
        <v>1.379396383431815</v>
      </c>
      <c r="W67" s="2">
        <f t="shared" si="7"/>
        <v>1.7846285880783301</v>
      </c>
      <c r="X67" s="2">
        <f t="shared" si="8"/>
        <v>1.942412418907161</v>
      </c>
      <c r="AH67" s="38">
        <v>20776.930000000008</v>
      </c>
      <c r="AI67" s="39">
        <v>2.5945865281350695</v>
      </c>
    </row>
    <row r="68" spans="1:35" ht="15">
      <c r="A68" s="34">
        <v>41871.49999998117</v>
      </c>
      <c r="B68" s="17" t="b">
        <v>1</v>
      </c>
      <c r="C68" s="32">
        <v>281937.617237964</v>
      </c>
      <c r="D68" s="32">
        <v>19241.370324599895</v>
      </c>
      <c r="E68" s="32">
        <v>86759.52063522679</v>
      </c>
      <c r="F68" s="32">
        <v>1202.0267872399445</v>
      </c>
      <c r="G68" s="32">
        <v>81.73799231914386</v>
      </c>
      <c r="H68" s="32">
        <v>110984.78243375052</v>
      </c>
      <c r="I68" s="32">
        <v>19905.049790559482</v>
      </c>
      <c r="J68" s="32">
        <v>6310.454989928877</v>
      </c>
      <c r="K68" s="32">
        <v>121.34951707246367</v>
      </c>
      <c r="L68" s="32">
        <v>2647.0707745742475</v>
      </c>
      <c r="M68" s="32">
        <v>53814.927410731456</v>
      </c>
      <c r="N68" s="32">
        <v>60299.86082560924</v>
      </c>
      <c r="O68" s="32">
        <v>7300.974958225639</v>
      </c>
      <c r="P68" s="32">
        <v>229950.92924559483</v>
      </c>
      <c r="Q68" s="32">
        <v>38090.3774488469</v>
      </c>
      <c r="R68" s="32">
        <v>561.0980417345847</v>
      </c>
      <c r="S68" s="32">
        <v>0</v>
      </c>
      <c r="T68" s="32">
        <v>0</v>
      </c>
      <c r="U68" s="33">
        <f t="shared" si="5"/>
        <v>919209.148413978</v>
      </c>
      <c r="V68" s="2">
        <f t="shared" si="6"/>
        <v>1.4417118473499972</v>
      </c>
      <c r="W68" s="2">
        <f t="shared" si="7"/>
        <v>1.8456589748423937</v>
      </c>
      <c r="X68" s="2">
        <f t="shared" si="8"/>
        <v>2.0473522725772595</v>
      </c>
      <c r="AH68" s="38">
        <v>20356.339999999997</v>
      </c>
      <c r="AI68" s="39">
        <v>2.542063987612078</v>
      </c>
    </row>
    <row r="69" spans="1:35" ht="15">
      <c r="A69" s="34">
        <v>41871.541666647834</v>
      </c>
      <c r="B69" s="17" t="b">
        <v>1</v>
      </c>
      <c r="C69" s="32">
        <v>319260.31302209134</v>
      </c>
      <c r="D69" s="32">
        <v>20927.93572175782</v>
      </c>
      <c r="E69" s="32">
        <v>89553.86988156554</v>
      </c>
      <c r="F69" s="32">
        <v>1242.0179068951436</v>
      </c>
      <c r="G69" s="32">
        <v>84.42722058793497</v>
      </c>
      <c r="H69" s="32">
        <v>108252.59598317528</v>
      </c>
      <c r="I69" s="32">
        <v>19435.00472274546</v>
      </c>
      <c r="J69" s="32">
        <v>6159.236359028866</v>
      </c>
      <c r="K69" s="32">
        <v>118.39485044610896</v>
      </c>
      <c r="L69" s="32">
        <v>2703.9294614950263</v>
      </c>
      <c r="M69" s="32">
        <v>56005.34177912503</v>
      </c>
      <c r="N69" s="32">
        <v>57810.63048774752</v>
      </c>
      <c r="O69" s="32">
        <v>9000.904133433098</v>
      </c>
      <c r="P69" s="32">
        <v>231784.0412423014</v>
      </c>
      <c r="Q69" s="32">
        <v>38243.201277651926</v>
      </c>
      <c r="R69" s="32">
        <v>542.8943705159039</v>
      </c>
      <c r="S69" s="32">
        <v>0</v>
      </c>
      <c r="T69" s="32">
        <v>0</v>
      </c>
      <c r="U69" s="33">
        <f t="shared" si="5"/>
        <v>961124.7384205635</v>
      </c>
      <c r="V69" s="2">
        <f t="shared" si="6"/>
        <v>1.5074533630925535</v>
      </c>
      <c r="W69" s="2">
        <f t="shared" si="7"/>
        <v>1.9051039294432048</v>
      </c>
      <c r="X69" s="2">
        <f t="shared" si="8"/>
        <v>1.996951235461842</v>
      </c>
      <c r="AH69" s="38">
        <v>19854.240000000005</v>
      </c>
      <c r="AI69" s="39">
        <v>2.4793626214440927</v>
      </c>
    </row>
    <row r="70" spans="1:35" ht="15">
      <c r="A70" s="34">
        <v>41871.5833333145</v>
      </c>
      <c r="B70" s="17" t="b">
        <v>1</v>
      </c>
      <c r="C70" s="32">
        <v>356414.07942456764</v>
      </c>
      <c r="D70" s="32">
        <v>20748.075926267386</v>
      </c>
      <c r="E70" s="32">
        <v>92674.49583123683</v>
      </c>
      <c r="F70" s="32">
        <v>1286.3712403145414</v>
      </c>
      <c r="G70" s="32">
        <v>87.40941434139478</v>
      </c>
      <c r="H70" s="32">
        <v>109072.85977000657</v>
      </c>
      <c r="I70" s="32">
        <v>19598.625795176697</v>
      </c>
      <c r="J70" s="32">
        <v>6208.763171608459</v>
      </c>
      <c r="K70" s="32">
        <v>119.29390431610605</v>
      </c>
      <c r="L70" s="32">
        <v>2657.9113541689267</v>
      </c>
      <c r="M70" s="32">
        <v>56006.19292804793</v>
      </c>
      <c r="N70" s="32">
        <v>59087.56028058193</v>
      </c>
      <c r="O70" s="32">
        <v>9154.88376535754</v>
      </c>
      <c r="P70" s="32">
        <v>232364.92047449888</v>
      </c>
      <c r="Q70" s="32">
        <v>38407.277033451304</v>
      </c>
      <c r="R70" s="32">
        <v>506.44684930714277</v>
      </c>
      <c r="S70" s="32">
        <v>0</v>
      </c>
      <c r="T70" s="32">
        <v>0</v>
      </c>
      <c r="U70" s="33">
        <f t="shared" si="5"/>
        <v>1004395.1671632495</v>
      </c>
      <c r="V70" s="2">
        <f t="shared" si="6"/>
        <v>1.5753198436055924</v>
      </c>
      <c r="W70" s="2">
        <f t="shared" si="7"/>
        <v>1.9714898574539494</v>
      </c>
      <c r="X70" s="2">
        <f t="shared" si="8"/>
        <v>2.012082759723597</v>
      </c>
      <c r="AH70" s="38">
        <v>18670.550000000003</v>
      </c>
      <c r="AI70" s="39">
        <v>2.331545493144185</v>
      </c>
    </row>
    <row r="71" spans="1:35" ht="15">
      <c r="A71" s="34">
        <v>41871.62499998116</v>
      </c>
      <c r="B71" s="17" t="b">
        <v>1</v>
      </c>
      <c r="C71" s="32">
        <v>387919.7124023127</v>
      </c>
      <c r="D71" s="32">
        <v>20557.923995479116</v>
      </c>
      <c r="E71" s="32">
        <v>93522.6977169838</v>
      </c>
      <c r="F71" s="32">
        <v>1298.7628072007392</v>
      </c>
      <c r="G71" s="32">
        <v>88.22742707805199</v>
      </c>
      <c r="H71" s="32">
        <v>105507.70068692532</v>
      </c>
      <c r="I71" s="32">
        <v>18967.050782524817</v>
      </c>
      <c r="J71" s="32">
        <v>6007.048842564974</v>
      </c>
      <c r="K71" s="32">
        <v>115.39772088885253</v>
      </c>
      <c r="L71" s="32">
        <v>2628.3767641915347</v>
      </c>
      <c r="M71" s="32">
        <v>54020.70848227709</v>
      </c>
      <c r="N71" s="32">
        <v>57698.33495509211</v>
      </c>
      <c r="O71" s="32">
        <v>8062.1002814889935</v>
      </c>
      <c r="P71" s="32">
        <v>227776.5612074764</v>
      </c>
      <c r="Q71" s="32">
        <v>38510.046841396914</v>
      </c>
      <c r="R71" s="32">
        <v>527.1777477841513</v>
      </c>
      <c r="S71" s="32">
        <v>0</v>
      </c>
      <c r="T71" s="32">
        <v>0</v>
      </c>
      <c r="U71" s="33">
        <f t="shared" si="5"/>
        <v>1023207.8286616656</v>
      </c>
      <c r="V71" s="2">
        <f t="shared" si="6"/>
        <v>1.6048261175686498</v>
      </c>
      <c r="W71" s="2">
        <f t="shared" si="7"/>
        <v>1.9895338877971913</v>
      </c>
      <c r="X71" s="2">
        <f t="shared" si="8"/>
        <v>1.946315756439134</v>
      </c>
      <c r="AH71" s="38">
        <v>16385.31</v>
      </c>
      <c r="AI71" s="39">
        <v>2.0461687354829046</v>
      </c>
    </row>
    <row r="72" spans="1:35" ht="15">
      <c r="A72" s="34">
        <v>41871.66666664783</v>
      </c>
      <c r="B72" s="17" t="b">
        <v>1</v>
      </c>
      <c r="C72" s="32">
        <v>437987.27768896625</v>
      </c>
      <c r="D72" s="32">
        <v>19563.708791283436</v>
      </c>
      <c r="E72" s="32">
        <v>90437.5043598663</v>
      </c>
      <c r="F72" s="32">
        <v>1256.5165487708618</v>
      </c>
      <c r="G72" s="32">
        <v>85.33131813365223</v>
      </c>
      <c r="H72" s="32">
        <v>95251.70452682141</v>
      </c>
      <c r="I72" s="32">
        <v>17131.493683361023</v>
      </c>
      <c r="J72" s="32">
        <v>5424.042165980204</v>
      </c>
      <c r="K72" s="32">
        <v>104.16096306435693</v>
      </c>
      <c r="L72" s="32">
        <v>2875.587297784361</v>
      </c>
      <c r="M72" s="32">
        <v>51971.41519571342</v>
      </c>
      <c r="N72" s="32">
        <v>60195.858678090335</v>
      </c>
      <c r="O72" s="32">
        <v>9036.586313629641</v>
      </c>
      <c r="P72" s="32">
        <v>227839.8545002319</v>
      </c>
      <c r="Q72" s="32">
        <v>38538.097160319456</v>
      </c>
      <c r="R72" s="32">
        <v>513.9743017092263</v>
      </c>
      <c r="S72" s="32">
        <v>0</v>
      </c>
      <c r="T72" s="32">
        <v>0</v>
      </c>
      <c r="U72" s="33">
        <f t="shared" si="5"/>
        <v>1058213.113493726</v>
      </c>
      <c r="V72" s="2">
        <f t="shared" si="6"/>
        <v>1.659729328605355</v>
      </c>
      <c r="W72" s="2">
        <f t="shared" si="7"/>
        <v>1.9239017270038081</v>
      </c>
      <c r="X72" s="2">
        <f t="shared" si="8"/>
        <v>1.7571219175588677</v>
      </c>
      <c r="AH72" s="38">
        <v>14088.41</v>
      </c>
      <c r="AI72" s="39">
        <v>1.7593358974999378</v>
      </c>
    </row>
    <row r="73" spans="1:35" ht="15">
      <c r="A73" s="34">
        <v>41871.70833331449</v>
      </c>
      <c r="B73" s="17" t="b">
        <v>1</v>
      </c>
      <c r="C73" s="32">
        <v>439855.93746834894</v>
      </c>
      <c r="D73" s="32">
        <v>17925.93499090947</v>
      </c>
      <c r="E73" s="32">
        <v>84695.36738288327</v>
      </c>
      <c r="F73" s="32">
        <v>1176.5308279752585</v>
      </c>
      <c r="G73" s="32">
        <v>79.91166951131612</v>
      </c>
      <c r="H73" s="32">
        <v>85716.93644199373</v>
      </c>
      <c r="I73" s="32">
        <v>15413.920929156682</v>
      </c>
      <c r="J73" s="32">
        <v>4880.986479023311</v>
      </c>
      <c r="K73" s="32">
        <v>93.74529296054834</v>
      </c>
      <c r="L73" s="32">
        <v>3436.627662693973</v>
      </c>
      <c r="M73" s="32">
        <v>52714.456492202</v>
      </c>
      <c r="N73" s="32">
        <v>61040.9658385411</v>
      </c>
      <c r="O73" s="32">
        <v>8169.534935229055</v>
      </c>
      <c r="P73" s="32">
        <v>229083.1818079194</v>
      </c>
      <c r="Q73" s="32">
        <v>38533.11503531124</v>
      </c>
      <c r="R73" s="32">
        <v>463.0133807647417</v>
      </c>
      <c r="S73" s="32">
        <v>0</v>
      </c>
      <c r="T73" s="32">
        <v>0</v>
      </c>
      <c r="U73" s="33">
        <f t="shared" si="5"/>
        <v>1043280.1666354241</v>
      </c>
      <c r="V73" s="2">
        <f t="shared" si="6"/>
        <v>1.6363081013051173</v>
      </c>
      <c r="W73" s="2">
        <f t="shared" si="7"/>
        <v>1.8017476790244327</v>
      </c>
      <c r="X73" s="2">
        <f t="shared" si="8"/>
        <v>1.5812326768999365</v>
      </c>
      <c r="AH73" s="38">
        <v>12503.349999999999</v>
      </c>
      <c r="AI73" s="39">
        <v>1.561396388521192</v>
      </c>
    </row>
    <row r="74" spans="1:35" ht="15">
      <c r="A74" s="34">
        <v>41871.749999981155</v>
      </c>
      <c r="B74" s="17" t="b">
        <v>1</v>
      </c>
      <c r="C74" s="32">
        <v>423984.890145372</v>
      </c>
      <c r="D74" s="32">
        <v>17365.938725722626</v>
      </c>
      <c r="E74" s="32">
        <v>77020.25336820312</v>
      </c>
      <c r="F74" s="32">
        <v>1069.4559589150206</v>
      </c>
      <c r="G74" s="32">
        <v>72.66169799161901</v>
      </c>
      <c r="H74" s="32">
        <v>79810.18330948212</v>
      </c>
      <c r="I74" s="32">
        <v>14345.612677785648</v>
      </c>
      <c r="J74" s="32">
        <v>4544.1151051006755</v>
      </c>
      <c r="K74" s="32">
        <v>87.30797508926527</v>
      </c>
      <c r="L74" s="32">
        <v>3316.060205964215</v>
      </c>
      <c r="M74" s="32">
        <v>51387.38541132958</v>
      </c>
      <c r="N74" s="32">
        <v>59193.51854206388</v>
      </c>
      <c r="O74" s="32">
        <v>8805.936829139277</v>
      </c>
      <c r="P74" s="32">
        <v>228418.3962475026</v>
      </c>
      <c r="Q74" s="32">
        <v>38640.792720474376</v>
      </c>
      <c r="R74" s="32">
        <v>452.9371572845187</v>
      </c>
      <c r="S74" s="32">
        <v>0</v>
      </c>
      <c r="T74" s="32">
        <v>0</v>
      </c>
      <c r="U74" s="33">
        <f t="shared" si="5"/>
        <v>1008515.4460774205</v>
      </c>
      <c r="V74" s="2">
        <f t="shared" si="6"/>
        <v>1.58178219761414</v>
      </c>
      <c r="W74" s="2">
        <f t="shared" si="7"/>
        <v>1.63847288266299</v>
      </c>
      <c r="X74" s="2">
        <f t="shared" si="8"/>
        <v>1.4722699508017056</v>
      </c>
      <c r="AH74" s="38">
        <v>11393.13</v>
      </c>
      <c r="AI74" s="39">
        <v>1.4227540647868329</v>
      </c>
    </row>
    <row r="75" spans="1:35" ht="15">
      <c r="A75" s="34">
        <v>41871.79166664782</v>
      </c>
      <c r="B75" s="17" t="b">
        <v>1</v>
      </c>
      <c r="C75" s="32">
        <v>387904.4278265951</v>
      </c>
      <c r="D75" s="32">
        <v>17560.014703635916</v>
      </c>
      <c r="E75" s="32">
        <v>72524.7493936469</v>
      </c>
      <c r="F75" s="32">
        <v>1006.3399744059245</v>
      </c>
      <c r="G75" s="32">
        <v>68.3966200354003</v>
      </c>
      <c r="H75" s="32">
        <v>74500.42220763255</v>
      </c>
      <c r="I75" s="32">
        <v>13381.970017121474</v>
      </c>
      <c r="J75" s="32">
        <v>4240.309470357023</v>
      </c>
      <c r="K75" s="32">
        <v>81.52550397798963</v>
      </c>
      <c r="L75" s="32">
        <v>3237.1021734344095</v>
      </c>
      <c r="M75" s="32">
        <v>48227.49011542401</v>
      </c>
      <c r="N75" s="32">
        <v>44877.61710877151</v>
      </c>
      <c r="O75" s="32">
        <v>5610.883717817552</v>
      </c>
      <c r="P75" s="32">
        <v>224854.84622711575</v>
      </c>
      <c r="Q75" s="32">
        <v>38568.713576728675</v>
      </c>
      <c r="R75" s="32">
        <v>452.37603004357845</v>
      </c>
      <c r="S75" s="32">
        <v>5808.627110707096</v>
      </c>
      <c r="T75" s="32">
        <v>1325.4796546213593</v>
      </c>
      <c r="U75" s="33">
        <f t="shared" si="5"/>
        <v>944231.2914320724</v>
      </c>
      <c r="V75" s="2">
        <f t="shared" si="6"/>
        <v>1.4809572357336058</v>
      </c>
      <c r="W75" s="2">
        <f t="shared" si="7"/>
        <v>1.54283879897592</v>
      </c>
      <c r="X75" s="2">
        <f t="shared" si="8"/>
        <v>1.3743200227095083</v>
      </c>
      <c r="AH75" s="38">
        <v>10919.890000000005</v>
      </c>
      <c r="AI75" s="39">
        <v>1.3636566847323865</v>
      </c>
    </row>
    <row r="76" spans="1:35" ht="15">
      <c r="A76" s="34">
        <v>41871.833333314484</v>
      </c>
      <c r="B76" s="17" t="b">
        <v>1</v>
      </c>
      <c r="C76" s="32">
        <v>390453.35036343354</v>
      </c>
      <c r="D76" s="32">
        <v>15049.120762643228</v>
      </c>
      <c r="E76" s="32">
        <v>70152.20847838413</v>
      </c>
      <c r="F76" s="32">
        <v>973.3056406703994</v>
      </c>
      <c r="G76" s="32">
        <v>66.15645851139847</v>
      </c>
      <c r="H76" s="32">
        <v>67691.06026377052</v>
      </c>
      <c r="I76" s="32">
        <v>12157.437348412548</v>
      </c>
      <c r="J76" s="32">
        <v>3852.588584157151</v>
      </c>
      <c r="K76" s="32">
        <v>74.06886916205829</v>
      </c>
      <c r="L76" s="32">
        <v>3247.7014308392454</v>
      </c>
      <c r="M76" s="32">
        <v>49404.79620268042</v>
      </c>
      <c r="N76" s="32">
        <v>47196.555017232335</v>
      </c>
      <c r="O76" s="32">
        <v>5603.027650095795</v>
      </c>
      <c r="P76" s="32">
        <v>229381.0854796099</v>
      </c>
      <c r="Q76" s="32">
        <v>38645.028104504294</v>
      </c>
      <c r="R76" s="32">
        <v>415.1314141006022</v>
      </c>
      <c r="S76" s="32">
        <v>8713.633993558447</v>
      </c>
      <c r="T76" s="32">
        <v>1988.3776934121029</v>
      </c>
      <c r="U76" s="33">
        <f t="shared" si="5"/>
        <v>945064.6337551783</v>
      </c>
      <c r="V76" s="2">
        <f t="shared" si="6"/>
        <v>1.4822642717897556</v>
      </c>
      <c r="W76" s="2">
        <f t="shared" si="7"/>
        <v>1.492367088189893</v>
      </c>
      <c r="X76" s="2">
        <f t="shared" si="8"/>
        <v>1.248706741817699</v>
      </c>
      <c r="AH76" s="38">
        <v>9973.919999999998</v>
      </c>
      <c r="AI76" s="39">
        <v>1.2455256125277854</v>
      </c>
    </row>
    <row r="77" spans="1:35" ht="15">
      <c r="A77" s="34">
        <v>41871.87499998115</v>
      </c>
      <c r="B77" s="17" t="b">
        <v>0</v>
      </c>
      <c r="C77" s="32">
        <v>331716.52263451245</v>
      </c>
      <c r="D77" s="32">
        <v>15360.40429712197</v>
      </c>
      <c r="E77" s="32">
        <v>61840.12780775822</v>
      </c>
      <c r="F77" s="32">
        <v>856.3776889376318</v>
      </c>
      <c r="G77" s="32">
        <v>58.24471702285493</v>
      </c>
      <c r="H77" s="32">
        <v>63692.753300257944</v>
      </c>
      <c r="I77" s="32">
        <v>11417.941657706968</v>
      </c>
      <c r="J77" s="32">
        <v>3620.4837289740485</v>
      </c>
      <c r="K77" s="32">
        <v>69.6497835459632</v>
      </c>
      <c r="L77" s="32">
        <v>3170.9867480547628</v>
      </c>
      <c r="M77" s="32">
        <v>49954.29088569844</v>
      </c>
      <c r="N77" s="32">
        <v>47211.88226183063</v>
      </c>
      <c r="O77" s="32">
        <v>5971.9414031976</v>
      </c>
      <c r="P77" s="32">
        <v>236351.79298545176</v>
      </c>
      <c r="Q77" s="32">
        <v>38643.18051254608</v>
      </c>
      <c r="R77" s="32">
        <v>443.0325981545871</v>
      </c>
      <c r="S77" s="32">
        <v>8708.582011962388</v>
      </c>
      <c r="T77" s="32">
        <v>1987.2248738742892</v>
      </c>
      <c r="U77" s="33">
        <f t="shared" si="5"/>
        <v>881075.4198966088</v>
      </c>
      <c r="V77" s="2">
        <f t="shared" si="6"/>
        <v>1.381901902810194</v>
      </c>
      <c r="W77" s="2">
        <f t="shared" si="7"/>
        <v>1.3155419262130792</v>
      </c>
      <c r="X77" s="2">
        <f t="shared" si="8"/>
        <v>1.1749493971736678</v>
      </c>
      <c r="AH77" s="38">
        <v>9369.560000000005</v>
      </c>
      <c r="AI77" s="39">
        <v>1.1700541971577718</v>
      </c>
    </row>
    <row r="78" spans="1:35" ht="15">
      <c r="A78" s="34">
        <v>41871.91666664781</v>
      </c>
      <c r="B78" s="17" t="b">
        <v>0</v>
      </c>
      <c r="C78" s="32">
        <v>278505.75152340694</v>
      </c>
      <c r="D78" s="32">
        <v>14750.78828287631</v>
      </c>
      <c r="E78" s="32">
        <v>55991.547561170846</v>
      </c>
      <c r="F78" s="32">
        <v>773.3692965053457</v>
      </c>
      <c r="G78" s="32">
        <v>52.62288701062416</v>
      </c>
      <c r="H78" s="32">
        <v>58553.179620676805</v>
      </c>
      <c r="I78" s="32">
        <v>10469.303007372084</v>
      </c>
      <c r="J78" s="32">
        <v>3321.1852399605837</v>
      </c>
      <c r="K78" s="32">
        <v>63.9311089038085</v>
      </c>
      <c r="L78" s="32">
        <v>3038.471619019043</v>
      </c>
      <c r="M78" s="32">
        <v>48867.706142544375</v>
      </c>
      <c r="N78" s="32">
        <v>45490.62199605077</v>
      </c>
      <c r="O78" s="32">
        <v>6160.318736254681</v>
      </c>
      <c r="P78" s="32">
        <v>241979.6788450251</v>
      </c>
      <c r="Q78" s="32">
        <v>38692.773121128565</v>
      </c>
      <c r="R78" s="32">
        <v>456.7205598648475</v>
      </c>
      <c r="S78" s="32">
        <v>8711.999098634125</v>
      </c>
      <c r="T78" s="32">
        <v>1988.0046241965506</v>
      </c>
      <c r="U78" s="33">
        <f t="shared" si="5"/>
        <v>817867.9732706014</v>
      </c>
      <c r="V78" s="2">
        <f t="shared" si="6"/>
        <v>1.2827656781558923</v>
      </c>
      <c r="W78" s="2">
        <f t="shared" si="7"/>
        <v>1.1911234814917853</v>
      </c>
      <c r="X78" s="2">
        <f t="shared" si="8"/>
        <v>1.0801389409811726</v>
      </c>
      <c r="AH78" s="38">
        <v>8656.079999999998</v>
      </c>
      <c r="AI78" s="39">
        <v>1.0809560678338619</v>
      </c>
    </row>
    <row r="79" spans="1:35" ht="15">
      <c r="A79" s="34">
        <v>41871.95833331448</v>
      </c>
      <c r="B79" s="17" t="b">
        <v>0</v>
      </c>
      <c r="C79" s="32">
        <v>240334.4488213727</v>
      </c>
      <c r="D79" s="32">
        <v>14961.587922311683</v>
      </c>
      <c r="E79" s="32">
        <v>50963.62469080284</v>
      </c>
      <c r="F79" s="32">
        <v>702.0362103961427</v>
      </c>
      <c r="G79" s="32">
        <v>47.77894904544492</v>
      </c>
      <c r="H79" s="32">
        <v>54354.90158047665</v>
      </c>
      <c r="I79" s="32">
        <v>9692.610237998582</v>
      </c>
      <c r="J79" s="32">
        <v>3075.4269346546653</v>
      </c>
      <c r="K79" s="32">
        <v>59.23433368497621</v>
      </c>
      <c r="L79" s="32">
        <v>3041.1917738075826</v>
      </c>
      <c r="M79" s="32">
        <v>46609.383040940884</v>
      </c>
      <c r="N79" s="32">
        <v>41285.697114674025</v>
      </c>
      <c r="O79" s="32">
        <v>5961.116260559078</v>
      </c>
      <c r="P79" s="32">
        <v>238788.6232437467</v>
      </c>
      <c r="Q79" s="32">
        <v>38705.69866989187</v>
      </c>
      <c r="R79" s="32">
        <v>477.9683735666064</v>
      </c>
      <c r="S79" s="32">
        <v>8720.03846643474</v>
      </c>
      <c r="T79" s="32">
        <v>1989.8391400386997</v>
      </c>
      <c r="U79" s="33">
        <f t="shared" si="5"/>
        <v>759771.2057644039</v>
      </c>
      <c r="V79" s="2">
        <f t="shared" si="6"/>
        <v>1.191645177287355</v>
      </c>
      <c r="W79" s="2">
        <f t="shared" si="7"/>
        <v>1.0841631052406724</v>
      </c>
      <c r="X79" s="2">
        <f t="shared" si="8"/>
        <v>1.0026927010730504</v>
      </c>
      <c r="AH79" s="38">
        <v>8215.64</v>
      </c>
      <c r="AI79" s="39">
        <v>1.0259546941731812</v>
      </c>
    </row>
    <row r="81" s="32" customFormat="1" ht="15"/>
    <row r="82" spans="1:21" s="32" customFormat="1" ht="15">
      <c r="A82" s="37">
        <v>41908.99999997899</v>
      </c>
      <c r="B82" s="17" t="b">
        <v>0</v>
      </c>
      <c r="C82" s="35">
        <v>143539.06394585237</v>
      </c>
      <c r="D82" s="35">
        <v>12003.831466898293</v>
      </c>
      <c r="E82" s="35">
        <v>37256.64463966455</v>
      </c>
      <c r="F82" s="35">
        <v>504.7838511464811</v>
      </c>
      <c r="G82" s="35">
        <v>28.67364251239046</v>
      </c>
      <c r="H82" s="35">
        <v>45587.26856367331</v>
      </c>
      <c r="I82" s="35">
        <v>7907.435628487366</v>
      </c>
      <c r="J82" s="35">
        <v>2162.3397509731444</v>
      </c>
      <c r="K82" s="35">
        <v>51.190452961831504</v>
      </c>
      <c r="L82" s="35">
        <v>2649.9029242135775</v>
      </c>
      <c r="M82" s="35">
        <v>35877.22283344748</v>
      </c>
      <c r="N82" s="35">
        <v>29327.285670471152</v>
      </c>
      <c r="O82" s="35">
        <v>5349.701265553445</v>
      </c>
      <c r="P82" s="35">
        <v>161639.23190507147</v>
      </c>
      <c r="Q82" s="35">
        <v>30854.556234349267</v>
      </c>
      <c r="R82" s="35">
        <v>411.27834030752183</v>
      </c>
      <c r="S82" s="35">
        <v>7355.732890928481</v>
      </c>
      <c r="T82" s="35">
        <v>1662.6086232594741</v>
      </c>
      <c r="U82" s="36">
        <f aca="true" t="shared" si="9" ref="U82:U105">SUM(C82:T82)</f>
        <v>524168.7526297716</v>
      </c>
    </row>
    <row r="83" spans="1:21" s="32" customFormat="1" ht="15">
      <c r="A83" s="37">
        <v>41909.04166664565</v>
      </c>
      <c r="B83" s="17" t="b">
        <v>0</v>
      </c>
      <c r="C83" s="35">
        <v>130418.20520362188</v>
      </c>
      <c r="D83" s="35">
        <v>12192.266440905465</v>
      </c>
      <c r="E83" s="35">
        <v>36431.17231180665</v>
      </c>
      <c r="F83" s="35">
        <v>492.32150769361715</v>
      </c>
      <c r="G83" s="35">
        <v>27.960786113754406</v>
      </c>
      <c r="H83" s="35">
        <v>45253.96817073105</v>
      </c>
      <c r="I83" s="35">
        <v>7829.295949764238</v>
      </c>
      <c r="J83" s="35">
        <v>2140.5931513098626</v>
      </c>
      <c r="K83" s="35">
        <v>50.68366661227078</v>
      </c>
      <c r="L83" s="35">
        <v>2573.6371316212353</v>
      </c>
      <c r="M83" s="35">
        <v>34350.15187649498</v>
      </c>
      <c r="N83" s="35">
        <v>28414.627889156</v>
      </c>
      <c r="O83" s="35">
        <v>4911.057907057757</v>
      </c>
      <c r="P83" s="35">
        <v>157295.82540548276</v>
      </c>
      <c r="Q83" s="35">
        <v>30880.88084261198</v>
      </c>
      <c r="R83" s="35">
        <v>414.1963262544096</v>
      </c>
      <c r="S83" s="35">
        <v>7374.174282437315</v>
      </c>
      <c r="T83" s="35">
        <v>1666.7769117226544</v>
      </c>
      <c r="U83" s="36">
        <f t="shared" si="9"/>
        <v>502717.79576139787</v>
      </c>
    </row>
    <row r="84" spans="1:21" s="32" customFormat="1" ht="15">
      <c r="A84" s="37">
        <v>41909.083333312316</v>
      </c>
      <c r="B84" s="17" t="b">
        <v>0</v>
      </c>
      <c r="C84" s="35">
        <v>122643.98909011437</v>
      </c>
      <c r="D84" s="35">
        <v>11964.924434444876</v>
      </c>
      <c r="E84" s="35">
        <v>35855.338540261095</v>
      </c>
      <c r="F84" s="35">
        <v>483.6819124133543</v>
      </c>
      <c r="G84" s="35">
        <v>27.466729496892643</v>
      </c>
      <c r="H84" s="35">
        <v>45254.68894422664</v>
      </c>
      <c r="I84" s="35">
        <v>7815.557888103733</v>
      </c>
      <c r="J84" s="35">
        <v>2136.57400850363</v>
      </c>
      <c r="K84" s="35">
        <v>50.59151184328301</v>
      </c>
      <c r="L84" s="35">
        <v>2506.611762737262</v>
      </c>
      <c r="M84" s="35">
        <v>33710.32208405476</v>
      </c>
      <c r="N84" s="35">
        <v>27665.159061422706</v>
      </c>
      <c r="O84" s="35">
        <v>4596.141881985891</v>
      </c>
      <c r="P84" s="35">
        <v>157337.0428456305</v>
      </c>
      <c r="Q84" s="35">
        <v>30928.199827347544</v>
      </c>
      <c r="R84" s="35">
        <v>392.7610943080936</v>
      </c>
      <c r="S84" s="35">
        <v>7387.436102775001</v>
      </c>
      <c r="T84" s="35">
        <v>1669.774467123388</v>
      </c>
      <c r="U84" s="36">
        <f t="shared" si="9"/>
        <v>492426.26218679297</v>
      </c>
    </row>
    <row r="85" spans="1:21" s="32" customFormat="1" ht="15">
      <c r="A85" s="37">
        <v>41909.12499997898</v>
      </c>
      <c r="B85" s="17" t="b">
        <v>0</v>
      </c>
      <c r="C85" s="35">
        <v>112847.7037989926</v>
      </c>
      <c r="D85" s="35">
        <v>12150.892696389592</v>
      </c>
      <c r="E85" s="35">
        <v>36102.575177722836</v>
      </c>
      <c r="F85" s="35">
        <v>485.9450230000695</v>
      </c>
      <c r="G85" s="35">
        <v>27.590896974451415</v>
      </c>
      <c r="H85" s="35">
        <v>45213.288758347415</v>
      </c>
      <c r="I85" s="35">
        <v>7791.219434423151</v>
      </c>
      <c r="J85" s="35">
        <v>2129.584957460717</v>
      </c>
      <c r="K85" s="35">
        <v>50.43001766886686</v>
      </c>
      <c r="L85" s="35">
        <v>2044.806569199246</v>
      </c>
      <c r="M85" s="35">
        <v>33724.92994170264</v>
      </c>
      <c r="N85" s="35">
        <v>26910.347234439712</v>
      </c>
      <c r="O85" s="35">
        <v>5237.0497719570185</v>
      </c>
      <c r="P85" s="35">
        <v>156522.30230921853</v>
      </c>
      <c r="Q85" s="35">
        <v>30931.582759416797</v>
      </c>
      <c r="R85" s="35">
        <v>408.544881804267</v>
      </c>
      <c r="S85" s="35">
        <v>7404.096661590858</v>
      </c>
      <c r="T85" s="35">
        <v>1673.5402358328151</v>
      </c>
      <c r="U85" s="36">
        <f t="shared" si="9"/>
        <v>481656.4311261416</v>
      </c>
    </row>
    <row r="86" spans="1:21" s="32" customFormat="1" ht="15">
      <c r="A86" s="37">
        <v>41909.166666645644</v>
      </c>
      <c r="B86" s="17" t="b">
        <v>0</v>
      </c>
      <c r="C86" s="35">
        <v>107263.33159328213</v>
      </c>
      <c r="D86" s="35">
        <v>12023.76968944663</v>
      </c>
      <c r="E86" s="35">
        <v>37568.00655755385</v>
      </c>
      <c r="F86" s="35">
        <v>505.2975462073617</v>
      </c>
      <c r="G86" s="35">
        <v>28.688136391423757</v>
      </c>
      <c r="H86" s="35">
        <v>45842.62609168901</v>
      </c>
      <c r="I86" s="35">
        <v>7893.850676712464</v>
      </c>
      <c r="J86" s="35">
        <v>2157.5203854031365</v>
      </c>
      <c r="K86" s="35">
        <v>51.09256032588167</v>
      </c>
      <c r="L86" s="35">
        <v>2601.8283360554556</v>
      </c>
      <c r="M86" s="35">
        <v>33269.87435199178</v>
      </c>
      <c r="N86" s="35">
        <v>26566.603917499233</v>
      </c>
      <c r="O86" s="35">
        <v>5042.205400277448</v>
      </c>
      <c r="P86" s="35">
        <v>157222.73893381451</v>
      </c>
      <c r="Q86" s="35">
        <v>30966.958935068804</v>
      </c>
      <c r="R86" s="35">
        <v>405.76580024880064</v>
      </c>
      <c r="S86" s="35">
        <v>7409.73518934369</v>
      </c>
      <c r="T86" s="35">
        <v>1674.8147063721012</v>
      </c>
      <c r="U86" s="36">
        <f t="shared" si="9"/>
        <v>478494.70880768367</v>
      </c>
    </row>
    <row r="87" spans="1:21" s="32" customFormat="1" ht="15">
      <c r="A87" s="37">
        <v>41909.20833331231</v>
      </c>
      <c r="B87" s="17" t="b">
        <v>0</v>
      </c>
      <c r="C87" s="35">
        <v>107686.89076560459</v>
      </c>
      <c r="D87" s="35">
        <v>12109.18028828534</v>
      </c>
      <c r="E87" s="35">
        <v>39873.27608750552</v>
      </c>
      <c r="F87" s="35">
        <v>536.5318377970378</v>
      </c>
      <c r="G87" s="35">
        <v>30.4626576388771</v>
      </c>
      <c r="H87" s="35">
        <v>50750.92001607396</v>
      </c>
      <c r="I87" s="35">
        <v>8742.746344267096</v>
      </c>
      <c r="J87" s="35">
        <v>2389.631987267025</v>
      </c>
      <c r="K87" s="35">
        <v>56.589229604560025</v>
      </c>
      <c r="L87" s="35">
        <v>2693.220507837919</v>
      </c>
      <c r="M87" s="35">
        <v>33185.23150467705</v>
      </c>
      <c r="N87" s="35">
        <v>26475.795880704332</v>
      </c>
      <c r="O87" s="35">
        <v>6442.858746752396</v>
      </c>
      <c r="P87" s="35">
        <v>155579.42236413376</v>
      </c>
      <c r="Q87" s="35">
        <v>31018.60796732812</v>
      </c>
      <c r="R87" s="35">
        <v>404.3876809542308</v>
      </c>
      <c r="S87" s="35">
        <v>2468.7891395813963</v>
      </c>
      <c r="T87" s="35">
        <v>558.0178309002271</v>
      </c>
      <c r="U87" s="36">
        <f t="shared" si="9"/>
        <v>481002.56083691336</v>
      </c>
    </row>
    <row r="88" spans="1:21" s="32" customFormat="1" ht="15">
      <c r="A88" s="37">
        <v>41909.24999997897</v>
      </c>
      <c r="B88" s="17" t="b">
        <v>0</v>
      </c>
      <c r="C88" s="35">
        <v>112349.23903078065</v>
      </c>
      <c r="D88" s="35">
        <v>11943.689668601122</v>
      </c>
      <c r="E88" s="35">
        <v>40282.678301434025</v>
      </c>
      <c r="F88" s="35">
        <v>542.3326857924136</v>
      </c>
      <c r="G88" s="35">
        <v>30.793904633296123</v>
      </c>
      <c r="H88" s="35">
        <v>51752.04591018416</v>
      </c>
      <c r="I88" s="35">
        <v>8920.010085965818</v>
      </c>
      <c r="J88" s="35">
        <v>2438.23285749366</v>
      </c>
      <c r="K88" s="35">
        <v>57.737292794547365</v>
      </c>
      <c r="L88" s="35">
        <v>2091.433547222408</v>
      </c>
      <c r="M88" s="35">
        <v>33935.00952199333</v>
      </c>
      <c r="N88" s="35">
        <v>26353.45354849195</v>
      </c>
      <c r="O88" s="35">
        <v>6827.31030280762</v>
      </c>
      <c r="P88" s="35">
        <v>158272.78060700325</v>
      </c>
      <c r="Q88" s="35">
        <v>31108.087230233046</v>
      </c>
      <c r="R88" s="35">
        <v>417.9197934018476</v>
      </c>
      <c r="S88" s="35">
        <v>0</v>
      </c>
      <c r="T88" s="35">
        <v>0</v>
      </c>
      <c r="U88" s="36">
        <f t="shared" si="9"/>
        <v>487322.7542888331</v>
      </c>
    </row>
    <row r="89" spans="1:21" s="32" customFormat="1" ht="15">
      <c r="A89" s="37">
        <v>41909.29166664564</v>
      </c>
      <c r="B89" s="17" t="b">
        <v>0</v>
      </c>
      <c r="C89" s="35">
        <v>131979.96752293978</v>
      </c>
      <c r="D89" s="35">
        <v>12019.126272415777</v>
      </c>
      <c r="E89" s="35">
        <v>42434.46331767003</v>
      </c>
      <c r="F89" s="35">
        <v>574.134611905212</v>
      </c>
      <c r="G89" s="35">
        <v>32.60999250716703</v>
      </c>
      <c r="H89" s="35">
        <v>53260.797538287494</v>
      </c>
      <c r="I89" s="35">
        <v>9225.566871119501</v>
      </c>
      <c r="J89" s="35">
        <v>2522.556394875537</v>
      </c>
      <c r="K89" s="35">
        <v>59.72637694457891</v>
      </c>
      <c r="L89" s="35">
        <v>2524.3278116811457</v>
      </c>
      <c r="M89" s="35">
        <v>34858.164219434984</v>
      </c>
      <c r="N89" s="35">
        <v>23384.312387842732</v>
      </c>
      <c r="O89" s="35">
        <v>6881.969389764108</v>
      </c>
      <c r="P89" s="35">
        <v>157872.38444292525</v>
      </c>
      <c r="Q89" s="35">
        <v>31272.20213139307</v>
      </c>
      <c r="R89" s="35">
        <v>396.21184068519835</v>
      </c>
      <c r="S89" s="35">
        <v>0</v>
      </c>
      <c r="T89" s="35">
        <v>0</v>
      </c>
      <c r="U89" s="36">
        <f t="shared" si="9"/>
        <v>509298.5211223916</v>
      </c>
    </row>
    <row r="90" spans="1:21" s="32" customFormat="1" ht="15">
      <c r="A90" s="37">
        <v>41909.3333333123</v>
      </c>
      <c r="B90" s="17" t="b">
        <v>0</v>
      </c>
      <c r="C90" s="35">
        <v>165508.22202134802</v>
      </c>
      <c r="D90" s="35">
        <v>11458.751668698897</v>
      </c>
      <c r="E90" s="35">
        <v>45627.54899021661</v>
      </c>
      <c r="F90" s="35">
        <v>620.8685672924104</v>
      </c>
      <c r="G90" s="35">
        <v>35.2742922647905</v>
      </c>
      <c r="H90" s="35">
        <v>53087.96269430546</v>
      </c>
      <c r="I90" s="35">
        <v>9248.237473376035</v>
      </c>
      <c r="J90" s="35">
        <v>2529.4637608044786</v>
      </c>
      <c r="K90" s="35">
        <v>59.87449575331883</v>
      </c>
      <c r="L90" s="35">
        <v>2528.5580335234295</v>
      </c>
      <c r="M90" s="35">
        <v>35007.85998875867</v>
      </c>
      <c r="N90" s="35">
        <v>22322.5147170227</v>
      </c>
      <c r="O90" s="35">
        <v>6811.551740262396</v>
      </c>
      <c r="P90" s="35">
        <v>158514.5586977337</v>
      </c>
      <c r="Q90" s="35">
        <v>31331.627194996654</v>
      </c>
      <c r="R90" s="35">
        <v>405.26673870390636</v>
      </c>
      <c r="S90" s="35">
        <v>0</v>
      </c>
      <c r="T90" s="35">
        <v>0</v>
      </c>
      <c r="U90" s="36">
        <f t="shared" si="9"/>
        <v>545098.1410750616</v>
      </c>
    </row>
    <row r="91" spans="1:21" s="32" customFormat="1" ht="15">
      <c r="A91" s="37">
        <v>41909.374999978965</v>
      </c>
      <c r="B91" s="17" t="b">
        <v>0</v>
      </c>
      <c r="C91" s="35">
        <v>187483.65788104746</v>
      </c>
      <c r="D91" s="35">
        <v>12967.488774829872</v>
      </c>
      <c r="E91" s="35">
        <v>50865.90132281553</v>
      </c>
      <c r="F91" s="35">
        <v>694.6164241027654</v>
      </c>
      <c r="G91" s="35">
        <v>39.468283841307326</v>
      </c>
      <c r="H91" s="35">
        <v>53884.3887658179</v>
      </c>
      <c r="I91" s="35">
        <v>9420.449911402393</v>
      </c>
      <c r="J91" s="35">
        <v>2576.8295547243697</v>
      </c>
      <c r="K91" s="35">
        <v>60.982392015464505</v>
      </c>
      <c r="L91" s="35">
        <v>2597.4409556798764</v>
      </c>
      <c r="M91" s="35">
        <v>35119.63950549026</v>
      </c>
      <c r="N91" s="35">
        <v>22483.5941190143</v>
      </c>
      <c r="O91" s="35">
        <v>6963.646861025653</v>
      </c>
      <c r="P91" s="35">
        <v>157830.63418676946</v>
      </c>
      <c r="Q91" s="35">
        <v>31554.746581806172</v>
      </c>
      <c r="R91" s="35">
        <v>390.409105360398</v>
      </c>
      <c r="S91" s="35">
        <v>0</v>
      </c>
      <c r="T91" s="35">
        <v>0</v>
      </c>
      <c r="U91" s="36">
        <f t="shared" si="9"/>
        <v>574933.8946257433</v>
      </c>
    </row>
    <row r="92" spans="1:21" s="32" customFormat="1" ht="15">
      <c r="A92" s="37">
        <v>41909.41666664563</v>
      </c>
      <c r="B92" s="17" t="b">
        <v>0</v>
      </c>
      <c r="C92" s="35">
        <v>197135.05157703973</v>
      </c>
      <c r="D92" s="35">
        <v>13821.20872149191</v>
      </c>
      <c r="E92" s="35">
        <v>54993.25839126448</v>
      </c>
      <c r="F92" s="35">
        <v>752.341848779195</v>
      </c>
      <c r="G92" s="35">
        <v>42.7493775100244</v>
      </c>
      <c r="H92" s="35">
        <v>57462.515394106274</v>
      </c>
      <c r="I92" s="35">
        <v>10064.235273635733</v>
      </c>
      <c r="J92" s="35">
        <v>2752.9999866223193</v>
      </c>
      <c r="K92" s="35">
        <v>65.13932437457257</v>
      </c>
      <c r="L92" s="35">
        <v>2601.4317112974877</v>
      </c>
      <c r="M92" s="35">
        <v>35701.136362688514</v>
      </c>
      <c r="N92" s="35">
        <v>22307.702441425277</v>
      </c>
      <c r="O92" s="35">
        <v>6951.183124659354</v>
      </c>
      <c r="P92" s="35">
        <v>160935.89919639644</v>
      </c>
      <c r="Q92" s="35">
        <v>31661.948103914605</v>
      </c>
      <c r="R92" s="35">
        <v>391.70581804820006</v>
      </c>
      <c r="S92" s="35">
        <v>0</v>
      </c>
      <c r="T92" s="35">
        <v>0</v>
      </c>
      <c r="U92" s="36">
        <f t="shared" si="9"/>
        <v>597640.506653254</v>
      </c>
    </row>
    <row r="93" spans="1:21" s="32" customFormat="1" ht="15">
      <c r="A93" s="37">
        <v>41909.458333312294</v>
      </c>
      <c r="B93" s="17" t="b">
        <v>0</v>
      </c>
      <c r="C93" s="35">
        <v>246915.66808671414</v>
      </c>
      <c r="D93" s="35">
        <v>14448.663735012087</v>
      </c>
      <c r="E93" s="35">
        <v>59149.19834489799</v>
      </c>
      <c r="F93" s="35">
        <v>812.6389184232735</v>
      </c>
      <c r="G93" s="35">
        <v>46.17088985262138</v>
      </c>
      <c r="H93" s="35">
        <v>58219.21318788637</v>
      </c>
      <c r="I93" s="35">
        <v>10240.12992043578</v>
      </c>
      <c r="J93" s="35">
        <v>2800.8312755730663</v>
      </c>
      <c r="K93" s="35">
        <v>66.23958466083828</v>
      </c>
      <c r="L93" s="35">
        <v>2223.6892094977047</v>
      </c>
      <c r="M93" s="35">
        <v>36128.42614770328</v>
      </c>
      <c r="N93" s="35">
        <v>22501.397845472107</v>
      </c>
      <c r="O93" s="35">
        <v>6015.894507896119</v>
      </c>
      <c r="P93" s="35">
        <v>161495.78288955026</v>
      </c>
      <c r="Q93" s="35">
        <v>31727.916967982404</v>
      </c>
      <c r="R93" s="35">
        <v>398.21205500391767</v>
      </c>
      <c r="S93" s="35">
        <v>0</v>
      </c>
      <c r="T93" s="35">
        <v>0</v>
      </c>
      <c r="U93" s="36">
        <f t="shared" si="9"/>
        <v>653190.073566562</v>
      </c>
    </row>
    <row r="94" spans="1:21" s="32" customFormat="1" ht="15">
      <c r="A94" s="37">
        <v>41909.49999997896</v>
      </c>
      <c r="B94" s="17" t="b">
        <v>0</v>
      </c>
      <c r="C94" s="35">
        <v>235243.48039366186</v>
      </c>
      <c r="D94" s="35">
        <v>14051.552769629048</v>
      </c>
      <c r="E94" s="35">
        <v>60540.964419704316</v>
      </c>
      <c r="F94" s="35">
        <v>831.319200283251</v>
      </c>
      <c r="G94" s="35">
        <v>47.233761367807844</v>
      </c>
      <c r="H94" s="35">
        <v>60797.6245540464</v>
      </c>
      <c r="I94" s="35">
        <v>10687.975945681155</v>
      </c>
      <c r="J94" s="35">
        <v>2923.4188368073374</v>
      </c>
      <c r="K94" s="35">
        <v>69.14356795403435</v>
      </c>
      <c r="L94" s="35">
        <v>2273.9673435701357</v>
      </c>
      <c r="M94" s="35">
        <v>35517.44318298427</v>
      </c>
      <c r="N94" s="35">
        <v>23024.359437202136</v>
      </c>
      <c r="O94" s="35">
        <v>4724.7439081847815</v>
      </c>
      <c r="P94" s="35">
        <v>160495.80341119462</v>
      </c>
      <c r="Q94" s="35">
        <v>31783.19326155698</v>
      </c>
      <c r="R94" s="35">
        <v>392.78696871480946</v>
      </c>
      <c r="S94" s="35">
        <v>0</v>
      </c>
      <c r="T94" s="35">
        <v>0</v>
      </c>
      <c r="U94" s="36">
        <f t="shared" si="9"/>
        <v>643405.0109625428</v>
      </c>
    </row>
    <row r="95" spans="1:21" s="32" customFormat="1" ht="15">
      <c r="A95" s="37">
        <v>41909.54166664562</v>
      </c>
      <c r="B95" s="17" t="b">
        <v>0</v>
      </c>
      <c r="C95" s="35">
        <v>230163.36797027735</v>
      </c>
      <c r="D95" s="35">
        <v>15056.572289011317</v>
      </c>
      <c r="E95" s="35">
        <v>61006.81988529981</v>
      </c>
      <c r="F95" s="35">
        <v>837.6272975012563</v>
      </c>
      <c r="G95" s="35">
        <v>47.59205881971354</v>
      </c>
      <c r="H95" s="35">
        <v>62373.90929558324</v>
      </c>
      <c r="I95" s="35">
        <v>10963.918030088718</v>
      </c>
      <c r="J95" s="35">
        <v>2998.888395987122</v>
      </c>
      <c r="K95" s="35">
        <v>70.92924680013753</v>
      </c>
      <c r="L95" s="35">
        <v>2672.036588257528</v>
      </c>
      <c r="M95" s="35">
        <v>35905.72532038659</v>
      </c>
      <c r="N95" s="35">
        <v>23068.04425624527</v>
      </c>
      <c r="O95" s="35">
        <v>5162.908348775156</v>
      </c>
      <c r="P95" s="35">
        <v>160458.91183872684</v>
      </c>
      <c r="Q95" s="35">
        <v>31770.614778143256</v>
      </c>
      <c r="R95" s="35">
        <v>414.64259267185395</v>
      </c>
      <c r="S95" s="35">
        <v>0</v>
      </c>
      <c r="T95" s="35">
        <v>0</v>
      </c>
      <c r="U95" s="36">
        <f t="shared" si="9"/>
        <v>642972.5081925752</v>
      </c>
    </row>
    <row r="96" spans="1:21" s="32" customFormat="1" ht="15">
      <c r="A96" s="37">
        <v>41909.58333331229</v>
      </c>
      <c r="B96" s="17" t="b">
        <v>0</v>
      </c>
      <c r="C96" s="35">
        <v>257862.27962250172</v>
      </c>
      <c r="D96" s="35">
        <v>15664.174206033485</v>
      </c>
      <c r="E96" s="35">
        <v>62365.28843599748</v>
      </c>
      <c r="F96" s="35">
        <v>857.7670969863103</v>
      </c>
      <c r="G96" s="35">
        <v>48.73172959204112</v>
      </c>
      <c r="H96" s="35">
        <v>60674.24806473558</v>
      </c>
      <c r="I96" s="35">
        <v>10683.68884843264</v>
      </c>
      <c r="J96" s="35">
        <v>2921.9617530691567</v>
      </c>
      <c r="K96" s="35">
        <v>69.09474246986534</v>
      </c>
      <c r="L96" s="35">
        <v>2771.8319958774914</v>
      </c>
      <c r="M96" s="35">
        <v>34958.2312377308</v>
      </c>
      <c r="N96" s="35">
        <v>22559.55174459175</v>
      </c>
      <c r="O96" s="35">
        <v>5385.654009281795</v>
      </c>
      <c r="P96" s="35">
        <v>159452.36573433704</v>
      </c>
      <c r="Q96" s="35">
        <v>31888.629073025768</v>
      </c>
      <c r="R96" s="35">
        <v>441.0119179373245</v>
      </c>
      <c r="S96" s="35">
        <v>0</v>
      </c>
      <c r="T96" s="35">
        <v>0</v>
      </c>
      <c r="U96" s="36">
        <f t="shared" si="9"/>
        <v>668604.5102126001</v>
      </c>
    </row>
    <row r="97" spans="1:21" s="32" customFormat="1" ht="15">
      <c r="A97" s="37">
        <v>41909.62499997895</v>
      </c>
      <c r="B97" s="17" t="b">
        <v>0</v>
      </c>
      <c r="C97" s="35">
        <v>270751.68696419714</v>
      </c>
      <c r="D97" s="35">
        <v>16060.449096402734</v>
      </c>
      <c r="E97" s="35">
        <v>62443.073658317924</v>
      </c>
      <c r="F97" s="35">
        <v>859.3596027690302</v>
      </c>
      <c r="G97" s="35">
        <v>48.8195273855691</v>
      </c>
      <c r="H97" s="35">
        <v>58572.01047638822</v>
      </c>
      <c r="I97" s="35">
        <v>10319.797459708258</v>
      </c>
      <c r="J97" s="35">
        <v>2822.2836739134787</v>
      </c>
      <c r="K97" s="35">
        <v>66.73108096822678</v>
      </c>
      <c r="L97" s="35">
        <v>2707.9299686474938</v>
      </c>
      <c r="M97" s="35">
        <v>35599.62384814712</v>
      </c>
      <c r="N97" s="35">
        <v>22475.873001477958</v>
      </c>
      <c r="O97" s="35">
        <v>5224.037873629449</v>
      </c>
      <c r="P97" s="35">
        <v>159472.7238377102</v>
      </c>
      <c r="Q97" s="35">
        <v>31972.718244303273</v>
      </c>
      <c r="R97" s="35">
        <v>443.4018916688484</v>
      </c>
      <c r="S97" s="35">
        <v>0</v>
      </c>
      <c r="T97" s="35">
        <v>0</v>
      </c>
      <c r="U97" s="36">
        <f t="shared" si="9"/>
        <v>679840.5202056348</v>
      </c>
    </row>
    <row r="98" spans="1:21" s="32" customFormat="1" ht="15">
      <c r="A98" s="37">
        <v>41909.666666645615</v>
      </c>
      <c r="B98" s="17" t="b">
        <v>0</v>
      </c>
      <c r="C98" s="35">
        <v>293762.7614694518</v>
      </c>
      <c r="D98" s="35">
        <v>14627.697719680378</v>
      </c>
      <c r="E98" s="35">
        <v>62079.02800223127</v>
      </c>
      <c r="F98" s="35">
        <v>855.291352114504</v>
      </c>
      <c r="G98" s="35">
        <v>48.58189360944501</v>
      </c>
      <c r="H98" s="35">
        <v>60004.18039924586</v>
      </c>
      <c r="I98" s="35">
        <v>10583.786268277416</v>
      </c>
      <c r="J98" s="35">
        <v>2894.091595175555</v>
      </c>
      <c r="K98" s="35">
        <v>68.41674636034823</v>
      </c>
      <c r="L98" s="35">
        <v>2735.3597746314713</v>
      </c>
      <c r="M98" s="35">
        <v>35587.708674242196</v>
      </c>
      <c r="N98" s="35">
        <v>21935.033540577384</v>
      </c>
      <c r="O98" s="35">
        <v>5239.858792456712</v>
      </c>
      <c r="P98" s="35">
        <v>158059.6491060971</v>
      </c>
      <c r="Q98" s="35">
        <v>32077.27148567816</v>
      </c>
      <c r="R98" s="35">
        <v>426.9893527208751</v>
      </c>
      <c r="S98" s="35">
        <v>0</v>
      </c>
      <c r="T98" s="35">
        <v>0</v>
      </c>
      <c r="U98" s="36">
        <f t="shared" si="9"/>
        <v>700985.7061725506</v>
      </c>
    </row>
    <row r="99" spans="1:21" s="32" customFormat="1" ht="15">
      <c r="A99" s="37">
        <v>41909.70833331228</v>
      </c>
      <c r="B99" s="17" t="b">
        <v>0</v>
      </c>
      <c r="C99" s="35">
        <v>292408.4050986224</v>
      </c>
      <c r="D99" s="35">
        <v>13671.930597469278</v>
      </c>
      <c r="E99" s="35">
        <v>59765.66291341975</v>
      </c>
      <c r="F99" s="35">
        <v>823.2439130979674</v>
      </c>
      <c r="G99" s="35">
        <v>46.76328181463802</v>
      </c>
      <c r="H99" s="35">
        <v>60393.53160522441</v>
      </c>
      <c r="I99" s="35">
        <v>10650.195847325467</v>
      </c>
      <c r="J99" s="35">
        <v>2912.3589509426683</v>
      </c>
      <c r="K99" s="35">
        <v>68.8492705054153</v>
      </c>
      <c r="L99" s="35">
        <v>2516.769725020359</v>
      </c>
      <c r="M99" s="35">
        <v>35555.07327070324</v>
      </c>
      <c r="N99" s="35">
        <v>21839.28309912908</v>
      </c>
      <c r="O99" s="35">
        <v>4769.768728734574</v>
      </c>
      <c r="P99" s="35">
        <v>160427.33433673793</v>
      </c>
      <c r="Q99" s="35">
        <v>31838.550753129595</v>
      </c>
      <c r="R99" s="35">
        <v>440.63237628626484</v>
      </c>
      <c r="S99" s="35">
        <v>0</v>
      </c>
      <c r="T99" s="35">
        <v>0</v>
      </c>
      <c r="U99" s="36">
        <f t="shared" si="9"/>
        <v>698128.3537681632</v>
      </c>
    </row>
    <row r="100" spans="1:21" s="32" customFormat="1" ht="15">
      <c r="A100" s="37">
        <v>41909.74999997894</v>
      </c>
      <c r="B100" s="17" t="b">
        <v>0</v>
      </c>
      <c r="C100" s="35">
        <v>265112.87298477936</v>
      </c>
      <c r="D100" s="35">
        <v>13769.86840189505</v>
      </c>
      <c r="E100" s="35">
        <v>56621.460025234155</v>
      </c>
      <c r="F100" s="35">
        <v>778.7443953452776</v>
      </c>
      <c r="G100" s="35">
        <v>44.24205368004976</v>
      </c>
      <c r="H100" s="35">
        <v>57906.89507915993</v>
      </c>
      <c r="I100" s="35">
        <v>10196.11041242815</v>
      </c>
      <c r="J100" s="35">
        <v>2788.5968171538593</v>
      </c>
      <c r="K100" s="35">
        <v>65.9424075543056</v>
      </c>
      <c r="L100" s="35">
        <v>2398.34024835459</v>
      </c>
      <c r="M100" s="35">
        <v>35745.59980191117</v>
      </c>
      <c r="N100" s="35">
        <v>22029.402319125504</v>
      </c>
      <c r="O100" s="35">
        <v>4989.411444786196</v>
      </c>
      <c r="P100" s="35">
        <v>159094.01195628275</v>
      </c>
      <c r="Q100" s="35">
        <v>31292.172717746624</v>
      </c>
      <c r="R100" s="35">
        <v>437.21125876284503</v>
      </c>
      <c r="S100" s="35">
        <v>2421.2397258103656</v>
      </c>
      <c r="T100" s="35">
        <v>547.2702865645504</v>
      </c>
      <c r="U100" s="36">
        <f t="shared" si="9"/>
        <v>666239.3923365747</v>
      </c>
    </row>
    <row r="101" spans="1:21" s="32" customFormat="1" ht="15">
      <c r="A101" s="37">
        <v>41909.79166664561</v>
      </c>
      <c r="B101" s="17" t="b">
        <v>0</v>
      </c>
      <c r="C101" s="35">
        <v>272444.82441089867</v>
      </c>
      <c r="D101" s="35">
        <v>13476.281069265768</v>
      </c>
      <c r="E101" s="35">
        <v>55173.50916148838</v>
      </c>
      <c r="F101" s="35">
        <v>759.2697520743681</v>
      </c>
      <c r="G101" s="35">
        <v>43.13382511259211</v>
      </c>
      <c r="H101" s="35">
        <v>56804.82578984954</v>
      </c>
      <c r="I101" s="35">
        <v>10007.857305893986</v>
      </c>
      <c r="J101" s="35">
        <v>2736.9939168541086</v>
      </c>
      <c r="K101" s="35">
        <v>64.71509996496229</v>
      </c>
      <c r="L101" s="35">
        <v>2621.8409512911594</v>
      </c>
      <c r="M101" s="35">
        <v>35239.458802389076</v>
      </c>
      <c r="N101" s="35">
        <v>22408.251264792314</v>
      </c>
      <c r="O101" s="35">
        <v>4379.015068060267</v>
      </c>
      <c r="P101" s="35">
        <v>160111.28700805045</v>
      </c>
      <c r="Q101" s="35">
        <v>30311.18812915906</v>
      </c>
      <c r="R101" s="35">
        <v>434.09151354271654</v>
      </c>
      <c r="S101" s="35">
        <v>7261.600787052105</v>
      </c>
      <c r="T101" s="35">
        <v>1641.3320421286628</v>
      </c>
      <c r="U101" s="36">
        <f t="shared" si="9"/>
        <v>675919.4758978682</v>
      </c>
    </row>
    <row r="102" spans="1:21" s="32" customFormat="1" ht="15">
      <c r="A102" s="37">
        <v>41909.83333331227</v>
      </c>
      <c r="B102" s="17" t="b">
        <v>0</v>
      </c>
      <c r="C102" s="35">
        <v>260051.9725474911</v>
      </c>
      <c r="D102" s="35">
        <v>13326.007520341727</v>
      </c>
      <c r="E102" s="35">
        <v>53371.6091134089</v>
      </c>
      <c r="F102" s="35">
        <v>733.834982074749</v>
      </c>
      <c r="G102" s="35">
        <v>41.69190192966084</v>
      </c>
      <c r="H102" s="35">
        <v>55559.75468290234</v>
      </c>
      <c r="I102" s="35">
        <v>9779.99908389524</v>
      </c>
      <c r="J102" s="35">
        <v>2674.8717500090656</v>
      </c>
      <c r="K102" s="35">
        <v>63.25563634522326</v>
      </c>
      <c r="L102" s="35">
        <v>2595.7013557953774</v>
      </c>
      <c r="M102" s="35">
        <v>34097.07707734229</v>
      </c>
      <c r="N102" s="35">
        <v>22135.708955208185</v>
      </c>
      <c r="O102" s="35">
        <v>4862.054194447596</v>
      </c>
      <c r="P102" s="35">
        <v>160376.28280787982</v>
      </c>
      <c r="Q102" s="35">
        <v>30201.052910036367</v>
      </c>
      <c r="R102" s="35">
        <v>445.3805919616146</v>
      </c>
      <c r="S102" s="35">
        <v>7264.681437242382</v>
      </c>
      <c r="T102" s="35">
        <v>1642.0283582738448</v>
      </c>
      <c r="U102" s="36">
        <f t="shared" si="9"/>
        <v>659222.9649065856</v>
      </c>
    </row>
    <row r="103" spans="1:21" s="32" customFormat="1" ht="15">
      <c r="A103" s="37">
        <v>41909.874999978936</v>
      </c>
      <c r="B103" s="17" t="b">
        <v>0</v>
      </c>
      <c r="C103" s="35">
        <v>216675.09879173597</v>
      </c>
      <c r="D103" s="35">
        <v>13087.582302045737</v>
      </c>
      <c r="E103" s="35">
        <v>49504.162878311196</v>
      </c>
      <c r="F103" s="35">
        <v>678.3093010943675</v>
      </c>
      <c r="G103" s="35">
        <v>38.54203530458255</v>
      </c>
      <c r="H103" s="35">
        <v>53089.213663828385</v>
      </c>
      <c r="I103" s="35">
        <v>9312.852500113033</v>
      </c>
      <c r="J103" s="35">
        <v>2547.419391642275</v>
      </c>
      <c r="K103" s="35">
        <v>60.26966615734239</v>
      </c>
      <c r="L103" s="35">
        <v>2571.316647995478</v>
      </c>
      <c r="M103" s="35">
        <v>33400.687884201434</v>
      </c>
      <c r="N103" s="35">
        <v>21918.28984252205</v>
      </c>
      <c r="O103" s="35">
        <v>5158.441148207153</v>
      </c>
      <c r="P103" s="35">
        <v>158332.98216560544</v>
      </c>
      <c r="Q103" s="35">
        <v>30147.86040627834</v>
      </c>
      <c r="R103" s="35">
        <v>428.02956439210055</v>
      </c>
      <c r="S103" s="35">
        <v>7280.806491658085</v>
      </c>
      <c r="T103" s="35">
        <v>1645.6730874829684</v>
      </c>
      <c r="U103" s="36">
        <f t="shared" si="9"/>
        <v>605877.537768576</v>
      </c>
    </row>
    <row r="104" spans="1:21" s="32" customFormat="1" ht="15">
      <c r="A104" s="37">
        <v>41909.9166666456</v>
      </c>
      <c r="B104" s="17" t="b">
        <v>0</v>
      </c>
      <c r="C104" s="35">
        <v>188713.97886369404</v>
      </c>
      <c r="D104" s="35">
        <v>12362.04708396356</v>
      </c>
      <c r="E104" s="35">
        <v>44763.18942171869</v>
      </c>
      <c r="F104" s="35">
        <v>611.2553536502272</v>
      </c>
      <c r="G104" s="35">
        <v>34.73135030570557</v>
      </c>
      <c r="H104" s="35">
        <v>49938.2759506626</v>
      </c>
      <c r="I104" s="35">
        <v>8730.227846454649</v>
      </c>
      <c r="J104" s="35">
        <v>2388.0060574311024</v>
      </c>
      <c r="K104" s="35">
        <v>56.515996970365826</v>
      </c>
      <c r="L104" s="35">
        <v>2585.5181249245566</v>
      </c>
      <c r="M104" s="35">
        <v>33582.88953195158</v>
      </c>
      <c r="N104" s="35">
        <v>22001.040452970996</v>
      </c>
      <c r="O104" s="35">
        <v>4950.173048022657</v>
      </c>
      <c r="P104" s="35">
        <v>156553.44677127505</v>
      </c>
      <c r="Q104" s="35">
        <v>30043.54935661461</v>
      </c>
      <c r="R104" s="35">
        <v>445.5191680855733</v>
      </c>
      <c r="S104" s="35">
        <v>7300.77600523222</v>
      </c>
      <c r="T104" s="35">
        <v>1650.1867757806497</v>
      </c>
      <c r="U104" s="36">
        <f t="shared" si="9"/>
        <v>566711.3271597088</v>
      </c>
    </row>
    <row r="105" spans="1:21" s="32" customFormat="1" ht="15">
      <c r="A105" s="37">
        <v>41909.958333312265</v>
      </c>
      <c r="B105" s="17" t="b">
        <v>0</v>
      </c>
      <c r="C105" s="35">
        <v>166142.4352994501</v>
      </c>
      <c r="D105" s="35">
        <v>12313.3860852788</v>
      </c>
      <c r="E105" s="35">
        <v>39368.527868002166</v>
      </c>
      <c r="F105" s="35">
        <v>535.5670826420064</v>
      </c>
      <c r="G105" s="35">
        <v>30.426526315567646</v>
      </c>
      <c r="H105" s="35">
        <v>46830.175606656434</v>
      </c>
      <c r="I105" s="35">
        <v>8156.068559793181</v>
      </c>
      <c r="J105" s="35">
        <v>2230.643761998138</v>
      </c>
      <c r="K105" s="35">
        <v>52.80693431988498</v>
      </c>
      <c r="L105" s="35">
        <v>2640.4347405167787</v>
      </c>
      <c r="M105" s="35">
        <v>32423.26617069043</v>
      </c>
      <c r="N105" s="35">
        <v>21756.618345784707</v>
      </c>
      <c r="O105" s="35">
        <v>4559.459001872382</v>
      </c>
      <c r="P105" s="35">
        <v>151987.72241068477</v>
      </c>
      <c r="Q105" s="35">
        <v>30007.482245535255</v>
      </c>
      <c r="R105" s="35">
        <v>434.6997232174466</v>
      </c>
      <c r="S105" s="35">
        <v>7325.118477138761</v>
      </c>
      <c r="T105" s="35">
        <v>1655.6888792832358</v>
      </c>
      <c r="U105" s="36">
        <f t="shared" si="9"/>
        <v>528450.5277191801</v>
      </c>
    </row>
    <row r="106" s="32" customFormat="1" ht="15"/>
    <row r="107" s="32" customFormat="1" ht="15"/>
    <row r="108" s="32" customFormat="1" ht="15"/>
    <row r="109" s="32" customFormat="1" ht="15"/>
    <row r="110" s="32" customFormat="1" ht="15"/>
    <row r="111" spans="34:38" ht="15">
      <c r="AH111" s="44" t="s">
        <v>32</v>
      </c>
      <c r="AI111" s="44"/>
      <c r="AK111" s="41" t="s">
        <v>29</v>
      </c>
      <c r="AL111" s="41"/>
    </row>
    <row r="112" spans="1:38" ht="15">
      <c r="A112" s="16">
        <v>41620.99999999575</v>
      </c>
      <c r="B112" s="17" t="b">
        <v>0</v>
      </c>
      <c r="C112" s="14">
        <v>533311.4597414235</v>
      </c>
      <c r="D112" s="14">
        <v>21376.664113634437</v>
      </c>
      <c r="E112" s="14">
        <v>65346.70835669707</v>
      </c>
      <c r="F112" s="14">
        <v>1305.2433309276557</v>
      </c>
      <c r="G112" s="14">
        <v>20.52611851939833</v>
      </c>
      <c r="H112" s="14">
        <v>59315.654670387514</v>
      </c>
      <c r="I112" s="14">
        <v>12224.843680062013</v>
      </c>
      <c r="J112" s="14">
        <v>4422.383101308789</v>
      </c>
      <c r="K112" s="14">
        <v>78.94505492058201</v>
      </c>
      <c r="L112" s="14">
        <v>3073.708983809405</v>
      </c>
      <c r="M112" s="14">
        <v>36278.84235757447</v>
      </c>
      <c r="N112" s="14">
        <v>38476.927053333435</v>
      </c>
      <c r="O112" s="14">
        <v>12185.711588513253</v>
      </c>
      <c r="P112" s="14">
        <v>232364.30616584094</v>
      </c>
      <c r="Q112" s="14">
        <v>30796.580699602087</v>
      </c>
      <c r="R112" s="14">
        <v>440.7238424471931</v>
      </c>
      <c r="S112" s="14">
        <v>7585.420267064566</v>
      </c>
      <c r="T112" s="14">
        <v>1675.5790087589908</v>
      </c>
      <c r="U112" s="15">
        <f aca="true" t="shared" si="10" ref="U112:U135">SUM(C112:T112)</f>
        <v>1060280.2281348254</v>
      </c>
      <c r="V112" s="2">
        <f>$U112/MIN(U$112:U$135)</f>
        <v>1.207323549820038</v>
      </c>
      <c r="W112" s="2">
        <f>E112/MIN(E$112:E$135)</f>
        <v>1.1475678763711976</v>
      </c>
      <c r="X112" s="2">
        <f>H112/MIN(H$112:H$1135)</f>
        <v>1.1172457008456</v>
      </c>
      <c r="AB112" s="35"/>
      <c r="AH112" s="38">
        <v>7629.45</v>
      </c>
      <c r="AI112" s="39">
        <v>1</v>
      </c>
      <c r="AK112" s="40"/>
      <c r="AL112" s="39"/>
    </row>
    <row r="113" spans="1:38" ht="15">
      <c r="A113" s="16">
        <v>41621.041666662415</v>
      </c>
      <c r="B113" s="17" t="b">
        <v>0</v>
      </c>
      <c r="C113" s="14">
        <v>574626.7920403853</v>
      </c>
      <c r="D113" s="14">
        <v>24125.508556212935</v>
      </c>
      <c r="E113" s="14">
        <v>66377.78823615667</v>
      </c>
      <c r="F113" s="14">
        <v>1326.2510179899084</v>
      </c>
      <c r="G113" s="14">
        <v>20.846834945925124</v>
      </c>
      <c r="H113" s="14">
        <v>59714.15348297367</v>
      </c>
      <c r="I113" s="14">
        <v>12310.805014187443</v>
      </c>
      <c r="J113" s="14">
        <v>4451.419750811135</v>
      </c>
      <c r="K113" s="14">
        <v>79.42816386986921</v>
      </c>
      <c r="L113" s="14">
        <v>3227.0150774903764</v>
      </c>
      <c r="M113" s="14">
        <v>34154.17805797436</v>
      </c>
      <c r="N113" s="14">
        <v>39507.92714077543</v>
      </c>
      <c r="O113" s="14">
        <v>13300.490883506052</v>
      </c>
      <c r="P113" s="14">
        <v>231344.98538955214</v>
      </c>
      <c r="Q113" s="14">
        <v>30777.448232853905</v>
      </c>
      <c r="R113" s="14">
        <v>449.0167092292372</v>
      </c>
      <c r="S113" s="14">
        <v>7596.907017007976</v>
      </c>
      <c r="T113" s="14">
        <v>1678.116370751656</v>
      </c>
      <c r="U113" s="15">
        <f t="shared" si="10"/>
        <v>1105069.0779766743</v>
      </c>
      <c r="V113" s="2">
        <f aca="true" t="shared" si="11" ref="V113:V135">$U113/MIN(U$112:U$135)</f>
        <v>1.258323871950483</v>
      </c>
      <c r="W113" s="2">
        <f aca="true" t="shared" si="12" ref="W113:W135">E113/MIN(E$112:E$135)</f>
        <v>1.1656748962562975</v>
      </c>
      <c r="X113" s="2">
        <f aca="true" t="shared" si="13" ref="X113:X135">H113/MIN(H$112:H$1135)</f>
        <v>1.1247516634389159</v>
      </c>
      <c r="AH113" s="38">
        <v>7909.139999999999</v>
      </c>
      <c r="AI113" s="39">
        <v>1.0366592611525076</v>
      </c>
      <c r="AK113" s="40"/>
      <c r="AL113" s="39"/>
    </row>
    <row r="114" spans="1:38" ht="15">
      <c r="A114" s="16">
        <v>41621.08333332908</v>
      </c>
      <c r="B114" s="17" t="b">
        <v>0</v>
      </c>
      <c r="C114" s="14">
        <v>566753.0106541367</v>
      </c>
      <c r="D114" s="14">
        <v>22443.898201872966</v>
      </c>
      <c r="E114" s="14">
        <v>67376.91289130537</v>
      </c>
      <c r="F114" s="14">
        <v>1346.1483888620937</v>
      </c>
      <c r="G114" s="14">
        <v>21.16133608271388</v>
      </c>
      <c r="H114" s="14">
        <v>60066.36695268057</v>
      </c>
      <c r="I114" s="14">
        <v>12382.815781089957</v>
      </c>
      <c r="J114" s="14">
        <v>4477.826466472047</v>
      </c>
      <c r="K114" s="14">
        <v>79.91430760258586</v>
      </c>
      <c r="L114" s="14">
        <v>3121.876036004948</v>
      </c>
      <c r="M114" s="14">
        <v>32737.018235030675</v>
      </c>
      <c r="N114" s="14">
        <v>38210.69645974017</v>
      </c>
      <c r="O114" s="14">
        <v>9576.546376395057</v>
      </c>
      <c r="P114" s="14">
        <v>226266.7954331449</v>
      </c>
      <c r="Q114" s="14">
        <v>30728.829099707542</v>
      </c>
      <c r="R114" s="14">
        <v>440.4218868691016</v>
      </c>
      <c r="S114" s="14">
        <v>7592.147030095617</v>
      </c>
      <c r="T114" s="14">
        <v>1677.064914949405</v>
      </c>
      <c r="U114" s="15">
        <f t="shared" si="10"/>
        <v>1085299.4504520423</v>
      </c>
      <c r="V114" s="2">
        <f t="shared" si="11"/>
        <v>1.2358125242441826</v>
      </c>
      <c r="W114" s="2">
        <f t="shared" si="12"/>
        <v>1.1832207434393038</v>
      </c>
      <c r="X114" s="2">
        <f t="shared" si="13"/>
        <v>1.1313858140184996</v>
      </c>
      <c r="AH114" s="38">
        <v>8055.330000000001</v>
      </c>
      <c r="AI114" s="39">
        <v>1.0558205375223642</v>
      </c>
      <c r="AK114" s="40"/>
      <c r="AL114" s="39"/>
    </row>
    <row r="115" spans="1:38" ht="15">
      <c r="A115" s="16">
        <v>41621.12499999574</v>
      </c>
      <c r="B115" s="17" t="b">
        <v>0</v>
      </c>
      <c r="C115" s="14">
        <v>558816.6172002583</v>
      </c>
      <c r="D115" s="14">
        <v>24669.731285109578</v>
      </c>
      <c r="E115" s="14">
        <v>67908.65184586593</v>
      </c>
      <c r="F115" s="14">
        <v>1356.7458009562304</v>
      </c>
      <c r="G115" s="14">
        <v>21.328407709894844</v>
      </c>
      <c r="H115" s="14">
        <v>61894.36928968806</v>
      </c>
      <c r="I115" s="14">
        <v>12759.414288640084</v>
      </c>
      <c r="J115" s="14">
        <v>4614.114684898329</v>
      </c>
      <c r="K115" s="14">
        <v>82.35227971383199</v>
      </c>
      <c r="L115" s="14">
        <v>3077.578797597163</v>
      </c>
      <c r="M115" s="14">
        <v>32471.114816463745</v>
      </c>
      <c r="N115" s="14">
        <v>37443.62036438905</v>
      </c>
      <c r="O115" s="14">
        <v>9487.192851624912</v>
      </c>
      <c r="P115" s="14">
        <v>224013.45798643725</v>
      </c>
      <c r="Q115" s="14">
        <v>30713.08931108621</v>
      </c>
      <c r="R115" s="14">
        <v>428.13637883673715</v>
      </c>
      <c r="S115" s="14">
        <v>7590.572453876638</v>
      </c>
      <c r="T115" s="14">
        <v>1676.7170994339392</v>
      </c>
      <c r="U115" s="15">
        <f t="shared" si="10"/>
        <v>1079024.8051425861</v>
      </c>
      <c r="V115" s="2">
        <f t="shared" si="11"/>
        <v>1.2286676894657385</v>
      </c>
      <c r="W115" s="2">
        <f t="shared" si="12"/>
        <v>1.1925587278338363</v>
      </c>
      <c r="X115" s="2">
        <f t="shared" si="13"/>
        <v>1.1658173273096601</v>
      </c>
      <c r="AH115" s="38">
        <v>8253.13</v>
      </c>
      <c r="AI115" s="39">
        <v>1.0817463906310414</v>
      </c>
      <c r="AK115" s="40"/>
      <c r="AL115" s="39"/>
    </row>
    <row r="116" spans="1:38" ht="15">
      <c r="A116" s="16">
        <v>41621.16666666241</v>
      </c>
      <c r="B116" s="17" t="b">
        <v>0</v>
      </c>
      <c r="C116" s="14">
        <v>590760.0089968835</v>
      </c>
      <c r="D116" s="14">
        <v>23149.27200850851</v>
      </c>
      <c r="E116" s="14">
        <v>72532.2785511584</v>
      </c>
      <c r="F116" s="14">
        <v>1449.403164565609</v>
      </c>
      <c r="G116" s="14">
        <v>22.77508186857329</v>
      </c>
      <c r="H116" s="14">
        <v>66380.09009033577</v>
      </c>
      <c r="I116" s="14">
        <v>13686.80064690557</v>
      </c>
      <c r="J116" s="14">
        <v>4947.324319428426</v>
      </c>
      <c r="K116" s="14">
        <v>88.25762361996354</v>
      </c>
      <c r="L116" s="14">
        <v>3053.6432699940515</v>
      </c>
      <c r="M116" s="14">
        <v>33471.6901543835</v>
      </c>
      <c r="N116" s="14">
        <v>37090.62328815134</v>
      </c>
      <c r="O116" s="14">
        <v>9186.32771311481</v>
      </c>
      <c r="P116" s="14">
        <v>227698.32630058838</v>
      </c>
      <c r="Q116" s="14">
        <v>30702.841636602574</v>
      </c>
      <c r="R116" s="14">
        <v>445.4583519024654</v>
      </c>
      <c r="S116" s="14">
        <v>7603.1168262307765</v>
      </c>
      <c r="T116" s="14">
        <v>1679.488084594236</v>
      </c>
      <c r="U116" s="15">
        <f t="shared" si="10"/>
        <v>1123947.7261088365</v>
      </c>
      <c r="V116" s="2">
        <f t="shared" si="11"/>
        <v>1.2798206761668747</v>
      </c>
      <c r="W116" s="2">
        <f t="shared" si="12"/>
        <v>1.2737552503941323</v>
      </c>
      <c r="X116" s="2">
        <f t="shared" si="13"/>
        <v>1.250308551549984</v>
      </c>
      <c r="AH116" s="38">
        <v>8620.110000000004</v>
      </c>
      <c r="AI116" s="39">
        <v>1.1298468434815097</v>
      </c>
      <c r="AK116" s="40"/>
      <c r="AL116" s="39"/>
    </row>
    <row r="117" spans="1:38" ht="15">
      <c r="A117" s="16">
        <v>41621.20833332907</v>
      </c>
      <c r="B117" s="17" t="b">
        <v>0</v>
      </c>
      <c r="C117" s="14">
        <v>631705.2506162011</v>
      </c>
      <c r="D117" s="14">
        <v>24573.650138784604</v>
      </c>
      <c r="E117" s="14">
        <v>72911.23229988109</v>
      </c>
      <c r="F117" s="14">
        <v>1457.1884290662492</v>
      </c>
      <c r="G117" s="14">
        <v>22.88423209421707</v>
      </c>
      <c r="H117" s="14">
        <v>73762.48321702206</v>
      </c>
      <c r="I117" s="14">
        <v>15211.18415169929</v>
      </c>
      <c r="J117" s="14">
        <v>5495.17277659917</v>
      </c>
      <c r="K117" s="14">
        <v>97.97786546349491</v>
      </c>
      <c r="L117" s="14">
        <v>3091.9271499933297</v>
      </c>
      <c r="M117" s="14">
        <v>33968.886382690594</v>
      </c>
      <c r="N117" s="14">
        <v>37689.33524982599</v>
      </c>
      <c r="O117" s="14">
        <v>9683.905664658085</v>
      </c>
      <c r="P117" s="14">
        <v>226915.64403050477</v>
      </c>
      <c r="Q117" s="14">
        <v>30739.10383645812</v>
      </c>
      <c r="R117" s="14">
        <v>439.9915874236386</v>
      </c>
      <c r="S117" s="14">
        <v>7619.106982063908</v>
      </c>
      <c r="T117" s="14">
        <v>1683.0202250053765</v>
      </c>
      <c r="U117" s="15">
        <f t="shared" si="10"/>
        <v>1177067.9448354351</v>
      </c>
      <c r="V117" s="2">
        <f t="shared" si="11"/>
        <v>1.3403077901754354</v>
      </c>
      <c r="W117" s="2">
        <f t="shared" si="12"/>
        <v>1.2804101402822476</v>
      </c>
      <c r="X117" s="2">
        <f t="shared" si="13"/>
        <v>1.389360325126042</v>
      </c>
      <c r="AH117" s="38">
        <v>9673.529999999997</v>
      </c>
      <c r="AI117" s="39">
        <v>1.26791970587657</v>
      </c>
      <c r="AK117" s="40"/>
      <c r="AL117" s="39"/>
    </row>
    <row r="118" spans="1:38" ht="15">
      <c r="A118" s="16">
        <v>41621.249999995736</v>
      </c>
      <c r="B118" s="17" t="b">
        <v>0</v>
      </c>
      <c r="C118" s="14">
        <v>692408.1397840295</v>
      </c>
      <c r="D118" s="14">
        <v>23169.69265429018</v>
      </c>
      <c r="E118" s="14">
        <v>78292.79658838801</v>
      </c>
      <c r="F118" s="14">
        <v>1564.7889155710734</v>
      </c>
      <c r="G118" s="14">
        <v>24.55069546634</v>
      </c>
      <c r="H118" s="14">
        <v>84155.42448620206</v>
      </c>
      <c r="I118" s="14">
        <v>17354.906950845256</v>
      </c>
      <c r="J118" s="14">
        <v>6263.65783836477</v>
      </c>
      <c r="K118" s="14">
        <v>111.59301193532197</v>
      </c>
      <c r="L118" s="14">
        <v>3217.8009502296013</v>
      </c>
      <c r="M118" s="14">
        <v>38562.182695365795</v>
      </c>
      <c r="N118" s="14">
        <v>38196.00625912245</v>
      </c>
      <c r="O118" s="14">
        <v>14325.361370095887</v>
      </c>
      <c r="P118" s="14">
        <v>221031.12457142715</v>
      </c>
      <c r="Q118" s="14">
        <v>30731.446754634282</v>
      </c>
      <c r="R118" s="14">
        <v>447.8888176010256</v>
      </c>
      <c r="S118" s="14">
        <v>7008.268591697951</v>
      </c>
      <c r="T118" s="14">
        <v>1548.0892721239206</v>
      </c>
      <c r="U118" s="15">
        <f t="shared" si="10"/>
        <v>1258413.7202073908</v>
      </c>
      <c r="V118" s="2">
        <f t="shared" si="11"/>
        <v>1.432934878447843</v>
      </c>
      <c r="W118" s="2">
        <f t="shared" si="12"/>
        <v>1.374916970961563</v>
      </c>
      <c r="X118" s="2">
        <f t="shared" si="13"/>
        <v>1.5851175668973114</v>
      </c>
      <c r="AH118" s="38">
        <v>12687.530000000002</v>
      </c>
      <c r="AI118" s="39">
        <v>1.662967841718604</v>
      </c>
      <c r="AK118" s="40"/>
      <c r="AL118" s="39"/>
    </row>
    <row r="119" spans="1:38" ht="15">
      <c r="A119" s="16">
        <v>41621.2916666624</v>
      </c>
      <c r="B119" s="17" t="b">
        <v>1</v>
      </c>
      <c r="C119" s="14">
        <v>693420.2103471857</v>
      </c>
      <c r="D119" s="14">
        <v>24726.599307433455</v>
      </c>
      <c r="E119" s="14">
        <v>81901.14742837788</v>
      </c>
      <c r="F119" s="14">
        <v>1636.9067558315546</v>
      </c>
      <c r="G119" s="14">
        <v>25.679516876408524</v>
      </c>
      <c r="H119" s="14">
        <v>91897.5512823527</v>
      </c>
      <c r="I119" s="14">
        <v>18951.522866802883</v>
      </c>
      <c r="J119" s="14">
        <v>6839.190795494534</v>
      </c>
      <c r="K119" s="14">
        <v>121.82989905682778</v>
      </c>
      <c r="L119" s="14">
        <v>3315.4030318360833</v>
      </c>
      <c r="M119" s="14">
        <v>41237.81616611514</v>
      </c>
      <c r="N119" s="14">
        <v>41156.961558587296</v>
      </c>
      <c r="O119" s="14">
        <v>17549.550416196125</v>
      </c>
      <c r="P119" s="14">
        <v>219635.3229552623</v>
      </c>
      <c r="Q119" s="14">
        <v>30641.819906531084</v>
      </c>
      <c r="R119" s="14">
        <v>494.4074605744263</v>
      </c>
      <c r="S119" s="14">
        <v>0</v>
      </c>
      <c r="T119" s="14">
        <v>0</v>
      </c>
      <c r="U119" s="15">
        <f t="shared" si="10"/>
        <v>1273551.9196945145</v>
      </c>
      <c r="V119" s="2">
        <f t="shared" si="11"/>
        <v>1.4501724956906255</v>
      </c>
      <c r="W119" s="2">
        <f t="shared" si="12"/>
        <v>1.438284011395284</v>
      </c>
      <c r="X119" s="2">
        <f t="shared" si="13"/>
        <v>1.730945138496536</v>
      </c>
      <c r="AH119" s="38">
        <v>15888.790000000005</v>
      </c>
      <c r="AI119" s="39">
        <v>2.0825603418332914</v>
      </c>
      <c r="AK119" s="40"/>
      <c r="AL119" s="39"/>
    </row>
    <row r="120" spans="1:38" ht="15">
      <c r="A120" s="16">
        <v>41621.333333329065</v>
      </c>
      <c r="B120" s="17" t="b">
        <v>1</v>
      </c>
      <c r="C120" s="14">
        <v>668089.7018218176</v>
      </c>
      <c r="D120" s="14">
        <v>25148.606672714282</v>
      </c>
      <c r="E120" s="14">
        <v>86672.52243905573</v>
      </c>
      <c r="F120" s="14">
        <v>1732.2860876006544</v>
      </c>
      <c r="G120" s="14">
        <v>27.18121759567138</v>
      </c>
      <c r="H120" s="14">
        <v>95683.68788898295</v>
      </c>
      <c r="I120" s="14">
        <v>19732.508877633747</v>
      </c>
      <c r="J120" s="14">
        <v>7122.448122650236</v>
      </c>
      <c r="K120" s="14">
        <v>126.87944637809207</v>
      </c>
      <c r="L120" s="14">
        <v>3368.5327130140836</v>
      </c>
      <c r="M120" s="14">
        <v>42306.972408340145</v>
      </c>
      <c r="N120" s="14">
        <v>42325.94742831451</v>
      </c>
      <c r="O120" s="14">
        <v>13201.204983119107</v>
      </c>
      <c r="P120" s="14">
        <v>227130.74278816962</v>
      </c>
      <c r="Q120" s="14">
        <v>30603.87713795793</v>
      </c>
      <c r="R120" s="14">
        <v>472.61054085223304</v>
      </c>
      <c r="S120" s="14">
        <v>0</v>
      </c>
      <c r="T120" s="14">
        <v>0</v>
      </c>
      <c r="U120" s="15">
        <f t="shared" si="10"/>
        <v>1263745.7105741964</v>
      </c>
      <c r="V120" s="2">
        <f t="shared" si="11"/>
        <v>1.439006327642536</v>
      </c>
      <c r="W120" s="2">
        <f t="shared" si="12"/>
        <v>1.5220751743485288</v>
      </c>
      <c r="X120" s="2">
        <f t="shared" si="13"/>
        <v>1.8022592775729374</v>
      </c>
      <c r="AH120" s="38">
        <v>17686.599999999995</v>
      </c>
      <c r="AI120" s="39">
        <v>2.3182011809501333</v>
      </c>
      <c r="AK120" s="40"/>
      <c r="AL120" s="39"/>
    </row>
    <row r="121" spans="1:38" ht="15">
      <c r="A121" s="16">
        <v>41621.37499999573</v>
      </c>
      <c r="B121" s="17" t="b">
        <v>1</v>
      </c>
      <c r="C121" s="14">
        <v>578150.8341217035</v>
      </c>
      <c r="D121" s="14">
        <v>23455.140719110248</v>
      </c>
      <c r="E121" s="14">
        <v>85478.67327982893</v>
      </c>
      <c r="F121" s="14">
        <v>1708.2256495807135</v>
      </c>
      <c r="G121" s="14">
        <v>26.83316106589069</v>
      </c>
      <c r="H121" s="14">
        <v>93187.7700594857</v>
      </c>
      <c r="I121" s="14">
        <v>19215.540499037576</v>
      </c>
      <c r="J121" s="14">
        <v>6943.475409655538</v>
      </c>
      <c r="K121" s="14">
        <v>123.81666757784426</v>
      </c>
      <c r="L121" s="14">
        <v>3196.697664972739</v>
      </c>
      <c r="M121" s="14">
        <v>41259.52733127236</v>
      </c>
      <c r="N121" s="14">
        <v>41953.38616118055</v>
      </c>
      <c r="O121" s="14">
        <v>13352.7497331244</v>
      </c>
      <c r="P121" s="14">
        <v>226684.16271873668</v>
      </c>
      <c r="Q121" s="14">
        <v>30511.575552082133</v>
      </c>
      <c r="R121" s="14">
        <v>495.9587842714562</v>
      </c>
      <c r="S121" s="14">
        <v>0</v>
      </c>
      <c r="T121" s="14">
        <v>0</v>
      </c>
      <c r="U121" s="15">
        <f t="shared" si="10"/>
        <v>1165744.3675126864</v>
      </c>
      <c r="V121" s="2">
        <f t="shared" si="11"/>
        <v>1.3274138200652768</v>
      </c>
      <c r="W121" s="2">
        <f t="shared" si="12"/>
        <v>1.5011097274451728</v>
      </c>
      <c r="X121" s="2">
        <f t="shared" si="13"/>
        <v>1.755247177981936</v>
      </c>
      <c r="AH121" s="38">
        <v>18001.969999999994</v>
      </c>
      <c r="AI121" s="39">
        <v>2.3595370570617797</v>
      </c>
      <c r="AK121" s="40"/>
      <c r="AL121" s="39"/>
    </row>
    <row r="122" spans="1:38" ht="15">
      <c r="A122" s="16">
        <v>41621.41666666239</v>
      </c>
      <c r="B122" s="17" t="b">
        <v>1</v>
      </c>
      <c r="C122" s="14">
        <v>533630.8590272759</v>
      </c>
      <c r="D122" s="14">
        <v>23869.02919194073</v>
      </c>
      <c r="E122" s="14">
        <v>81684.11011169724</v>
      </c>
      <c r="F122" s="14">
        <v>1632.028954898543</v>
      </c>
      <c r="G122" s="14">
        <v>25.651321080802855</v>
      </c>
      <c r="H122" s="14">
        <v>90267.31595121295</v>
      </c>
      <c r="I122" s="14">
        <v>18609.170986777754</v>
      </c>
      <c r="J122" s="14">
        <v>6728.319429918687</v>
      </c>
      <c r="K122" s="14">
        <v>120.03435478662033</v>
      </c>
      <c r="L122" s="14">
        <v>2960.604748855029</v>
      </c>
      <c r="M122" s="14">
        <v>41313.63386803823</v>
      </c>
      <c r="N122" s="14">
        <v>42509.767945700114</v>
      </c>
      <c r="O122" s="14">
        <v>9739.767925650227</v>
      </c>
      <c r="P122" s="14">
        <v>232252.9600965227</v>
      </c>
      <c r="Q122" s="14">
        <v>30452.581932576013</v>
      </c>
      <c r="R122" s="14">
        <v>461.81822475105173</v>
      </c>
      <c r="S122" s="14">
        <v>0</v>
      </c>
      <c r="T122" s="14">
        <v>0</v>
      </c>
      <c r="U122" s="15">
        <f t="shared" si="10"/>
        <v>1116257.6540716824</v>
      </c>
      <c r="V122" s="2">
        <f t="shared" si="11"/>
        <v>1.2710641183966698</v>
      </c>
      <c r="W122" s="2">
        <f t="shared" si="12"/>
        <v>1.4344725714794893</v>
      </c>
      <c r="X122" s="2">
        <f t="shared" si="13"/>
        <v>1.7002386846066866</v>
      </c>
      <c r="AH122" s="38">
        <v>17781.149999999998</v>
      </c>
      <c r="AI122" s="39">
        <v>2.330593948449757</v>
      </c>
      <c r="AK122" s="40"/>
      <c r="AL122" s="39"/>
    </row>
    <row r="123" spans="1:38" ht="15">
      <c r="A123" s="16">
        <v>41621.45833332906</v>
      </c>
      <c r="B123" s="17" t="b">
        <v>1</v>
      </c>
      <c r="C123" s="14">
        <v>415021.0193238918</v>
      </c>
      <c r="D123" s="14">
        <v>23990.165380881634</v>
      </c>
      <c r="E123" s="14">
        <v>79303.66328567937</v>
      </c>
      <c r="F123" s="14">
        <v>1582.5129382328055</v>
      </c>
      <c r="G123" s="14">
        <v>24.904367209103686</v>
      </c>
      <c r="H123" s="14">
        <v>87704.21075129435</v>
      </c>
      <c r="I123" s="14">
        <v>18058.458878684552</v>
      </c>
      <c r="J123" s="14">
        <v>6537.423569973971</v>
      </c>
      <c r="K123" s="14">
        <v>116.78059176182852</v>
      </c>
      <c r="L123" s="14">
        <v>2712.9406173449484</v>
      </c>
      <c r="M123" s="14">
        <v>42778.05085284773</v>
      </c>
      <c r="N123" s="14">
        <v>42965.64608128237</v>
      </c>
      <c r="O123" s="14">
        <v>9883.656898813219</v>
      </c>
      <c r="P123" s="14">
        <v>228423.1218876352</v>
      </c>
      <c r="Q123" s="14">
        <v>30278.417542817802</v>
      </c>
      <c r="R123" s="14">
        <v>465.8764010624589</v>
      </c>
      <c r="S123" s="14">
        <v>0</v>
      </c>
      <c r="T123" s="14">
        <v>0</v>
      </c>
      <c r="U123" s="15">
        <f t="shared" si="10"/>
        <v>989846.8493694132</v>
      </c>
      <c r="V123" s="2">
        <f t="shared" si="11"/>
        <v>1.1271222269806354</v>
      </c>
      <c r="W123" s="2">
        <f t="shared" si="12"/>
        <v>1.3926690227217358</v>
      </c>
      <c r="X123" s="2">
        <f t="shared" si="13"/>
        <v>1.651961070858057</v>
      </c>
      <c r="AH123" s="38">
        <v>18034.039999999997</v>
      </c>
      <c r="AI123" s="39">
        <v>2.363740505541028</v>
      </c>
      <c r="AK123" s="40"/>
      <c r="AL123" s="39"/>
    </row>
    <row r="124" spans="1:38" ht="15">
      <c r="A124" s="16">
        <v>41621.49999999572</v>
      </c>
      <c r="B124" s="17" t="b">
        <v>1</v>
      </c>
      <c r="C124" s="14">
        <v>404729.17237438285</v>
      </c>
      <c r="D124" s="14">
        <v>22531.62416797435</v>
      </c>
      <c r="E124" s="14">
        <v>74085.27975698994</v>
      </c>
      <c r="F124" s="14">
        <v>1477.9343680416227</v>
      </c>
      <c r="G124" s="14">
        <v>23.26274868139478</v>
      </c>
      <c r="H124" s="14">
        <v>85485.97901108397</v>
      </c>
      <c r="I124" s="14">
        <v>17596.420536283193</v>
      </c>
      <c r="J124" s="14">
        <v>6371.29789134102</v>
      </c>
      <c r="K124" s="14">
        <v>113.83997198944019</v>
      </c>
      <c r="L124" s="14">
        <v>2915.9515487900585</v>
      </c>
      <c r="M124" s="14">
        <v>42602.16063909575</v>
      </c>
      <c r="N124" s="14">
        <v>42301.71771856064</v>
      </c>
      <c r="O124" s="14">
        <v>13289.930642422178</v>
      </c>
      <c r="P124" s="14">
        <v>226350.321947125</v>
      </c>
      <c r="Q124" s="14">
        <v>30190.93957216513</v>
      </c>
      <c r="R124" s="14">
        <v>479.93941436053507</v>
      </c>
      <c r="S124" s="14">
        <v>0</v>
      </c>
      <c r="T124" s="14">
        <v>0</v>
      </c>
      <c r="U124" s="15">
        <f t="shared" si="10"/>
        <v>970545.772309287</v>
      </c>
      <c r="V124" s="2">
        <f t="shared" si="11"/>
        <v>1.1051444099345002</v>
      </c>
      <c r="W124" s="2">
        <f t="shared" si="12"/>
        <v>1.3010278451520803</v>
      </c>
      <c r="X124" s="2">
        <f t="shared" si="13"/>
        <v>1.6101793542269067</v>
      </c>
      <c r="AH124" s="38">
        <v>17668.86</v>
      </c>
      <c r="AI124" s="39">
        <v>2.315875980575271</v>
      </c>
      <c r="AK124" s="40"/>
      <c r="AL124" s="39"/>
    </row>
    <row r="125" spans="1:38" ht="15">
      <c r="A125" s="16">
        <v>41621.541666662386</v>
      </c>
      <c r="B125" s="17" t="b">
        <v>1</v>
      </c>
      <c r="C125" s="14">
        <v>397063.0387157751</v>
      </c>
      <c r="D125" s="14">
        <v>22441.25645892407</v>
      </c>
      <c r="E125" s="14">
        <v>68186.41737356292</v>
      </c>
      <c r="F125" s="14">
        <v>1359.7950910912466</v>
      </c>
      <c r="G125" s="14">
        <v>21.407105089101943</v>
      </c>
      <c r="H125" s="14">
        <v>80877.8816202595</v>
      </c>
      <c r="I125" s="14">
        <v>16642.232451831736</v>
      </c>
      <c r="J125" s="14">
        <v>6026.896783587414</v>
      </c>
      <c r="K125" s="14">
        <v>107.70653163873398</v>
      </c>
      <c r="L125" s="14">
        <v>2789.4140917106374</v>
      </c>
      <c r="M125" s="14">
        <v>43546.21558391729</v>
      </c>
      <c r="N125" s="14">
        <v>42537.983398319455</v>
      </c>
      <c r="O125" s="14">
        <v>11094.310344478574</v>
      </c>
      <c r="P125" s="14">
        <v>226252.34775046248</v>
      </c>
      <c r="Q125" s="14">
        <v>30208.267798433157</v>
      </c>
      <c r="R125" s="14">
        <v>469.109032961003</v>
      </c>
      <c r="S125" s="14">
        <v>0</v>
      </c>
      <c r="T125" s="14">
        <v>0</v>
      </c>
      <c r="U125" s="15">
        <f t="shared" si="10"/>
        <v>949624.2801320425</v>
      </c>
      <c r="V125" s="2">
        <f t="shared" si="11"/>
        <v>1.081321453009804</v>
      </c>
      <c r="W125" s="2">
        <f t="shared" si="12"/>
        <v>1.1974366291813445</v>
      </c>
      <c r="X125" s="2">
        <f t="shared" si="13"/>
        <v>1.5233830939886006</v>
      </c>
      <c r="AH125" s="38">
        <v>16467.309999999998</v>
      </c>
      <c r="AI125" s="39">
        <v>2.1583875639790544</v>
      </c>
      <c r="AK125" s="40"/>
      <c r="AL125" s="39"/>
    </row>
    <row r="126" spans="1:38" ht="15">
      <c r="A126" s="16">
        <v>41621.58333332905</v>
      </c>
      <c r="B126" s="17" t="b">
        <v>1</v>
      </c>
      <c r="C126" s="14">
        <v>329194.02902878996</v>
      </c>
      <c r="D126" s="14">
        <v>22738.965006397364</v>
      </c>
      <c r="E126" s="14">
        <v>68340.12482991001</v>
      </c>
      <c r="F126" s="14">
        <v>1360.6406884376393</v>
      </c>
      <c r="G126" s="14">
        <v>21.43286820129658</v>
      </c>
      <c r="H126" s="14">
        <v>80093.7136768706</v>
      </c>
      <c r="I126" s="14">
        <v>16454.0319685284</v>
      </c>
      <c r="J126" s="14">
        <v>5962.204585397843</v>
      </c>
      <c r="K126" s="14">
        <v>106.62828122724211</v>
      </c>
      <c r="L126" s="14">
        <v>2814.838380936243</v>
      </c>
      <c r="M126" s="14">
        <v>42676.92965244553</v>
      </c>
      <c r="N126" s="14">
        <v>40379.084063717266</v>
      </c>
      <c r="O126" s="14">
        <v>11573.395318468529</v>
      </c>
      <c r="P126" s="14">
        <v>225765.90533789407</v>
      </c>
      <c r="Q126" s="14">
        <v>30276.781486379143</v>
      </c>
      <c r="R126" s="14">
        <v>448.489818055633</v>
      </c>
      <c r="S126" s="14">
        <v>0</v>
      </c>
      <c r="T126" s="14">
        <v>0</v>
      </c>
      <c r="U126" s="15">
        <f t="shared" si="10"/>
        <v>878207.1949916567</v>
      </c>
      <c r="V126" s="2">
        <f t="shared" si="11"/>
        <v>1</v>
      </c>
      <c r="W126" s="2">
        <f t="shared" si="12"/>
        <v>1.2001359195312091</v>
      </c>
      <c r="X126" s="2">
        <f t="shared" si="13"/>
        <v>1.5086128235033356</v>
      </c>
      <c r="AH126" s="38">
        <v>15071.589999999998</v>
      </c>
      <c r="AI126" s="39">
        <v>1.9754490821749928</v>
      </c>
      <c r="AK126" s="40"/>
      <c r="AL126" s="39"/>
    </row>
    <row r="127" spans="1:38" ht="15">
      <c r="A127" s="16">
        <v>41621.624999995714</v>
      </c>
      <c r="B127" s="17" t="b">
        <v>1</v>
      </c>
      <c r="C127" s="14">
        <v>344104.2729410857</v>
      </c>
      <c r="D127" s="14">
        <v>22521.92754592884</v>
      </c>
      <c r="E127" s="14">
        <v>65839.60078241957</v>
      </c>
      <c r="F127" s="14">
        <v>1311.1861620647214</v>
      </c>
      <c r="G127" s="14">
        <v>20.652025515956154</v>
      </c>
      <c r="H127" s="14">
        <v>76751.54230797636</v>
      </c>
      <c r="I127" s="14">
        <v>15771.409175204588</v>
      </c>
      <c r="J127" s="14">
        <v>5714.345473749339</v>
      </c>
      <c r="K127" s="14">
        <v>102.19555996062903</v>
      </c>
      <c r="L127" s="14">
        <v>2667.798617676823</v>
      </c>
      <c r="M127" s="14">
        <v>42846.157876154655</v>
      </c>
      <c r="N127" s="14">
        <v>37659.10013480516</v>
      </c>
      <c r="O127" s="14">
        <v>10889.035036855907</v>
      </c>
      <c r="P127" s="14">
        <v>222684.3276468442</v>
      </c>
      <c r="Q127" s="14">
        <v>30262.607509153895</v>
      </c>
      <c r="R127" s="14">
        <v>446.81495692173826</v>
      </c>
      <c r="S127" s="14">
        <v>0</v>
      </c>
      <c r="T127" s="14">
        <v>0</v>
      </c>
      <c r="U127" s="15">
        <f t="shared" si="10"/>
        <v>879592.9737523182</v>
      </c>
      <c r="V127" s="2">
        <f t="shared" si="11"/>
        <v>1.0015779633423234</v>
      </c>
      <c r="W127" s="2">
        <f t="shared" si="12"/>
        <v>1.1562236683535316</v>
      </c>
      <c r="X127" s="2">
        <f t="shared" si="13"/>
        <v>1.4456610342305705</v>
      </c>
      <c r="AH127" s="38">
        <v>13663.04</v>
      </c>
      <c r="AI127" s="39">
        <v>1.7908289588371378</v>
      </c>
      <c r="AK127" s="40"/>
      <c r="AL127" s="39"/>
    </row>
    <row r="128" spans="1:38" ht="15">
      <c r="A128" s="16">
        <v>41621.66666666238</v>
      </c>
      <c r="B128" s="17" t="b">
        <v>1</v>
      </c>
      <c r="C128" s="14">
        <v>354128.37683367607</v>
      </c>
      <c r="D128" s="14">
        <v>22599.157960188724</v>
      </c>
      <c r="E128" s="14">
        <v>65838.06373330188</v>
      </c>
      <c r="F128" s="14">
        <v>1311.3208594582973</v>
      </c>
      <c r="G128" s="14">
        <v>20.653893724531205</v>
      </c>
      <c r="H128" s="14">
        <v>70882.72814338635</v>
      </c>
      <c r="I128" s="14">
        <v>14567.28321352793</v>
      </c>
      <c r="J128" s="14">
        <v>5277.998106914869</v>
      </c>
      <c r="K128" s="14">
        <v>94.39284009643464</v>
      </c>
      <c r="L128" s="14">
        <v>2796.256456895173</v>
      </c>
      <c r="M128" s="14">
        <v>41347.621552356046</v>
      </c>
      <c r="N128" s="14">
        <v>36285.07862383244</v>
      </c>
      <c r="O128" s="14">
        <v>10537.980362458306</v>
      </c>
      <c r="P128" s="14">
        <v>222536.08417859464</v>
      </c>
      <c r="Q128" s="14">
        <v>30270.80787286557</v>
      </c>
      <c r="R128" s="14">
        <v>450.555711020282</v>
      </c>
      <c r="S128" s="14">
        <v>0</v>
      </c>
      <c r="T128" s="14">
        <v>0</v>
      </c>
      <c r="U128" s="15">
        <f t="shared" si="10"/>
        <v>878944.3603422975</v>
      </c>
      <c r="V128" s="2">
        <f t="shared" si="11"/>
        <v>1.0008393979858565</v>
      </c>
      <c r="W128" s="2">
        <f t="shared" si="12"/>
        <v>1.156196675896892</v>
      </c>
      <c r="X128" s="2">
        <f t="shared" si="13"/>
        <v>1.3351184223200019</v>
      </c>
      <c r="AH128" s="38">
        <v>11710.640000000003</v>
      </c>
      <c r="AI128" s="39">
        <v>1.5349258465551257</v>
      </c>
      <c r="AK128" s="40"/>
      <c r="AL128" s="39"/>
    </row>
    <row r="129" spans="1:38" ht="15">
      <c r="A129" s="16">
        <v>41621.70833332904</v>
      </c>
      <c r="B129" s="17" t="b">
        <v>1</v>
      </c>
      <c r="C129" s="14">
        <v>407533.21311510605</v>
      </c>
      <c r="D129" s="14">
        <v>24418.66905861216</v>
      </c>
      <c r="E129" s="14">
        <v>70595.82297629259</v>
      </c>
      <c r="F129" s="14">
        <v>1408.1450407226193</v>
      </c>
      <c r="G129" s="14">
        <v>22.16588100196646</v>
      </c>
      <c r="H129" s="14">
        <v>68633.6292905343</v>
      </c>
      <c r="I129" s="14">
        <v>14125.751728408866</v>
      </c>
      <c r="J129" s="14">
        <v>5115.014560536388</v>
      </c>
      <c r="K129" s="14">
        <v>91.4175225002748</v>
      </c>
      <c r="L129" s="14">
        <v>3006.7892862274552</v>
      </c>
      <c r="M129" s="14">
        <v>41638.40370114975</v>
      </c>
      <c r="N129" s="14">
        <v>36670.76063053717</v>
      </c>
      <c r="O129" s="14">
        <v>15329.721667028227</v>
      </c>
      <c r="P129" s="14">
        <v>222074.6200329265</v>
      </c>
      <c r="Q129" s="14">
        <v>30345.493727868812</v>
      </c>
      <c r="R129" s="14">
        <v>464.0146153091145</v>
      </c>
      <c r="S129" s="14">
        <v>6932.524022321046</v>
      </c>
      <c r="T129" s="14">
        <v>1531.3576994480475</v>
      </c>
      <c r="U129" s="15">
        <f t="shared" si="10"/>
        <v>949937.5145565312</v>
      </c>
      <c r="V129" s="2">
        <f t="shared" si="11"/>
        <v>1.0816781278654362</v>
      </c>
      <c r="W129" s="2">
        <f t="shared" si="12"/>
        <v>1.239748729367765</v>
      </c>
      <c r="X129" s="2">
        <f t="shared" si="13"/>
        <v>1.2927553052290899</v>
      </c>
      <c r="AH129" s="38">
        <v>10558.439999999997</v>
      </c>
      <c r="AI129" s="39">
        <v>1.3839057861313722</v>
      </c>
      <c r="AK129" s="40"/>
      <c r="AL129" s="39"/>
    </row>
    <row r="130" spans="1:38" ht="15">
      <c r="A130" s="16">
        <v>41621.74999999571</v>
      </c>
      <c r="B130" s="17" t="b">
        <v>1</v>
      </c>
      <c r="C130" s="14">
        <v>434303.49698046944</v>
      </c>
      <c r="D130" s="14">
        <v>24991.991969171482</v>
      </c>
      <c r="E130" s="14">
        <v>68182.8825825122</v>
      </c>
      <c r="F130" s="14">
        <v>1360.5569299331764</v>
      </c>
      <c r="G130" s="14">
        <v>21.4119558001826</v>
      </c>
      <c r="H130" s="14">
        <v>66791.37495032341</v>
      </c>
      <c r="I130" s="14">
        <v>13752.066513666787</v>
      </c>
      <c r="J130" s="14">
        <v>4978.577610911697</v>
      </c>
      <c r="K130" s="14">
        <v>88.95712129818617</v>
      </c>
      <c r="L130" s="14">
        <v>2878.0816494041255</v>
      </c>
      <c r="M130" s="14">
        <v>42665.58438270553</v>
      </c>
      <c r="N130" s="14">
        <v>37420.345579379624</v>
      </c>
      <c r="O130" s="14">
        <v>9664.386923820251</v>
      </c>
      <c r="P130" s="14">
        <v>221457.61030779275</v>
      </c>
      <c r="Q130" s="14">
        <v>30404.294049275686</v>
      </c>
      <c r="R130" s="14">
        <v>467.9444556838256</v>
      </c>
      <c r="S130" s="14">
        <v>7566.098658294435</v>
      </c>
      <c r="T130" s="14">
        <v>1671.3109681058904</v>
      </c>
      <c r="U130" s="15">
        <f t="shared" si="10"/>
        <v>968666.9735885485</v>
      </c>
      <c r="V130" s="2">
        <f t="shared" si="11"/>
        <v>1.1030050529223359</v>
      </c>
      <c r="W130" s="2">
        <f t="shared" si="12"/>
        <v>1.1973745539405023</v>
      </c>
      <c r="X130" s="2">
        <f t="shared" si="13"/>
        <v>1.258055346965082</v>
      </c>
      <c r="AH130" s="38">
        <v>9989.839999999998</v>
      </c>
      <c r="AI130" s="39">
        <v>1.309378788772454</v>
      </c>
      <c r="AK130" s="40"/>
      <c r="AL130" s="39"/>
    </row>
    <row r="131" spans="1:38" ht="15">
      <c r="A131" s="16">
        <v>41621.79166666237</v>
      </c>
      <c r="B131" s="17" t="b">
        <v>1</v>
      </c>
      <c r="C131" s="14">
        <v>455698.76186527073</v>
      </c>
      <c r="D131" s="14">
        <v>23526.66512851975</v>
      </c>
      <c r="E131" s="14">
        <v>67625.49323765053</v>
      </c>
      <c r="F131" s="14">
        <v>1349.8017163534864</v>
      </c>
      <c r="G131" s="14">
        <v>21.238647773683184</v>
      </c>
      <c r="H131" s="14">
        <v>66882.78675818752</v>
      </c>
      <c r="I131" s="14">
        <v>13774.635333124472</v>
      </c>
      <c r="J131" s="14">
        <v>4985.798180689587</v>
      </c>
      <c r="K131" s="14">
        <v>89.07295609605691</v>
      </c>
      <c r="L131" s="14">
        <v>2696.7774902128967</v>
      </c>
      <c r="M131" s="14">
        <v>41239.939830587544</v>
      </c>
      <c r="N131" s="14">
        <v>35268.30817096591</v>
      </c>
      <c r="O131" s="14">
        <v>7841.552005248556</v>
      </c>
      <c r="P131" s="14">
        <v>221414.41504904695</v>
      </c>
      <c r="Q131" s="14">
        <v>30536.575692609167</v>
      </c>
      <c r="R131" s="14">
        <v>454.22596718847444</v>
      </c>
      <c r="S131" s="14">
        <v>7568.653596273385</v>
      </c>
      <c r="T131" s="14">
        <v>1671.875340321995</v>
      </c>
      <c r="U131" s="15">
        <f t="shared" si="10"/>
        <v>982646.5769661207</v>
      </c>
      <c r="V131" s="2">
        <f t="shared" si="11"/>
        <v>1.118923395948101</v>
      </c>
      <c r="W131" s="2">
        <f t="shared" si="12"/>
        <v>1.18758611741661</v>
      </c>
      <c r="X131" s="2">
        <f t="shared" si="13"/>
        <v>1.25977714283685</v>
      </c>
      <c r="AH131" s="38">
        <v>9595.520000000002</v>
      </c>
      <c r="AI131" s="39">
        <v>1.2576948534953374</v>
      </c>
      <c r="AK131" s="40"/>
      <c r="AL131" s="39"/>
    </row>
    <row r="132" spans="1:38" ht="15">
      <c r="A132" s="16">
        <v>41621.833333329036</v>
      </c>
      <c r="B132" s="17" t="b">
        <v>1</v>
      </c>
      <c r="C132" s="14">
        <v>472008.0791555577</v>
      </c>
      <c r="D132" s="14">
        <v>22754.665764197143</v>
      </c>
      <c r="E132" s="14">
        <v>63003.49766568317</v>
      </c>
      <c r="F132" s="14">
        <v>1257.6813563469673</v>
      </c>
      <c r="G132" s="14">
        <v>19.787840714694983</v>
      </c>
      <c r="H132" s="14">
        <v>63775.606052719704</v>
      </c>
      <c r="I132" s="14">
        <v>13136.110012814617</v>
      </c>
      <c r="J132" s="14">
        <v>4754.362126952566</v>
      </c>
      <c r="K132" s="14">
        <v>84.9307330147772</v>
      </c>
      <c r="L132" s="14">
        <v>2930.5669718473728</v>
      </c>
      <c r="M132" s="14">
        <v>41039.69552159864</v>
      </c>
      <c r="N132" s="14">
        <v>33327.15515910903</v>
      </c>
      <c r="O132" s="14">
        <v>8099.274683481284</v>
      </c>
      <c r="P132" s="14">
        <v>224638.00433755774</v>
      </c>
      <c r="Q132" s="14">
        <v>30561.717025471822</v>
      </c>
      <c r="R132" s="14">
        <v>453.13664145328187</v>
      </c>
      <c r="S132" s="14">
        <v>7570.343160413646</v>
      </c>
      <c r="T132" s="14">
        <v>1672.2485560579335</v>
      </c>
      <c r="U132" s="15">
        <f t="shared" si="10"/>
        <v>991086.8627649922</v>
      </c>
      <c r="V132" s="2">
        <f t="shared" si="11"/>
        <v>1.128534209713925</v>
      </c>
      <c r="W132" s="2">
        <f t="shared" si="12"/>
        <v>1.1064182395463533</v>
      </c>
      <c r="X132" s="2">
        <f t="shared" si="13"/>
        <v>1.2012515427364199</v>
      </c>
      <c r="AH132" s="38">
        <v>9128.059999999998</v>
      </c>
      <c r="AI132" s="39">
        <v>1.196424381836174</v>
      </c>
      <c r="AK132" s="40"/>
      <c r="AL132" s="39"/>
    </row>
    <row r="133" spans="1:38" ht="15">
      <c r="A133" s="16">
        <v>41621.8749999957</v>
      </c>
      <c r="B133" s="17" t="b">
        <v>0</v>
      </c>
      <c r="C133" s="14">
        <v>413512.2573142689</v>
      </c>
      <c r="D133" s="14">
        <v>22109.03233394111</v>
      </c>
      <c r="E133" s="14">
        <v>62898.671466360494</v>
      </c>
      <c r="F133" s="14">
        <v>1254.3573709459042</v>
      </c>
      <c r="G133" s="14">
        <v>19.748250083925733</v>
      </c>
      <c r="H133" s="14">
        <v>60619.59019029105</v>
      </c>
      <c r="I133" s="14">
        <v>12473.807267111542</v>
      </c>
      <c r="J133" s="14">
        <v>4517.561355121559</v>
      </c>
      <c r="K133" s="14">
        <v>80.7451851967333</v>
      </c>
      <c r="L133" s="14">
        <v>2886.4835165002714</v>
      </c>
      <c r="M133" s="14">
        <v>40092.28157850791</v>
      </c>
      <c r="N133" s="14">
        <v>34109.376484908564</v>
      </c>
      <c r="O133" s="14">
        <v>8878.530035671945</v>
      </c>
      <c r="P133" s="14">
        <v>231090.46278891742</v>
      </c>
      <c r="Q133" s="14">
        <v>30495.650875795116</v>
      </c>
      <c r="R133" s="14">
        <v>419.4607828251232</v>
      </c>
      <c r="S133" s="14">
        <v>7560.360157321974</v>
      </c>
      <c r="T133" s="14">
        <v>1670.0433637500778</v>
      </c>
      <c r="U133" s="15">
        <f t="shared" si="10"/>
        <v>934688.4203175196</v>
      </c>
      <c r="V133" s="2">
        <f t="shared" si="11"/>
        <v>1.0643142366038114</v>
      </c>
      <c r="W133" s="2">
        <f t="shared" si="12"/>
        <v>1.104577363671043</v>
      </c>
      <c r="X133" s="2">
        <f t="shared" si="13"/>
        <v>1.141806103354643</v>
      </c>
      <c r="AH133" s="38">
        <v>8663.05</v>
      </c>
      <c r="AI133" s="39">
        <v>1.135475034242311</v>
      </c>
      <c r="AK133" s="40"/>
      <c r="AL133" s="39"/>
    </row>
    <row r="134" spans="1:38" ht="15">
      <c r="A134" s="16">
        <v>41621.916666662364</v>
      </c>
      <c r="B134" s="17" t="b">
        <v>0</v>
      </c>
      <c r="C134" s="14">
        <v>427837.36507983715</v>
      </c>
      <c r="D134" s="14">
        <v>22669.60478994195</v>
      </c>
      <c r="E134" s="14">
        <v>59582.6897205582</v>
      </c>
      <c r="F134" s="14">
        <v>1188.4014726524917</v>
      </c>
      <c r="G134" s="14">
        <v>18.708752707717867</v>
      </c>
      <c r="H134" s="14">
        <v>57083.052781663995</v>
      </c>
      <c r="I134" s="14">
        <v>11747.79846258555</v>
      </c>
      <c r="J134" s="14">
        <v>4254.375693015524</v>
      </c>
      <c r="K134" s="14">
        <v>76.04110408806513</v>
      </c>
      <c r="L134" s="14">
        <v>2862.6722177452903</v>
      </c>
      <c r="M134" s="14">
        <v>37421.441063752594</v>
      </c>
      <c r="N134" s="14">
        <v>34689.130413365885</v>
      </c>
      <c r="O134" s="14">
        <v>8382.30391228577</v>
      </c>
      <c r="P134" s="14">
        <v>227807.28032904357</v>
      </c>
      <c r="Q134" s="14">
        <v>30501.912104175055</v>
      </c>
      <c r="R134" s="14">
        <v>441.71632416248667</v>
      </c>
      <c r="S134" s="14">
        <v>7559.852486694111</v>
      </c>
      <c r="T134" s="14">
        <v>1669.9312220074369</v>
      </c>
      <c r="U134" s="15">
        <f t="shared" si="10"/>
        <v>935794.2779302829</v>
      </c>
      <c r="V134" s="2">
        <f t="shared" si="11"/>
        <v>1.0655734583672742</v>
      </c>
      <c r="W134" s="2">
        <f t="shared" si="12"/>
        <v>1.0463446810186197</v>
      </c>
      <c r="X134" s="2">
        <f t="shared" si="13"/>
        <v>1.0751933139042924</v>
      </c>
      <c r="AH134" s="38">
        <v>8264.21</v>
      </c>
      <c r="AI134" s="39">
        <v>1.083198657832478</v>
      </c>
      <c r="AK134" s="40"/>
      <c r="AL134" s="39"/>
    </row>
    <row r="135" spans="1:38" ht="15">
      <c r="A135" s="16">
        <v>41621.95833332903</v>
      </c>
      <c r="B135" s="17" t="b">
        <v>0</v>
      </c>
      <c r="C135" s="14">
        <v>410618.6823704811</v>
      </c>
      <c r="D135" s="14">
        <v>22761.69185983967</v>
      </c>
      <c r="E135" s="14">
        <v>56943.65422926819</v>
      </c>
      <c r="F135" s="14">
        <v>1135.2355980823932</v>
      </c>
      <c r="G135" s="14">
        <v>17.875287717667916</v>
      </c>
      <c r="H135" s="14">
        <v>53090.96703213428</v>
      </c>
      <c r="I135" s="14">
        <v>10921.128649678134</v>
      </c>
      <c r="J135" s="14">
        <v>3955.7811891325555</v>
      </c>
      <c r="K135" s="14">
        <v>70.72717370095185</v>
      </c>
      <c r="L135" s="14">
        <v>2668.306320284427</v>
      </c>
      <c r="M135" s="14">
        <v>37789.63192022156</v>
      </c>
      <c r="N135" s="14">
        <v>33428.21468051644</v>
      </c>
      <c r="O135" s="14">
        <v>8306.259433995883</v>
      </c>
      <c r="P135" s="14">
        <v>222708.35462124553</v>
      </c>
      <c r="Q135" s="14">
        <v>30467.833234515896</v>
      </c>
      <c r="R135" s="14">
        <v>439.5301629929417</v>
      </c>
      <c r="S135" s="14">
        <v>7554.883265546908</v>
      </c>
      <c r="T135" s="14">
        <v>1668.8335474751123</v>
      </c>
      <c r="U135" s="15">
        <f t="shared" si="10"/>
        <v>904547.5905768295</v>
      </c>
      <c r="V135" s="2">
        <f t="shared" si="11"/>
        <v>1.0299933725610424</v>
      </c>
      <c r="W135" s="2">
        <f t="shared" si="12"/>
        <v>1</v>
      </c>
      <c r="X135" s="2">
        <f t="shared" si="13"/>
        <v>1</v>
      </c>
      <c r="AH135" s="38">
        <v>7929.35</v>
      </c>
      <c r="AI135" s="39">
        <v>1.0393082070136117</v>
      </c>
      <c r="AK135" s="40">
        <v>788.05975</v>
      </c>
      <c r="AL135" s="39">
        <v>1.0025940791003292</v>
      </c>
    </row>
    <row r="137" spans="34:41" ht="15">
      <c r="AH137" s="44" t="s">
        <v>30</v>
      </c>
      <c r="AI137" s="44"/>
      <c r="AK137" s="41" t="s">
        <v>31</v>
      </c>
      <c r="AL137" s="41"/>
      <c r="AN137" s="41" t="s">
        <v>27</v>
      </c>
      <c r="AO137" s="41"/>
    </row>
    <row r="138" spans="1:41" ht="15">
      <c r="A138" s="19">
        <v>41662.999999993306</v>
      </c>
      <c r="B138" s="17" t="b">
        <v>0</v>
      </c>
      <c r="C138" s="18">
        <v>621322.5069216919</v>
      </c>
      <c r="D138" s="18">
        <v>31584.606416930685</v>
      </c>
      <c r="E138" s="18">
        <v>95813.07826503163</v>
      </c>
      <c r="F138" s="18">
        <v>1977.4247646223548</v>
      </c>
      <c r="G138" s="18">
        <v>255.73338321603924</v>
      </c>
      <c r="H138" s="18">
        <v>83127.56447298253</v>
      </c>
      <c r="I138" s="18">
        <v>16380.09755719558</v>
      </c>
      <c r="J138" s="18">
        <v>4892.2481861785</v>
      </c>
      <c r="K138" s="18">
        <v>97.9080224768816</v>
      </c>
      <c r="L138" s="18">
        <v>3507.858567122809</v>
      </c>
      <c r="M138" s="18">
        <v>44020.48516202003</v>
      </c>
      <c r="N138" s="18">
        <v>37726.73275961346</v>
      </c>
      <c r="O138" s="18">
        <v>12917.669079389832</v>
      </c>
      <c r="P138" s="18">
        <v>236961.18611809018</v>
      </c>
      <c r="Q138" s="18">
        <v>32085.02139110898</v>
      </c>
      <c r="R138" s="18">
        <v>573.6580088648823</v>
      </c>
      <c r="S138" s="18">
        <v>9680.790826932205</v>
      </c>
      <c r="T138" s="18">
        <v>2022.871696159251</v>
      </c>
      <c r="U138" s="36">
        <f aca="true" t="shared" si="14" ref="U138:U161">SUM(C138:T138)</f>
        <v>1234947.441599628</v>
      </c>
      <c r="V138" s="2">
        <f aca="true" t="shared" si="15" ref="V138:V161">U138/MIN(U$138:U$161)</f>
        <v>1.1465323036040371</v>
      </c>
      <c r="W138" s="2">
        <f aca="true" t="shared" si="16" ref="W138:W161">E138/MIN(E$138:E$161)</f>
        <v>1.122007574697489</v>
      </c>
      <c r="X138" s="2">
        <f aca="true" t="shared" si="17" ref="X138:X161">H138/MIN(H$138:H$161)</f>
        <v>1.0796130374645108</v>
      </c>
      <c r="Y138">
        <v>0</v>
      </c>
      <c r="AH138" s="38">
        <v>10671.000000000002</v>
      </c>
      <c r="AI138" s="39">
        <v>1.0240421017478099</v>
      </c>
      <c r="AK138" s="40">
        <v>854.0749999999999</v>
      </c>
      <c r="AL138" s="2">
        <v>1.086580729579976</v>
      </c>
      <c r="AN138" s="40">
        <v>779.4079999999999</v>
      </c>
      <c r="AO138" s="2">
        <v>1.1151529545920356</v>
      </c>
    </row>
    <row r="139" spans="1:41" ht="15">
      <c r="A139" s="19">
        <v>41663.04166665997</v>
      </c>
      <c r="B139" s="17" t="b">
        <v>0</v>
      </c>
      <c r="C139" s="18">
        <v>650070.1252694556</v>
      </c>
      <c r="D139" s="18">
        <v>32903.59231674136</v>
      </c>
      <c r="E139" s="18">
        <v>97460.27975390373</v>
      </c>
      <c r="F139" s="18">
        <v>2011.4203013006427</v>
      </c>
      <c r="G139" s="18">
        <v>260.02931933906814</v>
      </c>
      <c r="H139" s="18">
        <v>83990.40934714096</v>
      </c>
      <c r="I139" s="18">
        <v>16550.119177641758</v>
      </c>
      <c r="J139" s="18">
        <v>4941.117220941579</v>
      </c>
      <c r="K139" s="18">
        <v>98.86365978477835</v>
      </c>
      <c r="L139" s="18">
        <v>3668.4083365199112</v>
      </c>
      <c r="M139" s="18">
        <v>42126.98206082271</v>
      </c>
      <c r="N139" s="18">
        <v>34713.51815873454</v>
      </c>
      <c r="O139" s="18">
        <v>14299.64809365483</v>
      </c>
      <c r="P139" s="18">
        <v>233271.03868693425</v>
      </c>
      <c r="Q139" s="18">
        <v>32095.24435331966</v>
      </c>
      <c r="R139" s="18">
        <v>577.1862605686683</v>
      </c>
      <c r="S139" s="18">
        <v>9692.140541722172</v>
      </c>
      <c r="T139" s="18">
        <v>2025.243301663239</v>
      </c>
      <c r="U139" s="36">
        <f t="shared" si="14"/>
        <v>1260755.3661601895</v>
      </c>
      <c r="V139" s="2">
        <f t="shared" si="15"/>
        <v>1.1704925291172237</v>
      </c>
      <c r="W139" s="2">
        <f t="shared" si="16"/>
        <v>1.1412969303995903</v>
      </c>
      <c r="X139" s="2">
        <f t="shared" si="17"/>
        <v>1.090819170849468</v>
      </c>
      <c r="Y139">
        <v>1</v>
      </c>
      <c r="AH139" s="38">
        <v>10944.290000000003</v>
      </c>
      <c r="AI139" s="39">
        <v>1.050268366014201</v>
      </c>
      <c r="AK139" s="40">
        <v>857.0020000000001</v>
      </c>
      <c r="AL139" s="2">
        <v>1.0903045498480797</v>
      </c>
      <c r="AN139" s="40">
        <v>784.344</v>
      </c>
      <c r="AO139" s="2">
        <v>1.1222152313249747</v>
      </c>
    </row>
    <row r="140" spans="1:41" ht="15">
      <c r="A140" s="19">
        <v>41663.083333326635</v>
      </c>
      <c r="B140" s="17" t="b">
        <v>0</v>
      </c>
      <c r="C140" s="18">
        <v>652928.5202154608</v>
      </c>
      <c r="D140" s="18">
        <v>32926.87076131709</v>
      </c>
      <c r="E140" s="18">
        <v>96659.51878861584</v>
      </c>
      <c r="F140" s="18">
        <v>1994.8939085369832</v>
      </c>
      <c r="G140" s="18">
        <v>257.8872325929122</v>
      </c>
      <c r="H140" s="18">
        <v>84477.76810085645</v>
      </c>
      <c r="I140" s="18">
        <v>16646.152111865496</v>
      </c>
      <c r="J140" s="18">
        <v>4969.680145910729</v>
      </c>
      <c r="K140" s="18">
        <v>99.44004812162207</v>
      </c>
      <c r="L140" s="18">
        <v>3520.4954176548367</v>
      </c>
      <c r="M140" s="18">
        <v>40361.53698659556</v>
      </c>
      <c r="N140" s="18">
        <v>33759.6257865234</v>
      </c>
      <c r="O140" s="18">
        <v>9063.13729645886</v>
      </c>
      <c r="P140" s="18">
        <v>229762.0026688038</v>
      </c>
      <c r="Q140" s="18">
        <v>32111.826507228598</v>
      </c>
      <c r="R140" s="18">
        <v>564.6622216658089</v>
      </c>
      <c r="S140" s="18">
        <v>9690.00818532537</v>
      </c>
      <c r="T140" s="18">
        <v>2024.7977302757017</v>
      </c>
      <c r="U140" s="36">
        <f t="shared" si="14"/>
        <v>1251818.82411381</v>
      </c>
      <c r="V140" s="2">
        <f t="shared" si="15"/>
        <v>1.1621957921116242</v>
      </c>
      <c r="W140" s="2">
        <f t="shared" si="16"/>
        <v>1.131919715046068</v>
      </c>
      <c r="X140" s="2">
        <f t="shared" si="17"/>
        <v>1.0971487062781728</v>
      </c>
      <c r="Y140">
        <v>2</v>
      </c>
      <c r="AH140" s="38">
        <v>11257.44</v>
      </c>
      <c r="AI140" s="39">
        <v>1.0803197936369473</v>
      </c>
      <c r="AK140" s="40">
        <v>867.467</v>
      </c>
      <c r="AL140" s="2">
        <v>1.1036184477318187</v>
      </c>
      <c r="AN140" s="40">
        <v>793.52</v>
      </c>
      <c r="AO140" s="2">
        <v>1.135343969433047</v>
      </c>
    </row>
    <row r="141" spans="1:41" ht="15">
      <c r="A141" s="19">
        <v>41663.1249999933</v>
      </c>
      <c r="B141" s="17" t="b">
        <v>0</v>
      </c>
      <c r="C141" s="18">
        <v>626936.7108257288</v>
      </c>
      <c r="D141" s="18">
        <v>32102.472267917543</v>
      </c>
      <c r="E141" s="18">
        <v>100459.16121241527</v>
      </c>
      <c r="F141" s="18">
        <v>2073.3122952706535</v>
      </c>
      <c r="G141" s="18">
        <v>268.08821728644887</v>
      </c>
      <c r="H141" s="18">
        <v>86813.64072855227</v>
      </c>
      <c r="I141" s="18">
        <v>17106.430501656116</v>
      </c>
      <c r="J141" s="18">
        <v>5108.306444492261</v>
      </c>
      <c r="K141" s="18">
        <v>102.23800824862342</v>
      </c>
      <c r="L141" s="18">
        <v>3480.9987991864095</v>
      </c>
      <c r="M141" s="18">
        <v>39197.52247930332</v>
      </c>
      <c r="N141" s="18">
        <v>32112.355777170003</v>
      </c>
      <c r="O141" s="18">
        <v>9120.714603558838</v>
      </c>
      <c r="P141" s="18">
        <v>230016.15756277647</v>
      </c>
      <c r="Q141" s="18">
        <v>32077.61357026958</v>
      </c>
      <c r="R141" s="18">
        <v>562.7345522460046</v>
      </c>
      <c r="S141" s="18">
        <v>9680.666241732126</v>
      </c>
      <c r="T141" s="18">
        <v>2022.8456631750141</v>
      </c>
      <c r="U141" s="36">
        <f t="shared" si="14"/>
        <v>1229241.9697509862</v>
      </c>
      <c r="V141" s="2">
        <f t="shared" si="15"/>
        <v>1.1412353107431117</v>
      </c>
      <c r="W141" s="2">
        <f t="shared" si="16"/>
        <v>1.1764149724560455</v>
      </c>
      <c r="X141" s="2">
        <f t="shared" si="17"/>
        <v>1.1274856776390567</v>
      </c>
      <c r="Y141">
        <v>3</v>
      </c>
      <c r="AH141" s="38">
        <v>11157.89</v>
      </c>
      <c r="AI141" s="39">
        <v>1.070766481742186</v>
      </c>
      <c r="AK141" s="40">
        <v>877.3299999999999</v>
      </c>
      <c r="AL141" s="2">
        <v>1.1161664625265935</v>
      </c>
      <c r="AN141" s="40">
        <v>804.728</v>
      </c>
      <c r="AO141" s="2">
        <v>1.1513800305397683</v>
      </c>
    </row>
    <row r="142" spans="1:41" ht="15">
      <c r="A142" s="19">
        <v>41663.16666665996</v>
      </c>
      <c r="B142" s="17" t="b">
        <v>0</v>
      </c>
      <c r="C142" s="18">
        <v>679557.5949355024</v>
      </c>
      <c r="D142" s="18">
        <v>33188.93903645188</v>
      </c>
      <c r="E142" s="18">
        <v>96535.33360497911</v>
      </c>
      <c r="F142" s="18">
        <v>1992.2727637753262</v>
      </c>
      <c r="G142" s="18">
        <v>257.4543161945114</v>
      </c>
      <c r="H142" s="18">
        <v>88998.98136342883</v>
      </c>
      <c r="I142" s="18">
        <v>17536.53490886749</v>
      </c>
      <c r="J142" s="18">
        <v>5233.590096493167</v>
      </c>
      <c r="K142" s="18">
        <v>104.68363954168238</v>
      </c>
      <c r="L142" s="18">
        <v>3478.2355938036712</v>
      </c>
      <c r="M142" s="18">
        <v>39806.48652944504</v>
      </c>
      <c r="N142" s="18">
        <v>31565.861246564324</v>
      </c>
      <c r="O142" s="18">
        <v>8558.198307839995</v>
      </c>
      <c r="P142" s="18">
        <v>233546.35014264545</v>
      </c>
      <c r="Q142" s="18">
        <v>31964.839916072437</v>
      </c>
      <c r="R142" s="18">
        <v>574.1516045212588</v>
      </c>
      <c r="S142" s="18">
        <v>9704.176476559485</v>
      </c>
      <c r="T142" s="18">
        <v>2027.7582978401504</v>
      </c>
      <c r="U142" s="36">
        <f t="shared" si="14"/>
        <v>1284631.4427805264</v>
      </c>
      <c r="V142" s="2">
        <f t="shared" si="15"/>
        <v>1.1926592158979037</v>
      </c>
      <c r="W142" s="2">
        <f t="shared" si="16"/>
        <v>1.1304654593303693</v>
      </c>
      <c r="X142" s="2">
        <f t="shared" si="17"/>
        <v>1.155867625981601</v>
      </c>
      <c r="Y142">
        <v>4</v>
      </c>
      <c r="AH142" s="38">
        <v>11415.060000000001</v>
      </c>
      <c r="AI142" s="39">
        <v>1.0954457908328512</v>
      </c>
      <c r="AK142" s="40">
        <v>937.7909999999999</v>
      </c>
      <c r="AL142" s="2">
        <v>1.1930868237257095</v>
      </c>
      <c r="AN142" s="40">
        <v>862.096</v>
      </c>
      <c r="AO142" s="2">
        <v>1.2334603975606815</v>
      </c>
    </row>
    <row r="143" spans="1:41" ht="15">
      <c r="A143" s="19">
        <v>41663.20833332663</v>
      </c>
      <c r="B143" s="17" t="b">
        <v>0</v>
      </c>
      <c r="C143" s="18">
        <v>683049.5357964075</v>
      </c>
      <c r="D143" s="18">
        <v>33004.5587810315</v>
      </c>
      <c r="E143" s="18">
        <v>102275.14022896103</v>
      </c>
      <c r="F143" s="18">
        <v>2110.6678773781623</v>
      </c>
      <c r="G143" s="18">
        <v>272.68954936510266</v>
      </c>
      <c r="H143" s="18">
        <v>96737.54233584473</v>
      </c>
      <c r="I143" s="18">
        <v>19060.79975152661</v>
      </c>
      <c r="J143" s="18">
        <v>5687.144381279134</v>
      </c>
      <c r="K143" s="18">
        <v>113.73338180438665</v>
      </c>
      <c r="L143" s="18">
        <v>3257.9428318089113</v>
      </c>
      <c r="M143" s="18">
        <v>41616.804952257786</v>
      </c>
      <c r="N143" s="18">
        <v>33387.61608717576</v>
      </c>
      <c r="O143" s="18">
        <v>9100.38855830978</v>
      </c>
      <c r="P143" s="18">
        <v>230689.56453734206</v>
      </c>
      <c r="Q143" s="18">
        <v>31941.442172532476</v>
      </c>
      <c r="R143" s="18">
        <v>577.8936197452948</v>
      </c>
      <c r="S143" s="18">
        <v>9712.870896829028</v>
      </c>
      <c r="T143" s="18">
        <v>2029.575060229939</v>
      </c>
      <c r="U143" s="36">
        <f t="shared" si="14"/>
        <v>1304625.910799829</v>
      </c>
      <c r="V143" s="2">
        <f t="shared" si="15"/>
        <v>1.211222194940813</v>
      </c>
      <c r="W143" s="2">
        <f t="shared" si="16"/>
        <v>1.1976807771765652</v>
      </c>
      <c r="X143" s="2">
        <f t="shared" si="17"/>
        <v>1.2563716088662384</v>
      </c>
      <c r="Y143">
        <v>5</v>
      </c>
      <c r="AH143" s="38">
        <v>11765.489999999994</v>
      </c>
      <c r="AI143" s="39">
        <v>1.129074792211867</v>
      </c>
      <c r="AK143" s="40">
        <v>1005.51</v>
      </c>
      <c r="AL143" s="2">
        <v>1.2792410378479193</v>
      </c>
      <c r="AN143" s="40">
        <v>912.4159999999999</v>
      </c>
      <c r="AO143" s="2">
        <v>1.3054567033146272</v>
      </c>
    </row>
    <row r="144" spans="1:41" ht="15">
      <c r="A144" s="19">
        <v>41663.24999999329</v>
      </c>
      <c r="B144" s="17" t="b">
        <v>0</v>
      </c>
      <c r="C144" s="18">
        <v>712072.6706073977</v>
      </c>
      <c r="D144" s="18">
        <v>33684.69496668063</v>
      </c>
      <c r="E144" s="18">
        <v>109059.84539084986</v>
      </c>
      <c r="F144" s="18">
        <v>2250.4658843733223</v>
      </c>
      <c r="G144" s="18">
        <v>290.61610990495143</v>
      </c>
      <c r="H144" s="18">
        <v>100744.38268808006</v>
      </c>
      <c r="I144" s="18">
        <v>19848.360905914225</v>
      </c>
      <c r="J144" s="18">
        <v>5919.383003676027</v>
      </c>
      <c r="K144" s="18">
        <v>118.3265761930586</v>
      </c>
      <c r="L144" s="18">
        <v>3575.4975910196795</v>
      </c>
      <c r="M144" s="18">
        <v>43106.90978505773</v>
      </c>
      <c r="N144" s="18">
        <v>36135.64442096427</v>
      </c>
      <c r="O144" s="18">
        <v>15210.16193528322</v>
      </c>
      <c r="P144" s="18">
        <v>228981.1262645762</v>
      </c>
      <c r="Q144" s="18">
        <v>32005.95306155048</v>
      </c>
      <c r="R144" s="18">
        <v>573.0318918732424</v>
      </c>
      <c r="S144" s="18">
        <v>7299.4699821690665</v>
      </c>
      <c r="T144" s="18">
        <v>1525.2773753580952</v>
      </c>
      <c r="U144" s="36">
        <f t="shared" si="14"/>
        <v>1352401.818440922</v>
      </c>
      <c r="V144" s="2">
        <f t="shared" si="15"/>
        <v>1.2555776222240698</v>
      </c>
      <c r="W144" s="2">
        <f t="shared" si="16"/>
        <v>1.277132254172965</v>
      </c>
      <c r="X144" s="2">
        <f t="shared" si="17"/>
        <v>1.308410148798659</v>
      </c>
      <c r="Y144">
        <v>6</v>
      </c>
      <c r="AH144" s="38">
        <v>12851.479999999998</v>
      </c>
      <c r="AI144" s="39">
        <v>1.2332917805051016</v>
      </c>
      <c r="AK144" s="40">
        <v>1187.382</v>
      </c>
      <c r="AL144" s="2">
        <v>1.51062424242617</v>
      </c>
      <c r="AN144" s="40">
        <v>1080.712</v>
      </c>
      <c r="AO144" s="2">
        <v>1.5462494352932843</v>
      </c>
    </row>
    <row r="145" spans="1:41" ht="15">
      <c r="A145" s="19">
        <v>41663.291666659956</v>
      </c>
      <c r="B145" s="17" t="b">
        <v>1</v>
      </c>
      <c r="C145" s="18">
        <v>728975.5813370794</v>
      </c>
      <c r="D145" s="18">
        <v>35490.352491521546</v>
      </c>
      <c r="E145" s="18">
        <v>111221.27751897927</v>
      </c>
      <c r="F145" s="18">
        <v>2295.0003586673597</v>
      </c>
      <c r="G145" s="18">
        <v>296.3173595650773</v>
      </c>
      <c r="H145" s="18">
        <v>100804.6470806523</v>
      </c>
      <c r="I145" s="18">
        <v>19859.654287576177</v>
      </c>
      <c r="J145" s="18">
        <v>5921.756739798892</v>
      </c>
      <c r="K145" s="18">
        <v>118.3507635994952</v>
      </c>
      <c r="L145" s="18">
        <v>3689.0889240385864</v>
      </c>
      <c r="M145" s="18">
        <v>45819.9582453747</v>
      </c>
      <c r="N145" s="18">
        <v>41297.98239876359</v>
      </c>
      <c r="O145" s="18">
        <v>15232.318553050793</v>
      </c>
      <c r="P145" s="18">
        <v>226637.34629067252</v>
      </c>
      <c r="Q145" s="18">
        <v>32007.424437205227</v>
      </c>
      <c r="R145" s="18">
        <v>603.9733497152586</v>
      </c>
      <c r="S145" s="18">
        <v>0</v>
      </c>
      <c r="T145" s="18">
        <v>0</v>
      </c>
      <c r="U145" s="36">
        <f t="shared" si="14"/>
        <v>1370271.0301362602</v>
      </c>
      <c r="V145" s="2">
        <f t="shared" si="15"/>
        <v>1.2721675010792433</v>
      </c>
      <c r="W145" s="2">
        <f t="shared" si="16"/>
        <v>1.3024434461716967</v>
      </c>
      <c r="X145" s="2">
        <f t="shared" si="17"/>
        <v>1.3091928280979788</v>
      </c>
      <c r="Y145">
        <v>7</v>
      </c>
      <c r="AH145" s="38">
        <v>13641.22</v>
      </c>
      <c r="AI145" s="39">
        <v>1.3090791490211091</v>
      </c>
      <c r="AK145" s="40">
        <v>1416.848</v>
      </c>
      <c r="AL145" s="2">
        <v>1.802558011350209</v>
      </c>
      <c r="AN145" s="40">
        <v>1304.368</v>
      </c>
      <c r="AO145" s="2">
        <v>1.8662495497548197</v>
      </c>
    </row>
    <row r="146" spans="1:41" ht="15">
      <c r="A146" s="19">
        <v>41663.33333332662</v>
      </c>
      <c r="B146" s="17" t="b">
        <v>1</v>
      </c>
      <c r="C146" s="18">
        <v>720098.1361163431</v>
      </c>
      <c r="D146" s="18">
        <v>33161.291271025104</v>
      </c>
      <c r="E146" s="18">
        <v>115937.2020533091</v>
      </c>
      <c r="F146" s="18">
        <v>2392.334589414919</v>
      </c>
      <c r="G146" s="18">
        <v>308.90031205969814</v>
      </c>
      <c r="H146" s="18">
        <v>104362.38146275861</v>
      </c>
      <c r="I146" s="18">
        <v>20560.768213391537</v>
      </c>
      <c r="J146" s="18">
        <v>6131.1269161040045</v>
      </c>
      <c r="K146" s="18">
        <v>122.52434879155037</v>
      </c>
      <c r="L146" s="18">
        <v>3665.1343922054057</v>
      </c>
      <c r="M146" s="18">
        <v>46222.60906645334</v>
      </c>
      <c r="N146" s="18">
        <v>43954.25359488725</v>
      </c>
      <c r="O146" s="18">
        <v>11421.343147276646</v>
      </c>
      <c r="P146" s="18">
        <v>231067.1458052316</v>
      </c>
      <c r="Q146" s="18">
        <v>31769.148449534616</v>
      </c>
      <c r="R146" s="18">
        <v>596.989196440324</v>
      </c>
      <c r="S146" s="18">
        <v>0</v>
      </c>
      <c r="T146" s="18">
        <v>0</v>
      </c>
      <c r="U146" s="36">
        <f t="shared" si="14"/>
        <v>1371771.2889352266</v>
      </c>
      <c r="V146" s="2">
        <f t="shared" si="15"/>
        <v>1.2735603499721104</v>
      </c>
      <c r="W146" s="2">
        <f t="shared" si="16"/>
        <v>1.3576687154672238</v>
      </c>
      <c r="X146" s="2">
        <f t="shared" si="17"/>
        <v>1.3553986377726515</v>
      </c>
      <c r="Y146">
        <v>8</v>
      </c>
      <c r="AH146" s="38">
        <v>13629.890000000003</v>
      </c>
      <c r="AI146" s="39">
        <v>1.3079918660098826</v>
      </c>
      <c r="AK146" s="40">
        <v>1599.9569999999999</v>
      </c>
      <c r="AL146" s="2">
        <v>2.0355149657308664</v>
      </c>
      <c r="AN146" s="40">
        <v>1478.7679999999998</v>
      </c>
      <c r="AO146" s="2">
        <v>2.1157756968829617</v>
      </c>
    </row>
    <row r="147" spans="1:41" ht="15">
      <c r="A147" s="19">
        <v>41663.374999993284</v>
      </c>
      <c r="B147" s="17" t="b">
        <v>1</v>
      </c>
      <c r="C147" s="18">
        <v>722395.8829379602</v>
      </c>
      <c r="D147" s="18">
        <v>33757.52630929183</v>
      </c>
      <c r="E147" s="18">
        <v>120305.7843927225</v>
      </c>
      <c r="F147" s="18">
        <v>2482.406708074244</v>
      </c>
      <c r="G147" s="18">
        <v>320.49655240186246</v>
      </c>
      <c r="H147" s="18">
        <v>104283.66582187214</v>
      </c>
      <c r="I147" s="18">
        <v>20544.660476277582</v>
      </c>
      <c r="J147" s="18">
        <v>6125.674782347438</v>
      </c>
      <c r="K147" s="18">
        <v>122.40456968337847</v>
      </c>
      <c r="L147" s="18">
        <v>3684.6724891305294</v>
      </c>
      <c r="M147" s="18">
        <v>47632.89013243345</v>
      </c>
      <c r="N147" s="18">
        <v>44020.344694707725</v>
      </c>
      <c r="O147" s="18">
        <v>11263.802934951053</v>
      </c>
      <c r="P147" s="18">
        <v>231034.44804255365</v>
      </c>
      <c r="Q147" s="18">
        <v>31213.57431346455</v>
      </c>
      <c r="R147" s="18">
        <v>631.7454138506471</v>
      </c>
      <c r="S147" s="18">
        <v>0</v>
      </c>
      <c r="T147" s="18">
        <v>0</v>
      </c>
      <c r="U147" s="36">
        <f t="shared" si="14"/>
        <v>1379819.980571723</v>
      </c>
      <c r="V147" s="2">
        <f t="shared" si="15"/>
        <v>1.281032801553562</v>
      </c>
      <c r="W147" s="2">
        <f t="shared" si="16"/>
        <v>1.4088264756004814</v>
      </c>
      <c r="X147" s="2">
        <f t="shared" si="17"/>
        <v>1.354376324263382</v>
      </c>
      <c r="Y147">
        <v>9</v>
      </c>
      <c r="AH147" s="38">
        <v>13775.679999999995</v>
      </c>
      <c r="AI147" s="39">
        <v>1.3219825977139221</v>
      </c>
      <c r="AK147" s="40">
        <v>1559.9729999999997</v>
      </c>
      <c r="AL147" s="2">
        <v>1.984646079635938</v>
      </c>
      <c r="AN147" s="40">
        <v>1430.4719999999998</v>
      </c>
      <c r="AO147" s="2">
        <v>2.046675267974127</v>
      </c>
    </row>
    <row r="148" spans="1:41" ht="15">
      <c r="A148" s="19">
        <v>41663.41666665995</v>
      </c>
      <c r="B148" s="17" t="b">
        <v>1</v>
      </c>
      <c r="C148" s="18">
        <v>688333.6141031572</v>
      </c>
      <c r="D148" s="18">
        <v>34744.82081573968</v>
      </c>
      <c r="E148" s="18">
        <v>119442.25813713613</v>
      </c>
      <c r="F148" s="18">
        <v>2464.852397151146</v>
      </c>
      <c r="G148" s="18">
        <v>318.3680871162976</v>
      </c>
      <c r="H148" s="18">
        <v>102542.99249530841</v>
      </c>
      <c r="I148" s="18">
        <v>20203.897261127677</v>
      </c>
      <c r="J148" s="18">
        <v>6026.682375883891</v>
      </c>
      <c r="K148" s="18">
        <v>120.46435290370701</v>
      </c>
      <c r="L148" s="18">
        <v>3361.9942599502233</v>
      </c>
      <c r="M148" s="18">
        <v>48461.270149149976</v>
      </c>
      <c r="N148" s="18">
        <v>47050.785941659895</v>
      </c>
      <c r="O148" s="18">
        <v>8273.761852390973</v>
      </c>
      <c r="P148" s="18">
        <v>232033.28878962187</v>
      </c>
      <c r="Q148" s="18">
        <v>31209.06783624579</v>
      </c>
      <c r="R148" s="18">
        <v>628.851567266072</v>
      </c>
      <c r="S148" s="18">
        <v>0</v>
      </c>
      <c r="T148" s="18">
        <v>0</v>
      </c>
      <c r="U148" s="36">
        <f t="shared" si="14"/>
        <v>1345216.9704218088</v>
      </c>
      <c r="V148" s="2">
        <f t="shared" si="15"/>
        <v>1.2489071680226111</v>
      </c>
      <c r="W148" s="2">
        <f t="shared" si="16"/>
        <v>1.3987142548341471</v>
      </c>
      <c r="X148" s="2">
        <f t="shared" si="17"/>
        <v>1.3317694593896288</v>
      </c>
      <c r="Y148">
        <v>10</v>
      </c>
      <c r="AH148" s="38">
        <v>13634.740000000003</v>
      </c>
      <c r="AI148" s="39">
        <v>1.3084572960720584</v>
      </c>
      <c r="AK148" s="40">
        <v>1566.736</v>
      </c>
      <c r="AL148" s="2">
        <v>1.9932501781918608</v>
      </c>
      <c r="AN148" s="40">
        <v>1440.592</v>
      </c>
      <c r="AO148" s="2">
        <v>2.0611546521996824</v>
      </c>
    </row>
    <row r="149" spans="1:41" ht="15">
      <c r="A149" s="19">
        <v>41663.45833332661</v>
      </c>
      <c r="B149" s="17" t="b">
        <v>1</v>
      </c>
      <c r="C149" s="18">
        <v>578550.4738672565</v>
      </c>
      <c r="D149" s="18">
        <v>31599.10491263285</v>
      </c>
      <c r="E149" s="18">
        <v>111344.32759638416</v>
      </c>
      <c r="F149" s="18">
        <v>2297.9195469032616</v>
      </c>
      <c r="G149" s="18">
        <v>297.2257717427399</v>
      </c>
      <c r="H149" s="18">
        <v>100862.77052782405</v>
      </c>
      <c r="I149" s="18">
        <v>19874.39274811593</v>
      </c>
      <c r="J149" s="18">
        <v>5936.76766780079</v>
      </c>
      <c r="K149" s="18">
        <v>118.82122843324036</v>
      </c>
      <c r="L149" s="18">
        <v>3341.2671604476363</v>
      </c>
      <c r="M149" s="18">
        <v>48973.55674833715</v>
      </c>
      <c r="N149" s="18">
        <v>46254.29393014567</v>
      </c>
      <c r="O149" s="18">
        <v>8423.978216045081</v>
      </c>
      <c r="P149" s="18">
        <v>231472.48073906207</v>
      </c>
      <c r="Q149" s="18">
        <v>31149.74784908513</v>
      </c>
      <c r="R149" s="18">
        <v>627.5140302932779</v>
      </c>
      <c r="S149" s="18">
        <v>0</v>
      </c>
      <c r="T149" s="18">
        <v>0</v>
      </c>
      <c r="U149" s="36">
        <f t="shared" si="14"/>
        <v>1221124.6425405098</v>
      </c>
      <c r="V149" s="2">
        <f t="shared" si="15"/>
        <v>1.1336991375002405</v>
      </c>
      <c r="W149" s="2">
        <f t="shared" si="16"/>
        <v>1.3038844093618522</v>
      </c>
      <c r="X149" s="2">
        <f t="shared" si="17"/>
        <v>1.309947702028748</v>
      </c>
      <c r="Y149">
        <v>11</v>
      </c>
      <c r="AH149" s="38">
        <v>13620.049999999997</v>
      </c>
      <c r="AI149" s="39">
        <v>1.3070475707909524</v>
      </c>
      <c r="AK149" s="40">
        <v>1511.364</v>
      </c>
      <c r="AL149" s="2">
        <v>1.9228042007796868</v>
      </c>
      <c r="AN149" s="40">
        <v>1391.376</v>
      </c>
      <c r="AO149" s="2">
        <v>1.990737915633979</v>
      </c>
    </row>
    <row r="150" spans="1:41" ht="15">
      <c r="A150" s="19">
        <v>41663.49999999328</v>
      </c>
      <c r="B150" s="17" t="b">
        <v>1</v>
      </c>
      <c r="C150" s="18">
        <v>546633.5514352197</v>
      </c>
      <c r="D150" s="18">
        <v>29976.308310455122</v>
      </c>
      <c r="E150" s="18">
        <v>107676.95094286223</v>
      </c>
      <c r="F150" s="18">
        <v>2222.059384918156</v>
      </c>
      <c r="G150" s="18">
        <v>287.52926314717</v>
      </c>
      <c r="H150" s="18">
        <v>103767.72542200996</v>
      </c>
      <c r="I150" s="18">
        <v>20445.2046154506</v>
      </c>
      <c r="J150" s="18">
        <v>6109.735268290377</v>
      </c>
      <c r="K150" s="18">
        <v>122.32280346954474</v>
      </c>
      <c r="L150" s="18">
        <v>3463.0780517752423</v>
      </c>
      <c r="M150" s="18">
        <v>48481.453061472064</v>
      </c>
      <c r="N150" s="18">
        <v>46820.81772967221</v>
      </c>
      <c r="O150" s="18">
        <v>11264.739415251817</v>
      </c>
      <c r="P150" s="18">
        <v>232716.29112415446</v>
      </c>
      <c r="Q150" s="18">
        <v>31307.009931907294</v>
      </c>
      <c r="R150" s="18">
        <v>604.2673812213924</v>
      </c>
      <c r="S150" s="18">
        <v>0</v>
      </c>
      <c r="T150" s="18">
        <v>0</v>
      </c>
      <c r="U150" s="36">
        <f t="shared" si="14"/>
        <v>1191899.0441412772</v>
      </c>
      <c r="V150" s="2">
        <f t="shared" si="15"/>
        <v>1.1065659239494878</v>
      </c>
      <c r="W150" s="2">
        <f t="shared" si="16"/>
        <v>1.2609380344093828</v>
      </c>
      <c r="X150" s="2">
        <f t="shared" si="17"/>
        <v>1.347675586839192</v>
      </c>
      <c r="Y150">
        <v>12</v>
      </c>
      <c r="AH150" s="38">
        <v>13623.230000000003</v>
      </c>
      <c r="AI150" s="39">
        <v>1.3073527393678022</v>
      </c>
      <c r="AK150" s="40">
        <v>1429.09375</v>
      </c>
      <c r="AL150" s="2">
        <v>1.81813743466696</v>
      </c>
      <c r="AN150" s="40">
        <v>1309.96975</v>
      </c>
      <c r="AO150" s="2">
        <v>1.8742643610774978</v>
      </c>
    </row>
    <row r="151" spans="1:41" ht="15">
      <c r="A151" s="19">
        <v>41663.54166665994</v>
      </c>
      <c r="B151" s="17" t="b">
        <v>1</v>
      </c>
      <c r="C151" s="18">
        <v>500761.9727715605</v>
      </c>
      <c r="D151" s="18">
        <v>31770.94310654692</v>
      </c>
      <c r="E151" s="18">
        <v>102302.1377924045</v>
      </c>
      <c r="F151" s="18">
        <v>2110.711525128474</v>
      </c>
      <c r="G151" s="18">
        <v>273.2750596994196</v>
      </c>
      <c r="H151" s="18">
        <v>103108.32379240253</v>
      </c>
      <c r="I151" s="18">
        <v>20311.13305267568</v>
      </c>
      <c r="J151" s="18">
        <v>6073.091283578594</v>
      </c>
      <c r="K151" s="18">
        <v>121.65142293140808</v>
      </c>
      <c r="L151" s="18">
        <v>3113.657559786971</v>
      </c>
      <c r="M151" s="18">
        <v>48658.66904975531</v>
      </c>
      <c r="N151" s="18">
        <v>48198.7924968069</v>
      </c>
      <c r="O151" s="18">
        <v>10256.142397816233</v>
      </c>
      <c r="P151" s="18">
        <v>231674.01856064267</v>
      </c>
      <c r="Q151" s="18">
        <v>31746.24096417216</v>
      </c>
      <c r="R151" s="18">
        <v>638.4780749480188</v>
      </c>
      <c r="S151" s="18">
        <v>0</v>
      </c>
      <c r="T151" s="18">
        <v>0</v>
      </c>
      <c r="U151" s="36">
        <f t="shared" si="14"/>
        <v>1141119.2389108562</v>
      </c>
      <c r="V151" s="2">
        <f t="shared" si="15"/>
        <v>1.0594216608770564</v>
      </c>
      <c r="W151" s="2">
        <f t="shared" si="16"/>
        <v>1.1979969289089847</v>
      </c>
      <c r="X151" s="2">
        <f t="shared" si="17"/>
        <v>1.3391116574041981</v>
      </c>
      <c r="Y151">
        <v>13</v>
      </c>
      <c r="AH151" s="38">
        <v>13427.999999999998</v>
      </c>
      <c r="AI151" s="39">
        <v>1.2886174999784075</v>
      </c>
      <c r="AK151" s="40">
        <v>1362.4345</v>
      </c>
      <c r="AL151" s="2">
        <v>1.7333314673944678</v>
      </c>
      <c r="AN151" s="40">
        <v>1237.4865</v>
      </c>
      <c r="AO151" s="2">
        <v>1.7705575600234502</v>
      </c>
    </row>
    <row r="152" spans="1:41" ht="15">
      <c r="A152" s="19">
        <v>41663.583333326605</v>
      </c>
      <c r="B152" s="17" t="b">
        <v>1</v>
      </c>
      <c r="C152" s="18">
        <v>459567.820182755</v>
      </c>
      <c r="D152" s="18">
        <v>29649.763108189254</v>
      </c>
      <c r="E152" s="18">
        <v>98270.88725822451</v>
      </c>
      <c r="F152" s="18">
        <v>2026.8283317730225</v>
      </c>
      <c r="G152" s="18">
        <v>262.5685231681505</v>
      </c>
      <c r="H152" s="18">
        <v>98606.58918301311</v>
      </c>
      <c r="I152" s="18">
        <v>19417.543110774313</v>
      </c>
      <c r="J152" s="18">
        <v>5809.30949790949</v>
      </c>
      <c r="K152" s="18">
        <v>116.43061778174149</v>
      </c>
      <c r="L152" s="18">
        <v>3292.5721409087323</v>
      </c>
      <c r="M152" s="18">
        <v>46779.881541729505</v>
      </c>
      <c r="N152" s="18">
        <v>51243.778725772085</v>
      </c>
      <c r="O152" s="18">
        <v>10269.632060821263</v>
      </c>
      <c r="P152" s="18">
        <v>230876.56596909487</v>
      </c>
      <c r="Q152" s="18">
        <v>31662.11150172113</v>
      </c>
      <c r="R152" s="18">
        <v>602.5279227651108</v>
      </c>
      <c r="S152" s="18">
        <v>0</v>
      </c>
      <c r="T152" s="18">
        <v>0</v>
      </c>
      <c r="U152" s="36">
        <f t="shared" si="14"/>
        <v>1088454.8096764013</v>
      </c>
      <c r="V152" s="2">
        <f t="shared" si="15"/>
        <v>1.0105277020459347</v>
      </c>
      <c r="W152" s="2">
        <f t="shared" si="16"/>
        <v>1.1507894524688502</v>
      </c>
      <c r="X152" s="2">
        <f t="shared" si="17"/>
        <v>1.2806457152547488</v>
      </c>
      <c r="Y152">
        <v>14</v>
      </c>
      <c r="AH152" s="38">
        <v>13011.129999999997</v>
      </c>
      <c r="AI152" s="39">
        <v>1.2486125865723903</v>
      </c>
      <c r="AK152" s="40">
        <v>1311.69775</v>
      </c>
      <c r="AL152" s="2">
        <v>1.6687825989326617</v>
      </c>
      <c r="AN152" s="40">
        <v>1198.04475</v>
      </c>
      <c r="AO152" s="2">
        <v>1.7141255192350822</v>
      </c>
    </row>
    <row r="153" spans="1:41" ht="15">
      <c r="A153" s="19">
        <v>41663.62499999327</v>
      </c>
      <c r="B153" s="17" t="b">
        <v>1</v>
      </c>
      <c r="C153" s="18">
        <v>462373.42309286253</v>
      </c>
      <c r="D153" s="18">
        <v>28668.702273893934</v>
      </c>
      <c r="E153" s="18">
        <v>94379.75323194411</v>
      </c>
      <c r="F153" s="18">
        <v>1946.4604542376032</v>
      </c>
      <c r="G153" s="18">
        <v>252.17718363769023</v>
      </c>
      <c r="H153" s="18">
        <v>93960.34210602418</v>
      </c>
      <c r="I153" s="18">
        <v>18501.527631394623</v>
      </c>
      <c r="J153" s="18">
        <v>5535.6973176907595</v>
      </c>
      <c r="K153" s="18">
        <v>110.95998225234729</v>
      </c>
      <c r="L153" s="18">
        <v>2923.048776600356</v>
      </c>
      <c r="M153" s="18">
        <v>46807.89447197749</v>
      </c>
      <c r="N153" s="18">
        <v>49695.322163368226</v>
      </c>
      <c r="O153" s="18">
        <v>9901.71211233923</v>
      </c>
      <c r="P153" s="18">
        <v>229923.76968762232</v>
      </c>
      <c r="Q153" s="18">
        <v>31519.274628938187</v>
      </c>
      <c r="R153" s="18">
        <v>615.1960232277553</v>
      </c>
      <c r="S153" s="18">
        <v>0</v>
      </c>
      <c r="T153" s="18">
        <v>0</v>
      </c>
      <c r="U153" s="36">
        <f t="shared" si="14"/>
        <v>1077115.2611380112</v>
      </c>
      <c r="V153" s="2">
        <f t="shared" si="15"/>
        <v>1</v>
      </c>
      <c r="W153" s="2">
        <f t="shared" si="16"/>
        <v>1.1052227936086356</v>
      </c>
      <c r="X153" s="2">
        <f t="shared" si="17"/>
        <v>1.2203029282213462</v>
      </c>
      <c r="Y153">
        <v>15</v>
      </c>
      <c r="AH153" s="38">
        <v>12336.220000000001</v>
      </c>
      <c r="AI153" s="39">
        <v>1.1838448745594008</v>
      </c>
      <c r="AK153" s="40">
        <v>1132.373</v>
      </c>
      <c r="AL153" s="2">
        <v>1.4406400848832552</v>
      </c>
      <c r="AN153" s="40">
        <v>1026.424</v>
      </c>
      <c r="AO153" s="2">
        <v>1.4685758373844966</v>
      </c>
    </row>
    <row r="154" spans="1:41" ht="15">
      <c r="A154" s="19">
        <v>41663.666666659934</v>
      </c>
      <c r="B154" s="17" t="b">
        <v>1</v>
      </c>
      <c r="C154" s="18">
        <v>482956.2833664547</v>
      </c>
      <c r="D154" s="18">
        <v>27590.00388523415</v>
      </c>
      <c r="E154" s="18">
        <v>94501.61906023182</v>
      </c>
      <c r="F154" s="18">
        <v>1949.2581296137096</v>
      </c>
      <c r="G154" s="18">
        <v>252.49594293429843</v>
      </c>
      <c r="H154" s="18">
        <v>90942.2274046881</v>
      </c>
      <c r="I154" s="18">
        <v>17909.849815576315</v>
      </c>
      <c r="J154" s="18">
        <v>5357.738783371368</v>
      </c>
      <c r="K154" s="18">
        <v>107.37808742849269</v>
      </c>
      <c r="L154" s="18">
        <v>3296.017533561054</v>
      </c>
      <c r="M154" s="18">
        <v>45922.340565699895</v>
      </c>
      <c r="N154" s="18">
        <v>48799.53411096725</v>
      </c>
      <c r="O154" s="18">
        <v>9633.619872718893</v>
      </c>
      <c r="P154" s="18">
        <v>229336.29658258267</v>
      </c>
      <c r="Q154" s="18">
        <v>31454.002814805393</v>
      </c>
      <c r="R154" s="18">
        <v>585.5896932183744</v>
      </c>
      <c r="S154" s="18">
        <v>0</v>
      </c>
      <c r="T154" s="18">
        <v>0</v>
      </c>
      <c r="U154" s="36">
        <f t="shared" si="14"/>
        <v>1090594.2556490868</v>
      </c>
      <c r="V154" s="2">
        <f t="shared" si="15"/>
        <v>1.0125139759851092</v>
      </c>
      <c r="W154" s="2">
        <f t="shared" si="16"/>
        <v>1.1066498887913765</v>
      </c>
      <c r="X154" s="2">
        <f t="shared" si="17"/>
        <v>1.1811053888638117</v>
      </c>
      <c r="Y154">
        <v>16</v>
      </c>
      <c r="AH154" s="38">
        <v>11748.719999999996</v>
      </c>
      <c r="AI154" s="39">
        <v>1.1274654598113132</v>
      </c>
      <c r="AK154" s="40">
        <v>1023.7087499999998</v>
      </c>
      <c r="AL154" s="2">
        <v>1.3023940525743114</v>
      </c>
      <c r="AN154" s="40">
        <v>929.4367499999998</v>
      </c>
      <c r="AO154" s="2">
        <v>1.329809468043591</v>
      </c>
    </row>
    <row r="155" spans="1:41" ht="15">
      <c r="A155" s="19">
        <v>41663.7083333266</v>
      </c>
      <c r="B155" s="17" t="b">
        <v>1</v>
      </c>
      <c r="C155" s="18">
        <v>523471.14189623797</v>
      </c>
      <c r="D155" s="18">
        <v>29465.620131241194</v>
      </c>
      <c r="E155" s="18">
        <v>92171.921082945</v>
      </c>
      <c r="F155" s="18">
        <v>1901.7775355912038</v>
      </c>
      <c r="G155" s="18">
        <v>246.2127397213356</v>
      </c>
      <c r="H155" s="18">
        <v>90873.87134550107</v>
      </c>
      <c r="I155" s="18">
        <v>17901.785776475248</v>
      </c>
      <c r="J155" s="18">
        <v>5352.438735617657</v>
      </c>
      <c r="K155" s="18">
        <v>107.21481786391941</v>
      </c>
      <c r="L155" s="18">
        <v>3491.132321042173</v>
      </c>
      <c r="M155" s="18">
        <v>47586.98505853094</v>
      </c>
      <c r="N155" s="18">
        <v>47859.64830580048</v>
      </c>
      <c r="O155" s="18">
        <v>13184.013026554403</v>
      </c>
      <c r="P155" s="18">
        <v>231120.02921679654</v>
      </c>
      <c r="Q155" s="18">
        <v>31392.148133590923</v>
      </c>
      <c r="R155" s="18">
        <v>603.6708391705711</v>
      </c>
      <c r="S155" s="18">
        <v>7234.36188932629</v>
      </c>
      <c r="T155" s="18">
        <v>1511.6725655282876</v>
      </c>
      <c r="U155" s="36">
        <f t="shared" si="14"/>
        <v>1145475.6454175345</v>
      </c>
      <c r="V155" s="2">
        <f t="shared" si="15"/>
        <v>1.0634661737196984</v>
      </c>
      <c r="W155" s="2">
        <f t="shared" si="16"/>
        <v>1.0793682397241924</v>
      </c>
      <c r="X155" s="2">
        <f t="shared" si="17"/>
        <v>1.180217619648439</v>
      </c>
      <c r="Y155">
        <v>17</v>
      </c>
      <c r="AH155" s="38">
        <v>11409.990000000002</v>
      </c>
      <c r="AI155" s="39">
        <v>1.0949592484791952</v>
      </c>
      <c r="AK155" s="40">
        <v>992.9590000000001</v>
      </c>
      <c r="AL155" s="2">
        <v>1.263273266004746</v>
      </c>
      <c r="AN155" s="40">
        <v>900.576</v>
      </c>
      <c r="AO155" s="2">
        <v>1.2885163960784047</v>
      </c>
    </row>
    <row r="156" spans="1:41" ht="15">
      <c r="A156" s="19">
        <v>41663.74999999326</v>
      </c>
      <c r="B156" s="17" t="b">
        <v>1</v>
      </c>
      <c r="C156" s="18">
        <v>513167.3746811555</v>
      </c>
      <c r="D156" s="18">
        <v>29885.318192034814</v>
      </c>
      <c r="E156" s="18">
        <v>98263.71593901812</v>
      </c>
      <c r="F156" s="18">
        <v>2027.4691613335424</v>
      </c>
      <c r="G156" s="18">
        <v>262.4860419759861</v>
      </c>
      <c r="H156" s="18">
        <v>91355.80722743625</v>
      </c>
      <c r="I156" s="18">
        <v>17996.725199531174</v>
      </c>
      <c r="J156" s="18">
        <v>5380.838828412157</v>
      </c>
      <c r="K156" s="18">
        <v>107.78688527931784</v>
      </c>
      <c r="L156" s="18">
        <v>3456.121393408443</v>
      </c>
      <c r="M156" s="18">
        <v>46701.75770728628</v>
      </c>
      <c r="N156" s="18">
        <v>46742.70480403809</v>
      </c>
      <c r="O156" s="18">
        <v>8743.57123030692</v>
      </c>
      <c r="P156" s="18">
        <v>230601.09751117096</v>
      </c>
      <c r="Q156" s="18">
        <v>31320.077774095822</v>
      </c>
      <c r="R156" s="18">
        <v>598.7083543593644</v>
      </c>
      <c r="S156" s="18">
        <v>9644.015545177677</v>
      </c>
      <c r="T156" s="18">
        <v>2015.1872334010482</v>
      </c>
      <c r="U156" s="36">
        <f t="shared" si="14"/>
        <v>1138270.763709421</v>
      </c>
      <c r="V156" s="2">
        <f t="shared" si="15"/>
        <v>1.0567771201262126</v>
      </c>
      <c r="W156" s="2">
        <f t="shared" si="16"/>
        <v>1.1507054735944018</v>
      </c>
      <c r="X156" s="2">
        <f t="shared" si="17"/>
        <v>1.1864767259347573</v>
      </c>
      <c r="Y156">
        <v>18</v>
      </c>
      <c r="AH156" s="38">
        <v>11351.500000000002</v>
      </c>
      <c r="AI156" s="39">
        <v>1.0893462578943176</v>
      </c>
      <c r="AK156" s="40">
        <v>966.76775</v>
      </c>
      <c r="AL156" s="2">
        <v>1.2299519446528606</v>
      </c>
      <c r="AN156" s="40">
        <v>879.36175</v>
      </c>
      <c r="AO156" s="2">
        <v>1.2581637007417465</v>
      </c>
    </row>
    <row r="157" spans="1:41" ht="15">
      <c r="A157" s="19">
        <v>41663.79166665993</v>
      </c>
      <c r="B157" s="17" t="b">
        <v>1</v>
      </c>
      <c r="C157" s="18">
        <v>513322.3870444662</v>
      </c>
      <c r="D157" s="18">
        <v>30062.046147874997</v>
      </c>
      <c r="E157" s="18">
        <v>96159.15414304285</v>
      </c>
      <c r="F157" s="18">
        <v>1984.026564784822</v>
      </c>
      <c r="G157" s="18">
        <v>256.8713025332946</v>
      </c>
      <c r="H157" s="18">
        <v>90978.80682927858</v>
      </c>
      <c r="I157" s="18">
        <v>17922.283269625375</v>
      </c>
      <c r="J157" s="18">
        <v>5358.780692525098</v>
      </c>
      <c r="K157" s="18">
        <v>107.35031143389779</v>
      </c>
      <c r="L157" s="18">
        <v>3187.767998396688</v>
      </c>
      <c r="M157" s="18">
        <v>45413.72296386274</v>
      </c>
      <c r="N157" s="18">
        <v>44031.666910382104</v>
      </c>
      <c r="O157" s="18">
        <v>7245.823153996753</v>
      </c>
      <c r="P157" s="18">
        <v>233171.93235058972</v>
      </c>
      <c r="Q157" s="18">
        <v>31339.531610743798</v>
      </c>
      <c r="R157" s="18">
        <v>599.6775640943094</v>
      </c>
      <c r="S157" s="18">
        <v>9642.251751207767</v>
      </c>
      <c r="T157" s="18">
        <v>2014.8186758148581</v>
      </c>
      <c r="U157" s="36">
        <f t="shared" si="14"/>
        <v>1132798.8992846538</v>
      </c>
      <c r="V157" s="2">
        <f t="shared" si="15"/>
        <v>1.0516970097404532</v>
      </c>
      <c r="W157" s="2">
        <f t="shared" si="16"/>
        <v>1.126060254807344</v>
      </c>
      <c r="X157" s="2">
        <f t="shared" si="17"/>
        <v>1.1815804614097378</v>
      </c>
      <c r="Y157">
        <v>19</v>
      </c>
      <c r="AH157" s="38">
        <v>11339.769999999999</v>
      </c>
      <c r="AI157" s="39">
        <v>1.0882205888985812</v>
      </c>
      <c r="AK157" s="40">
        <v>926.38625</v>
      </c>
      <c r="AL157" s="2">
        <v>1.178577346717628</v>
      </c>
      <c r="AN157" s="40">
        <v>844.00025</v>
      </c>
      <c r="AO157" s="2">
        <v>1.2075695559500506</v>
      </c>
    </row>
    <row r="158" spans="1:41" ht="15">
      <c r="A158" s="19">
        <v>41663.83333332659</v>
      </c>
      <c r="B158" s="17" t="b">
        <v>1</v>
      </c>
      <c r="C158" s="18">
        <v>533725.1314434694</v>
      </c>
      <c r="D158" s="18">
        <v>29886.50027319538</v>
      </c>
      <c r="E158" s="18">
        <v>90846.95906420315</v>
      </c>
      <c r="F158" s="18">
        <v>1874.5126280874006</v>
      </c>
      <c r="G158" s="18">
        <v>242.6668433805979</v>
      </c>
      <c r="H158" s="18">
        <v>86543.65870870951</v>
      </c>
      <c r="I158" s="18">
        <v>17049.414893078887</v>
      </c>
      <c r="J158" s="18">
        <v>5097.251839109635</v>
      </c>
      <c r="K158" s="18">
        <v>102.10618023361809</v>
      </c>
      <c r="L158" s="18">
        <v>3340.580434531893</v>
      </c>
      <c r="M158" s="18">
        <v>44588.893406824194</v>
      </c>
      <c r="N158" s="18">
        <v>43908.9026015769</v>
      </c>
      <c r="O158" s="18">
        <v>7352.763943220614</v>
      </c>
      <c r="P158" s="18">
        <v>230314.40222882052</v>
      </c>
      <c r="Q158" s="18">
        <v>31297.9734314643</v>
      </c>
      <c r="R158" s="18">
        <v>605.5156388685083</v>
      </c>
      <c r="S158" s="18">
        <v>9644.397003692355</v>
      </c>
      <c r="T158" s="18">
        <v>2015.2669419337906</v>
      </c>
      <c r="U158" s="36">
        <f t="shared" si="14"/>
        <v>1138436.8975044007</v>
      </c>
      <c r="V158" s="2">
        <f t="shared" si="15"/>
        <v>1.0569313596964554</v>
      </c>
      <c r="W158" s="2">
        <f t="shared" si="16"/>
        <v>1.0638524307330373</v>
      </c>
      <c r="X158" s="2">
        <f t="shared" si="17"/>
        <v>1.123979306312636</v>
      </c>
      <c r="Y158">
        <v>20</v>
      </c>
      <c r="AH158" s="38">
        <v>10955.390000000005</v>
      </c>
      <c r="AI158" s="39">
        <v>1.0513335770843353</v>
      </c>
      <c r="AK158" s="40">
        <v>842.1380000000001</v>
      </c>
      <c r="AL158" s="2">
        <v>1.0713941075983047</v>
      </c>
      <c r="AN158" s="40">
        <v>759.2590000000001</v>
      </c>
      <c r="AO158" s="2">
        <v>1.0863243861374206</v>
      </c>
    </row>
    <row r="159" spans="1:41" ht="15">
      <c r="A159" s="19">
        <v>41663.874999993255</v>
      </c>
      <c r="B159" s="17" t="b">
        <v>0</v>
      </c>
      <c r="C159" s="18">
        <v>523946.2760854661</v>
      </c>
      <c r="D159" s="18">
        <v>30057.565694654168</v>
      </c>
      <c r="E159" s="18">
        <v>90741.27532109829</v>
      </c>
      <c r="F159" s="18">
        <v>1872.2226789483914</v>
      </c>
      <c r="G159" s="18">
        <v>242.41102973288463</v>
      </c>
      <c r="H159" s="18">
        <v>83569.09330652999</v>
      </c>
      <c r="I159" s="18">
        <v>16462.453653450077</v>
      </c>
      <c r="J159" s="18">
        <v>4922.593586495249</v>
      </c>
      <c r="K159" s="18">
        <v>98.61526329466282</v>
      </c>
      <c r="L159" s="18">
        <v>3404.870233088215</v>
      </c>
      <c r="M159" s="18">
        <v>44025.36069810686</v>
      </c>
      <c r="N159" s="18">
        <v>44537.79101404334</v>
      </c>
      <c r="O159" s="18">
        <v>7968.539092599414</v>
      </c>
      <c r="P159" s="18">
        <v>234201.40635519594</v>
      </c>
      <c r="Q159" s="18">
        <v>31363.444208994726</v>
      </c>
      <c r="R159" s="18">
        <v>582.3631335119414</v>
      </c>
      <c r="S159" s="18">
        <v>9640.814668126255</v>
      </c>
      <c r="T159" s="18">
        <v>2014.5183868464678</v>
      </c>
      <c r="U159" s="36">
        <f t="shared" si="14"/>
        <v>1129651.6144101832</v>
      </c>
      <c r="V159" s="2">
        <f t="shared" si="15"/>
        <v>1.0487750523715218</v>
      </c>
      <c r="W159" s="2">
        <f t="shared" si="16"/>
        <v>1.0626148339202302</v>
      </c>
      <c r="X159" s="2">
        <f t="shared" si="17"/>
        <v>1.0853473602265984</v>
      </c>
      <c r="Y159">
        <v>21</v>
      </c>
      <c r="AH159" s="38">
        <v>10964.380000000001</v>
      </c>
      <c r="AI159" s="39">
        <v>1.0521963020861822</v>
      </c>
      <c r="AK159" s="40">
        <v>801.42625</v>
      </c>
      <c r="AL159" s="2">
        <v>1.0195993553605296</v>
      </c>
      <c r="AN159" s="40">
        <v>717.77125</v>
      </c>
      <c r="AO159" s="2">
        <v>1.0269649915817118</v>
      </c>
    </row>
    <row r="160" spans="1:41" ht="15">
      <c r="A160" s="19">
        <v>41663.91666665992</v>
      </c>
      <c r="B160" s="17" t="b">
        <v>0</v>
      </c>
      <c r="C160" s="18">
        <v>531083.7586316981</v>
      </c>
      <c r="D160" s="18">
        <v>30113.803426857157</v>
      </c>
      <c r="E160" s="18">
        <v>86220.14903549447</v>
      </c>
      <c r="F160" s="18">
        <v>1778.9230680875185</v>
      </c>
      <c r="G160" s="18">
        <v>230.3427473688736</v>
      </c>
      <c r="H160" s="18">
        <v>79522.77737640649</v>
      </c>
      <c r="I160" s="18">
        <v>15665.208851114598</v>
      </c>
      <c r="J160" s="18">
        <v>4684.444592954293</v>
      </c>
      <c r="K160" s="18">
        <v>93.84715172972564</v>
      </c>
      <c r="L160" s="18">
        <v>3121.4828428120613</v>
      </c>
      <c r="M160" s="18">
        <v>42653.557267366545</v>
      </c>
      <c r="N160" s="18">
        <v>41444.84379017208</v>
      </c>
      <c r="O160" s="18">
        <v>7289.65091392518</v>
      </c>
      <c r="P160" s="18">
        <v>238542.05778658134</v>
      </c>
      <c r="Q160" s="18">
        <v>31379.382124467968</v>
      </c>
      <c r="R160" s="18">
        <v>606.3964660958103</v>
      </c>
      <c r="S160" s="18">
        <v>9639.379398130026</v>
      </c>
      <c r="T160" s="18">
        <v>2014.2184767354427</v>
      </c>
      <c r="U160" s="36">
        <f t="shared" si="14"/>
        <v>1126084.2239479977</v>
      </c>
      <c r="V160" s="2">
        <f t="shared" si="15"/>
        <v>1.0454630665600717</v>
      </c>
      <c r="W160" s="2">
        <f t="shared" si="16"/>
        <v>1.0096707261797446</v>
      </c>
      <c r="X160" s="2">
        <f t="shared" si="17"/>
        <v>1.0327961341735188</v>
      </c>
      <c r="Y160">
        <v>22</v>
      </c>
      <c r="AH160" s="38">
        <v>10867.019999999997</v>
      </c>
      <c r="AI160" s="39">
        <v>1.0428531534566094</v>
      </c>
      <c r="AK160" s="40">
        <v>786.02075</v>
      </c>
      <c r="AL160" s="2">
        <v>1</v>
      </c>
      <c r="AN160" s="40">
        <v>698.92475</v>
      </c>
      <c r="AO160" s="2">
        <v>1</v>
      </c>
    </row>
    <row r="161" spans="1:41" ht="15">
      <c r="A161" s="19">
        <v>41663.958333326584</v>
      </c>
      <c r="B161" s="17" t="b">
        <v>0</v>
      </c>
      <c r="C161" s="18">
        <v>530868.6940081648</v>
      </c>
      <c r="D161" s="18">
        <v>29980.23101181308</v>
      </c>
      <c r="E161" s="18">
        <v>85394.32391164057</v>
      </c>
      <c r="F161" s="18">
        <v>1761.8500842408696</v>
      </c>
      <c r="G161" s="18">
        <v>228.14235791473905</v>
      </c>
      <c r="H161" s="18">
        <v>76997.55522423942</v>
      </c>
      <c r="I161" s="18">
        <v>15167.469668676322</v>
      </c>
      <c r="J161" s="18">
        <v>4535.8078773095185</v>
      </c>
      <c r="K161" s="18">
        <v>90.88192795984102</v>
      </c>
      <c r="L161" s="18">
        <v>2715.1328955924614</v>
      </c>
      <c r="M161" s="18">
        <v>41326.293257540536</v>
      </c>
      <c r="N161" s="18">
        <v>41187.244542091845</v>
      </c>
      <c r="O161" s="18">
        <v>7251.089949843912</v>
      </c>
      <c r="P161" s="18">
        <v>233575.08251057516</v>
      </c>
      <c r="Q161" s="18">
        <v>31391.7318167303</v>
      </c>
      <c r="R161" s="18">
        <v>583.2680098900225</v>
      </c>
      <c r="S161" s="18">
        <v>9635.475890504988</v>
      </c>
      <c r="T161" s="18">
        <v>2013.4028104090444</v>
      </c>
      <c r="U161" s="36">
        <f t="shared" si="14"/>
        <v>1114703.6777551374</v>
      </c>
      <c r="V161" s="2">
        <f t="shared" si="15"/>
        <v>1.034897302056061</v>
      </c>
      <c r="W161" s="2">
        <f t="shared" si="16"/>
        <v>1</v>
      </c>
      <c r="X161" s="2">
        <f t="shared" si="17"/>
        <v>1</v>
      </c>
      <c r="Y161">
        <v>23</v>
      </c>
      <c r="AH161" s="38">
        <v>10420.470000000001</v>
      </c>
      <c r="AI161" s="39">
        <v>1</v>
      </c>
      <c r="AK161" s="40">
        <v>788.05975</v>
      </c>
      <c r="AL161" s="2">
        <v>1.0025940791003292</v>
      </c>
      <c r="AN161" s="40">
        <v>704.14575</v>
      </c>
      <c r="AO161" s="2">
        <v>1.0074700459527295</v>
      </c>
    </row>
    <row r="164" spans="1:21" ht="15">
      <c r="A164" s="22">
        <v>41680.99999999226</v>
      </c>
      <c r="B164" s="17" t="b">
        <v>0</v>
      </c>
      <c r="C164" s="20">
        <v>552355.4965254285</v>
      </c>
      <c r="D164" s="20">
        <v>26073.517618745802</v>
      </c>
      <c r="E164" s="20">
        <v>76778.73201305336</v>
      </c>
      <c r="F164" s="20">
        <v>1502.2530075222958</v>
      </c>
      <c r="G164" s="20">
        <v>72.75167506683849</v>
      </c>
      <c r="H164" s="20">
        <v>62976.66698705529</v>
      </c>
      <c r="I164" s="20">
        <v>13508.663487968463</v>
      </c>
      <c r="J164" s="20">
        <v>3881.1381540838</v>
      </c>
      <c r="K164" s="20">
        <v>88.29387255520669</v>
      </c>
      <c r="L164" s="20">
        <v>3332.0658365953987</v>
      </c>
      <c r="M164" s="20">
        <v>35142.47948679635</v>
      </c>
      <c r="N164" s="20">
        <v>40521.28791346434</v>
      </c>
      <c r="O164" s="20">
        <v>7322.262248216156</v>
      </c>
      <c r="P164" s="20">
        <v>240227.18533967028</v>
      </c>
      <c r="Q164" s="20">
        <v>11661.72409614708</v>
      </c>
      <c r="R164" s="20">
        <v>432.6615347747592</v>
      </c>
      <c r="S164" s="20">
        <v>12463.31585488668</v>
      </c>
      <c r="T164" s="20">
        <v>2588.292817807686</v>
      </c>
      <c r="U164" s="21"/>
    </row>
    <row r="165" spans="1:21" ht="15">
      <c r="A165" s="22">
        <v>41681.04166665892</v>
      </c>
      <c r="B165" s="17" t="b">
        <v>0</v>
      </c>
      <c r="C165" s="20">
        <v>565089.6986972569</v>
      </c>
      <c r="D165" s="20">
        <v>25562.833306659748</v>
      </c>
      <c r="E165" s="20">
        <v>78629.53905208198</v>
      </c>
      <c r="F165" s="20">
        <v>1538.585655606148</v>
      </c>
      <c r="G165" s="20">
        <v>74.50110814810864</v>
      </c>
      <c r="H165" s="20">
        <v>63339.51368862196</v>
      </c>
      <c r="I165" s="20">
        <v>13587.552606644196</v>
      </c>
      <c r="J165" s="20">
        <v>3903.2745155083844</v>
      </c>
      <c r="K165" s="20">
        <v>88.79308968398344</v>
      </c>
      <c r="L165" s="20">
        <v>3376.108210232764</v>
      </c>
      <c r="M165" s="20">
        <v>31732.452026083207</v>
      </c>
      <c r="N165" s="20">
        <v>38962.4562120528</v>
      </c>
      <c r="O165" s="20">
        <v>7750.088007680186</v>
      </c>
      <c r="P165" s="20">
        <v>236546.88444541759</v>
      </c>
      <c r="Q165" s="20">
        <v>11658.164259286754</v>
      </c>
      <c r="R165" s="20">
        <v>429.71349583191534</v>
      </c>
      <c r="S165" s="20">
        <v>12466.335428416201</v>
      </c>
      <c r="T165" s="20">
        <v>2588.9199013679754</v>
      </c>
      <c r="U165" s="21"/>
    </row>
    <row r="166" spans="1:21" ht="15">
      <c r="A166" s="22">
        <v>41681.08333332559</v>
      </c>
      <c r="B166" s="17" t="b">
        <v>0</v>
      </c>
      <c r="C166" s="20">
        <v>585462.9483385199</v>
      </c>
      <c r="D166" s="20">
        <v>27101.821558578864</v>
      </c>
      <c r="E166" s="20">
        <v>79369.42087777088</v>
      </c>
      <c r="F166" s="20">
        <v>1553.2144352326825</v>
      </c>
      <c r="G166" s="20">
        <v>75.18942225549321</v>
      </c>
      <c r="H166" s="20">
        <v>63711.09094343216</v>
      </c>
      <c r="I166" s="20">
        <v>13668.593026796505</v>
      </c>
      <c r="J166" s="20">
        <v>3925.5087217278997</v>
      </c>
      <c r="K166" s="20">
        <v>89.28480915321386</v>
      </c>
      <c r="L166" s="20">
        <v>3324.21637522444</v>
      </c>
      <c r="M166" s="20">
        <v>30663.291672816584</v>
      </c>
      <c r="N166" s="20">
        <v>38325.14684401327</v>
      </c>
      <c r="O166" s="20">
        <v>5260.131019140409</v>
      </c>
      <c r="P166" s="20">
        <v>231864.38803041622</v>
      </c>
      <c r="Q166" s="20">
        <v>11664.816176489298</v>
      </c>
      <c r="R166" s="20">
        <v>446.811121772515</v>
      </c>
      <c r="S166" s="20">
        <v>12474.024709549984</v>
      </c>
      <c r="T166" s="20">
        <v>2590.5167566001146</v>
      </c>
      <c r="U166" s="21"/>
    </row>
    <row r="167" spans="1:21" ht="15">
      <c r="A167" s="22">
        <v>41681.12499999225</v>
      </c>
      <c r="B167" s="17" t="b">
        <v>0</v>
      </c>
      <c r="C167" s="20">
        <v>570226.5516818165</v>
      </c>
      <c r="D167" s="20">
        <v>26141.71403720446</v>
      </c>
      <c r="E167" s="20">
        <v>82641.79472850946</v>
      </c>
      <c r="F167" s="20">
        <v>1617.1899860800747</v>
      </c>
      <c r="G167" s="20">
        <v>78.29551650763204</v>
      </c>
      <c r="H167" s="20">
        <v>65383.27908455655</v>
      </c>
      <c r="I167" s="20">
        <v>14026.798724932418</v>
      </c>
      <c r="J167" s="20">
        <v>4028.8511227859703</v>
      </c>
      <c r="K167" s="20">
        <v>91.64704306697257</v>
      </c>
      <c r="L167" s="20">
        <v>3340.5104862547796</v>
      </c>
      <c r="M167" s="20">
        <v>30541.031824277456</v>
      </c>
      <c r="N167" s="20">
        <v>38145.52137667222</v>
      </c>
      <c r="O167" s="20">
        <v>5291.757852236678</v>
      </c>
      <c r="P167" s="20">
        <v>231114.9091846597</v>
      </c>
      <c r="Q167" s="20">
        <v>11644.518022312965</v>
      </c>
      <c r="R167" s="20">
        <v>431.51769716132446</v>
      </c>
      <c r="S167" s="20">
        <v>12468.450187353194</v>
      </c>
      <c r="T167" s="20">
        <v>2589.359079467266</v>
      </c>
      <c r="U167" s="21"/>
    </row>
    <row r="168" spans="1:21" ht="15">
      <c r="A168" s="22">
        <v>41681.166666658915</v>
      </c>
      <c r="B168" s="17" t="b">
        <v>0</v>
      </c>
      <c r="C168" s="20">
        <v>616868.2743918508</v>
      </c>
      <c r="D168" s="20">
        <v>26972.994850457177</v>
      </c>
      <c r="E168" s="20">
        <v>84283.24914409773</v>
      </c>
      <c r="F168" s="20">
        <v>1649.5518219915339</v>
      </c>
      <c r="G168" s="20">
        <v>79.815341552404</v>
      </c>
      <c r="H168" s="20">
        <v>67945.50658167632</v>
      </c>
      <c r="I168" s="20">
        <v>14578.606031167312</v>
      </c>
      <c r="J168" s="20">
        <v>4184.881997737063</v>
      </c>
      <c r="K168" s="20">
        <v>95.14577457144604</v>
      </c>
      <c r="L168" s="20">
        <v>3385.0980268689027</v>
      </c>
      <c r="M168" s="20">
        <v>31024.025136025248</v>
      </c>
      <c r="N168" s="20">
        <v>38288.36148717118</v>
      </c>
      <c r="O168" s="20">
        <v>5035.713476627243</v>
      </c>
      <c r="P168" s="20">
        <v>230245.16181123685</v>
      </c>
      <c r="Q168" s="20">
        <v>11670.101151496594</v>
      </c>
      <c r="R168" s="20">
        <v>443.9388680641052</v>
      </c>
      <c r="S168" s="20">
        <v>12494.227491725047</v>
      </c>
      <c r="T168" s="20">
        <v>2594.712326752735</v>
      </c>
      <c r="U168" s="21"/>
    </row>
    <row r="169" spans="1:21" ht="15">
      <c r="A169" s="22">
        <v>41681.20833332558</v>
      </c>
      <c r="B169" s="17" t="b">
        <v>0</v>
      </c>
      <c r="C169" s="20">
        <v>648663.9375901923</v>
      </c>
      <c r="D169" s="20">
        <v>27022.5682265448</v>
      </c>
      <c r="E169" s="20">
        <v>85942.63452845498</v>
      </c>
      <c r="F169" s="20">
        <v>1682.094004459573</v>
      </c>
      <c r="G169" s="20">
        <v>81.35192558017377</v>
      </c>
      <c r="H169" s="20">
        <v>73970.84506553086</v>
      </c>
      <c r="I169" s="20">
        <v>15872.039842132695</v>
      </c>
      <c r="J169" s="20">
        <v>4554.042960992372</v>
      </c>
      <c r="K169" s="20">
        <v>103.49098055619837</v>
      </c>
      <c r="L169" s="20">
        <v>3463.615073844969</v>
      </c>
      <c r="M169" s="20">
        <v>32000.404080263655</v>
      </c>
      <c r="N169" s="20">
        <v>39380.49712636448</v>
      </c>
      <c r="O169" s="20">
        <v>5464.098734281872</v>
      </c>
      <c r="P169" s="20">
        <v>230768.8357392031</v>
      </c>
      <c r="Q169" s="20">
        <v>11649.88648479062</v>
      </c>
      <c r="R169" s="20">
        <v>429.64940238135324</v>
      </c>
      <c r="S169" s="20">
        <v>12517.190497568692</v>
      </c>
      <c r="T169" s="20">
        <v>2599.4811205306037</v>
      </c>
      <c r="U169" s="21"/>
    </row>
    <row r="170" spans="1:21" ht="15">
      <c r="A170" s="22">
        <v>41681.249999992244</v>
      </c>
      <c r="B170" s="17" t="b">
        <v>0</v>
      </c>
      <c r="C170" s="20">
        <v>690867.0756516381</v>
      </c>
      <c r="D170" s="20">
        <v>26858.62105600883</v>
      </c>
      <c r="E170" s="20">
        <v>92299.14771715258</v>
      </c>
      <c r="F170" s="20">
        <v>1806.4879312967855</v>
      </c>
      <c r="G170" s="20">
        <v>87.31840777739684</v>
      </c>
      <c r="H170" s="20">
        <v>81285.93464497042</v>
      </c>
      <c r="I170" s="20">
        <v>17441.48030651808</v>
      </c>
      <c r="J170" s="20">
        <v>5001.507097205915</v>
      </c>
      <c r="K170" s="20">
        <v>113.5903345666682</v>
      </c>
      <c r="L170" s="20">
        <v>3536.231681215348</v>
      </c>
      <c r="M170" s="20">
        <v>36951.54283373331</v>
      </c>
      <c r="N170" s="20">
        <v>44383.65665750948</v>
      </c>
      <c r="O170" s="20">
        <v>9015.184127228993</v>
      </c>
      <c r="P170" s="20">
        <v>231080.69895327135</v>
      </c>
      <c r="Q170" s="20">
        <v>11724.401363154033</v>
      </c>
      <c r="R170" s="20">
        <v>446.9640157815843</v>
      </c>
      <c r="S170" s="20">
        <v>3137.096057694938</v>
      </c>
      <c r="T170" s="20">
        <v>651.4898033111301</v>
      </c>
      <c r="U170" s="21"/>
    </row>
    <row r="171" spans="1:21" ht="15">
      <c r="A171" s="22">
        <v>41681.29166665891</v>
      </c>
      <c r="B171" s="17" t="b">
        <v>1</v>
      </c>
      <c r="C171" s="20">
        <v>685070.8423732739</v>
      </c>
      <c r="D171" s="20">
        <v>28635.653425204615</v>
      </c>
      <c r="E171" s="20">
        <v>95211.83210188332</v>
      </c>
      <c r="F171" s="20">
        <v>1863.4771393239484</v>
      </c>
      <c r="G171" s="20">
        <v>90.06919556901107</v>
      </c>
      <c r="H171" s="20">
        <v>87167.68340316496</v>
      </c>
      <c r="I171" s="20">
        <v>18703.34202974815</v>
      </c>
      <c r="J171" s="20">
        <v>5363.128894259051</v>
      </c>
      <c r="K171" s="20">
        <v>121.78524162518116</v>
      </c>
      <c r="L171" s="20">
        <v>3531.636723723629</v>
      </c>
      <c r="M171" s="20">
        <v>40491.07350955265</v>
      </c>
      <c r="N171" s="20">
        <v>53201.776142149785</v>
      </c>
      <c r="O171" s="20">
        <v>9703.396675046943</v>
      </c>
      <c r="P171" s="20">
        <v>227831.57832130152</v>
      </c>
      <c r="Q171" s="20">
        <v>11722.333905682794</v>
      </c>
      <c r="R171" s="20">
        <v>451.7221069151488</v>
      </c>
      <c r="S171" s="20">
        <v>0</v>
      </c>
      <c r="T171" s="20">
        <v>0</v>
      </c>
      <c r="U171" s="21"/>
    </row>
    <row r="172" spans="1:21" ht="15">
      <c r="A172" s="22">
        <v>41681.33333332557</v>
      </c>
      <c r="B172" s="17" t="b">
        <v>1</v>
      </c>
      <c r="C172" s="20">
        <v>645836.2216532248</v>
      </c>
      <c r="D172" s="20">
        <v>26841.35569918557</v>
      </c>
      <c r="E172" s="20">
        <v>101689.49658964608</v>
      </c>
      <c r="F172" s="20">
        <v>1990.2961256478825</v>
      </c>
      <c r="G172" s="20">
        <v>96.22944929993673</v>
      </c>
      <c r="H172" s="20">
        <v>93485.4599923474</v>
      </c>
      <c r="I172" s="20">
        <v>20059.32126832046</v>
      </c>
      <c r="J172" s="20">
        <v>5753.781174642821</v>
      </c>
      <c r="K172" s="20">
        <v>130.68567953747979</v>
      </c>
      <c r="L172" s="20">
        <v>3531.350909562773</v>
      </c>
      <c r="M172" s="20">
        <v>41206.092913499735</v>
      </c>
      <c r="N172" s="20">
        <v>53006.12800042804</v>
      </c>
      <c r="O172" s="20">
        <v>7256.475345832776</v>
      </c>
      <c r="P172" s="20">
        <v>230781.10546066528</v>
      </c>
      <c r="Q172" s="20">
        <v>11603.742571021323</v>
      </c>
      <c r="R172" s="20">
        <v>432.66734193569613</v>
      </c>
      <c r="S172" s="20">
        <v>0</v>
      </c>
      <c r="T172" s="20">
        <v>0</v>
      </c>
      <c r="U172" s="21"/>
    </row>
    <row r="173" spans="1:21" ht="15">
      <c r="A173" s="22">
        <v>41681.37499999224</v>
      </c>
      <c r="B173" s="17" t="b">
        <v>1</v>
      </c>
      <c r="C173" s="20">
        <v>615061.8976993682</v>
      </c>
      <c r="D173" s="20">
        <v>26466.575335076453</v>
      </c>
      <c r="E173" s="20">
        <v>106364.01853308296</v>
      </c>
      <c r="F173" s="20">
        <v>2081.787215930511</v>
      </c>
      <c r="G173" s="20">
        <v>100.68254261338252</v>
      </c>
      <c r="H173" s="20">
        <v>94364.53791393193</v>
      </c>
      <c r="I173" s="20">
        <v>20247.94639195353</v>
      </c>
      <c r="J173" s="20">
        <v>5809.591869176941</v>
      </c>
      <c r="K173" s="20">
        <v>131.9857614795212</v>
      </c>
      <c r="L173" s="20">
        <v>3513.86070750211</v>
      </c>
      <c r="M173" s="20">
        <v>41205.418220864914</v>
      </c>
      <c r="N173" s="20">
        <v>52501.199776893365</v>
      </c>
      <c r="O173" s="20">
        <v>7283.958831138128</v>
      </c>
      <c r="P173" s="20">
        <v>232383.65582129164</v>
      </c>
      <c r="Q173" s="20">
        <v>11563.394218096297</v>
      </c>
      <c r="R173" s="20">
        <v>428.4138830192013</v>
      </c>
      <c r="S173" s="20">
        <v>0</v>
      </c>
      <c r="T173" s="20">
        <v>0</v>
      </c>
      <c r="U173" s="21"/>
    </row>
    <row r="174" spans="1:21" ht="15">
      <c r="A174" s="22">
        <v>41681.4166666589</v>
      </c>
      <c r="B174" s="17" t="b">
        <v>1</v>
      </c>
      <c r="C174" s="20">
        <v>534403.323511263</v>
      </c>
      <c r="D174" s="20">
        <v>27057.653503578294</v>
      </c>
      <c r="E174" s="20">
        <v>102282.05295331564</v>
      </c>
      <c r="F174" s="20">
        <v>2001.4847628674195</v>
      </c>
      <c r="G174" s="20">
        <v>96.89292570509602</v>
      </c>
      <c r="H174" s="20">
        <v>92643.8214389567</v>
      </c>
      <c r="I174" s="20">
        <v>19874.667750672103</v>
      </c>
      <c r="J174" s="20">
        <v>5708.032836402863</v>
      </c>
      <c r="K174" s="20">
        <v>129.80490515800037</v>
      </c>
      <c r="L174" s="20">
        <v>3292.2170313377223</v>
      </c>
      <c r="M174" s="20">
        <v>39469.48441415655</v>
      </c>
      <c r="N174" s="20">
        <v>52972.25715541517</v>
      </c>
      <c r="O174" s="20">
        <v>5273.230787886287</v>
      </c>
      <c r="P174" s="20">
        <v>227989.24992985078</v>
      </c>
      <c r="Q174" s="20">
        <v>11553.9275905608</v>
      </c>
      <c r="R174" s="20">
        <v>436.23182286408405</v>
      </c>
      <c r="S174" s="20">
        <v>0</v>
      </c>
      <c r="T174" s="20">
        <v>0</v>
      </c>
      <c r="U174" s="21"/>
    </row>
    <row r="175" spans="1:21" ht="15">
      <c r="A175" s="22">
        <v>41681.458333325565</v>
      </c>
      <c r="B175" s="17" t="b">
        <v>1</v>
      </c>
      <c r="C175" s="20">
        <v>476283.3281210104</v>
      </c>
      <c r="D175" s="20">
        <v>26649.222028124554</v>
      </c>
      <c r="E175" s="20">
        <v>95177.29038870474</v>
      </c>
      <c r="F175" s="20">
        <v>1861.677809545971</v>
      </c>
      <c r="G175" s="20">
        <v>90.19257267715486</v>
      </c>
      <c r="H175" s="20">
        <v>90853.57855226588</v>
      </c>
      <c r="I175" s="20">
        <v>19482.4597663867</v>
      </c>
      <c r="J175" s="20">
        <v>5599.597938792324</v>
      </c>
      <c r="K175" s="20">
        <v>127.42434106773588</v>
      </c>
      <c r="L175" s="20">
        <v>3111.480018786731</v>
      </c>
      <c r="M175" s="20">
        <v>39105.428513678984</v>
      </c>
      <c r="N175" s="20">
        <v>55752.18344060447</v>
      </c>
      <c r="O175" s="20">
        <v>5206.919608592292</v>
      </c>
      <c r="P175" s="20">
        <v>227729.908595784</v>
      </c>
      <c r="Q175" s="20">
        <v>11572.083649026275</v>
      </c>
      <c r="R175" s="20">
        <v>412.3371478604869</v>
      </c>
      <c r="S175" s="20">
        <v>0</v>
      </c>
      <c r="T175" s="20">
        <v>0</v>
      </c>
      <c r="U175" s="21"/>
    </row>
    <row r="176" spans="1:21" ht="15">
      <c r="A176" s="22">
        <v>41681.49999999223</v>
      </c>
      <c r="B176" s="17" t="b">
        <v>1</v>
      </c>
      <c r="C176" s="20">
        <v>408284.0290531398</v>
      </c>
      <c r="D176" s="20">
        <v>25357.85812691972</v>
      </c>
      <c r="E176" s="20">
        <v>85568.96550900939</v>
      </c>
      <c r="F176" s="20">
        <v>1672.2579174361724</v>
      </c>
      <c r="G176" s="20">
        <v>81.08040118889255</v>
      </c>
      <c r="H176" s="20">
        <v>90660.67541790336</v>
      </c>
      <c r="I176" s="20">
        <v>19423.902703262927</v>
      </c>
      <c r="J176" s="20">
        <v>5587.221979452233</v>
      </c>
      <c r="K176" s="20">
        <v>127.2455315586381</v>
      </c>
      <c r="L176" s="20">
        <v>3130.934481962077</v>
      </c>
      <c r="M176" s="20">
        <v>39571.871625438005</v>
      </c>
      <c r="N176" s="20">
        <v>52840.12803228266</v>
      </c>
      <c r="O176" s="20">
        <v>7198.790695220013</v>
      </c>
      <c r="P176" s="20">
        <v>230348.27823849957</v>
      </c>
      <c r="Q176" s="20">
        <v>11585.77816487928</v>
      </c>
      <c r="R176" s="20">
        <v>438.4710006354218</v>
      </c>
      <c r="S176" s="20">
        <v>0</v>
      </c>
      <c r="T176" s="20">
        <v>0</v>
      </c>
      <c r="U176" s="21"/>
    </row>
    <row r="177" spans="1:21" ht="15">
      <c r="A177" s="22">
        <v>41681.54166665889</v>
      </c>
      <c r="B177" s="17" t="b">
        <v>1</v>
      </c>
      <c r="C177" s="20">
        <v>383063.6047282171</v>
      </c>
      <c r="D177" s="20">
        <v>25512.49203629243</v>
      </c>
      <c r="E177" s="20">
        <v>83207.86472525772</v>
      </c>
      <c r="F177" s="20">
        <v>1625.2309745789612</v>
      </c>
      <c r="G177" s="20">
        <v>78.82758275081999</v>
      </c>
      <c r="H177" s="20">
        <v>85567.24191958929</v>
      </c>
      <c r="I177" s="20">
        <v>18322.672184971638</v>
      </c>
      <c r="J177" s="20">
        <v>5272.283245762061</v>
      </c>
      <c r="K177" s="20">
        <v>120.10616172183511</v>
      </c>
      <c r="L177" s="20">
        <v>2857.9925138522253</v>
      </c>
      <c r="M177" s="20">
        <v>38810.908786487526</v>
      </c>
      <c r="N177" s="20">
        <v>55066.874557753545</v>
      </c>
      <c r="O177" s="20">
        <v>6280.709839038535</v>
      </c>
      <c r="P177" s="20">
        <v>234002.6620345427</v>
      </c>
      <c r="Q177" s="20">
        <v>11578.742475529367</v>
      </c>
      <c r="R177" s="20">
        <v>429.08092820121203</v>
      </c>
      <c r="S177" s="20">
        <v>0</v>
      </c>
      <c r="T177" s="20">
        <v>0</v>
      </c>
      <c r="U177" s="21"/>
    </row>
    <row r="178" spans="1:21" ht="15">
      <c r="A178" s="22">
        <v>41681.58333332556</v>
      </c>
      <c r="B178" s="17" t="b">
        <v>1</v>
      </c>
      <c r="C178" s="20">
        <v>365600.4049024403</v>
      </c>
      <c r="D178" s="20">
        <v>25527.6792994126</v>
      </c>
      <c r="E178" s="20">
        <v>78427.60206307739</v>
      </c>
      <c r="F178" s="20">
        <v>1531.148237411767</v>
      </c>
      <c r="G178" s="20">
        <v>74.28075370722341</v>
      </c>
      <c r="H178" s="20">
        <v>83724.16954244046</v>
      </c>
      <c r="I178" s="20">
        <v>17919.657931924714</v>
      </c>
      <c r="J178" s="20">
        <v>5157.456602229063</v>
      </c>
      <c r="K178" s="20">
        <v>117.52163486545706</v>
      </c>
      <c r="L178" s="20">
        <v>2903.1240081917217</v>
      </c>
      <c r="M178" s="20">
        <v>38537.8073019379</v>
      </c>
      <c r="N178" s="20">
        <v>54908.34522097025</v>
      </c>
      <c r="O178" s="20">
        <v>6183.785947946858</v>
      </c>
      <c r="P178" s="20">
        <v>233145.63634242822</v>
      </c>
      <c r="Q178" s="20">
        <v>11560.43645636951</v>
      </c>
      <c r="R178" s="20">
        <v>432.97468217717</v>
      </c>
      <c r="S178" s="20">
        <v>0</v>
      </c>
      <c r="T178" s="20">
        <v>0</v>
      </c>
      <c r="U178" s="21"/>
    </row>
    <row r="179" spans="1:21" ht="15">
      <c r="A179" s="22">
        <v>41681.62499999222</v>
      </c>
      <c r="B179" s="17" t="b">
        <v>1</v>
      </c>
      <c r="C179" s="20">
        <v>336292.3013902949</v>
      </c>
      <c r="D179" s="20">
        <v>23395.377548870416</v>
      </c>
      <c r="E179" s="20">
        <v>80888.1073363585</v>
      </c>
      <c r="F179" s="20">
        <v>1577.9747366257295</v>
      </c>
      <c r="G179" s="20">
        <v>76.5737899304551</v>
      </c>
      <c r="H179" s="20">
        <v>80408.76602300922</v>
      </c>
      <c r="I179" s="20">
        <v>17196.86706384104</v>
      </c>
      <c r="J179" s="20">
        <v>4950.809718631968</v>
      </c>
      <c r="K179" s="20">
        <v>112.86182571920904</v>
      </c>
      <c r="L179" s="20">
        <v>2574.25782397015</v>
      </c>
      <c r="M179" s="20">
        <v>37529.58196277429</v>
      </c>
      <c r="N179" s="20">
        <v>52176.97794679939</v>
      </c>
      <c r="O179" s="20">
        <v>6057.01924536718</v>
      </c>
      <c r="P179" s="20">
        <v>229371.4792539606</v>
      </c>
      <c r="Q179" s="20">
        <v>11623.078859849447</v>
      </c>
      <c r="R179" s="20">
        <v>426.64434866194307</v>
      </c>
      <c r="S179" s="20">
        <v>0</v>
      </c>
      <c r="T179" s="20">
        <v>0</v>
      </c>
      <c r="U179" s="21"/>
    </row>
    <row r="180" spans="1:21" ht="15">
      <c r="A180" s="22">
        <v>41681.666666658886</v>
      </c>
      <c r="B180" s="17" t="b">
        <v>1</v>
      </c>
      <c r="C180" s="20">
        <v>344908.0703271521</v>
      </c>
      <c r="D180" s="20">
        <v>22333.08736645939</v>
      </c>
      <c r="E180" s="20">
        <v>79409.73993750203</v>
      </c>
      <c r="F180" s="20">
        <v>1549.1495979380684</v>
      </c>
      <c r="G180" s="20">
        <v>75.17393645616644</v>
      </c>
      <c r="H180" s="20">
        <v>74324.87431816236</v>
      </c>
      <c r="I180" s="20">
        <v>15895.871118556986</v>
      </c>
      <c r="J180" s="20">
        <v>4576.200780921721</v>
      </c>
      <c r="K180" s="20">
        <v>104.33229994900229</v>
      </c>
      <c r="L180" s="20">
        <v>2807.166722207726</v>
      </c>
      <c r="M180" s="20">
        <v>37186.53660945774</v>
      </c>
      <c r="N180" s="20">
        <v>49387.066601552884</v>
      </c>
      <c r="O180" s="20">
        <v>5795.259502468228</v>
      </c>
      <c r="P180" s="20">
        <v>226559.5571612569</v>
      </c>
      <c r="Q180" s="20">
        <v>11621.90974049707</v>
      </c>
      <c r="R180" s="20">
        <v>413.8758974166843</v>
      </c>
      <c r="S180" s="20">
        <v>0</v>
      </c>
      <c r="T180" s="20">
        <v>0</v>
      </c>
      <c r="U180" s="21"/>
    </row>
    <row r="181" spans="1:21" ht="15">
      <c r="A181" s="22">
        <v>41681.70833332555</v>
      </c>
      <c r="B181" s="17" t="b">
        <v>1</v>
      </c>
      <c r="C181" s="20">
        <v>402441.96219448256</v>
      </c>
      <c r="D181" s="20">
        <v>22760.703643648376</v>
      </c>
      <c r="E181" s="20">
        <v>82822.50097519289</v>
      </c>
      <c r="F181" s="20">
        <v>1617.923967272664</v>
      </c>
      <c r="G181" s="20">
        <v>78.46723618338912</v>
      </c>
      <c r="H181" s="20">
        <v>72754.02555918235</v>
      </c>
      <c r="I181" s="20">
        <v>15581.072940993285</v>
      </c>
      <c r="J181" s="20">
        <v>4483.058562894774</v>
      </c>
      <c r="K181" s="20">
        <v>102.13817526636042</v>
      </c>
      <c r="L181" s="20">
        <v>2809.4236111683304</v>
      </c>
      <c r="M181" s="20">
        <v>38823.519015974736</v>
      </c>
      <c r="N181" s="20">
        <v>48291.60252727877</v>
      </c>
      <c r="O181" s="20">
        <v>8503.391694592805</v>
      </c>
      <c r="P181" s="20">
        <v>230093.585645118</v>
      </c>
      <c r="Q181" s="20">
        <v>11599.267856474802</v>
      </c>
      <c r="R181" s="20">
        <v>407.7707913292065</v>
      </c>
      <c r="S181" s="20">
        <v>3102.647540595721</v>
      </c>
      <c r="T181" s="20">
        <v>644.3357802220762</v>
      </c>
      <c r="U181" s="21"/>
    </row>
    <row r="182" spans="1:21" ht="15">
      <c r="A182" s="22">
        <v>41681.749999992215</v>
      </c>
      <c r="B182" s="17" t="b">
        <v>1</v>
      </c>
      <c r="C182" s="20">
        <v>489390.3362528719</v>
      </c>
      <c r="D182" s="20">
        <v>25605.140360340563</v>
      </c>
      <c r="E182" s="20">
        <v>84997.58374462258</v>
      </c>
      <c r="F182" s="20">
        <v>1662.5293377487749</v>
      </c>
      <c r="G182" s="20">
        <v>80.55045555319505</v>
      </c>
      <c r="H182" s="20">
        <v>71285.71612747373</v>
      </c>
      <c r="I182" s="20">
        <v>15286.069122337363</v>
      </c>
      <c r="J182" s="20">
        <v>4393.810337448695</v>
      </c>
      <c r="K182" s="20">
        <v>99.99925746565864</v>
      </c>
      <c r="L182" s="20">
        <v>3039.4645545277585</v>
      </c>
      <c r="M182" s="20">
        <v>37554.283211575654</v>
      </c>
      <c r="N182" s="20">
        <v>49237.0313086257</v>
      </c>
      <c r="O182" s="20">
        <v>5104.552494017461</v>
      </c>
      <c r="P182" s="20">
        <v>232098.35595845888</v>
      </c>
      <c r="Q182" s="20">
        <v>11655.666849213501</v>
      </c>
      <c r="R182" s="20">
        <v>436.3935505397017</v>
      </c>
      <c r="S182" s="20">
        <v>12445.017696963072</v>
      </c>
      <c r="T182" s="20">
        <v>2584.492786477001</v>
      </c>
      <c r="U182" s="21"/>
    </row>
    <row r="183" spans="1:21" ht="15">
      <c r="A183" s="22">
        <v>41681.79166665888</v>
      </c>
      <c r="B183" s="17" t="b">
        <v>1</v>
      </c>
      <c r="C183" s="20">
        <v>539422.0778363296</v>
      </c>
      <c r="D183" s="20">
        <v>26653.18581744085</v>
      </c>
      <c r="E183" s="20">
        <v>85248.37128776094</v>
      </c>
      <c r="F183" s="20">
        <v>1668.018690486245</v>
      </c>
      <c r="G183" s="20">
        <v>80.77106676533663</v>
      </c>
      <c r="H183" s="20">
        <v>71616.23862706158</v>
      </c>
      <c r="I183" s="20">
        <v>15362.32308318082</v>
      </c>
      <c r="J183" s="20">
        <v>4413.250759597175</v>
      </c>
      <c r="K183" s="20">
        <v>100.39322339075946</v>
      </c>
      <c r="L183" s="20">
        <v>2979.3066669476766</v>
      </c>
      <c r="M183" s="20">
        <v>37467.23107865797</v>
      </c>
      <c r="N183" s="20">
        <v>46354.22933827543</v>
      </c>
      <c r="O183" s="20">
        <v>4482.105645713085</v>
      </c>
      <c r="P183" s="20">
        <v>231402.62493099022</v>
      </c>
      <c r="Q183" s="20">
        <v>11685.82199552639</v>
      </c>
      <c r="R183" s="20">
        <v>425.6439107594218</v>
      </c>
      <c r="S183" s="20">
        <v>12465.823775227975</v>
      </c>
      <c r="T183" s="20">
        <v>2588.8136448718947</v>
      </c>
      <c r="U183" s="21"/>
    </row>
    <row r="184" spans="1:21" ht="15">
      <c r="A184" s="22">
        <v>41681.83333332554</v>
      </c>
      <c r="B184" s="17" t="b">
        <v>1</v>
      </c>
      <c r="C184" s="20">
        <v>573481.568840987</v>
      </c>
      <c r="D184" s="20">
        <v>26484.785732000342</v>
      </c>
      <c r="E184" s="20">
        <v>85221.44351834645</v>
      </c>
      <c r="F184" s="20">
        <v>1667.7351907091297</v>
      </c>
      <c r="G184" s="20">
        <v>80.72917832018153</v>
      </c>
      <c r="H184" s="20">
        <v>70757.50452492232</v>
      </c>
      <c r="I184" s="20">
        <v>15180.332319243977</v>
      </c>
      <c r="J184" s="20">
        <v>4359.448207435872</v>
      </c>
      <c r="K184" s="20">
        <v>99.13513687368057</v>
      </c>
      <c r="L184" s="20">
        <v>3178.0679815824888</v>
      </c>
      <c r="M184" s="20">
        <v>36561.202761348955</v>
      </c>
      <c r="N184" s="20">
        <v>45812.91944685022</v>
      </c>
      <c r="O184" s="20">
        <v>4354.319414821668</v>
      </c>
      <c r="P184" s="20">
        <v>232522.99044999838</v>
      </c>
      <c r="Q184" s="20">
        <v>11756.063152842664</v>
      </c>
      <c r="R184" s="20">
        <v>438.65519153752075</v>
      </c>
      <c r="S184" s="20">
        <v>12481.208883713089</v>
      </c>
      <c r="T184" s="20">
        <v>2592.008714808086</v>
      </c>
      <c r="U184" s="21"/>
    </row>
    <row r="185" spans="1:21" ht="15">
      <c r="A185" s="22">
        <v>41681.87499999221</v>
      </c>
      <c r="B185" s="17" t="b">
        <v>0</v>
      </c>
      <c r="C185" s="20">
        <v>575488.8067920808</v>
      </c>
      <c r="D185" s="20">
        <v>25647.70040206566</v>
      </c>
      <c r="E185" s="20">
        <v>80128.18186086319</v>
      </c>
      <c r="F185" s="20">
        <v>1568.0171831627329</v>
      </c>
      <c r="G185" s="20">
        <v>75.90927935108408</v>
      </c>
      <c r="H185" s="20">
        <v>67810.94297383433</v>
      </c>
      <c r="I185" s="20">
        <v>14547.751610368403</v>
      </c>
      <c r="J185" s="20">
        <v>4178.176020182216</v>
      </c>
      <c r="K185" s="20">
        <v>95.01482517310907</v>
      </c>
      <c r="L185" s="20">
        <v>3199.08134044771</v>
      </c>
      <c r="M185" s="20">
        <v>36969.12790418039</v>
      </c>
      <c r="N185" s="20">
        <v>43923.77218890213</v>
      </c>
      <c r="O185" s="20">
        <v>5171.712735259823</v>
      </c>
      <c r="P185" s="20">
        <v>239240.10172661254</v>
      </c>
      <c r="Q185" s="20">
        <v>11773.91365086823</v>
      </c>
      <c r="R185" s="20">
        <v>416.87769761370896</v>
      </c>
      <c r="S185" s="20">
        <v>12479.67822916363</v>
      </c>
      <c r="T185" s="20">
        <v>2591.6908393547933</v>
      </c>
      <c r="U185" s="21"/>
    </row>
    <row r="186" spans="1:21" ht="15">
      <c r="A186" s="22">
        <v>41681.91666665887</v>
      </c>
      <c r="B186" s="17" t="b">
        <v>0</v>
      </c>
      <c r="C186" s="20">
        <v>540299.6117654215</v>
      </c>
      <c r="D186" s="20">
        <v>26530.441606939756</v>
      </c>
      <c r="E186" s="20">
        <v>78145.12407602991</v>
      </c>
      <c r="F186" s="20">
        <v>1528.9283417237655</v>
      </c>
      <c r="G186" s="20">
        <v>74.05133336683596</v>
      </c>
      <c r="H186" s="20">
        <v>65541.0562335054</v>
      </c>
      <c r="I186" s="20">
        <v>14058.184759045076</v>
      </c>
      <c r="J186" s="20">
        <v>4039.445959064228</v>
      </c>
      <c r="K186" s="20">
        <v>91.89257696389592</v>
      </c>
      <c r="L186" s="20">
        <v>3208.3931276871376</v>
      </c>
      <c r="M186" s="20">
        <v>35234.97640451556</v>
      </c>
      <c r="N186" s="20">
        <v>44040.584507307285</v>
      </c>
      <c r="O186" s="20">
        <v>4598.251337020802</v>
      </c>
      <c r="P186" s="20">
        <v>243511.597543571</v>
      </c>
      <c r="Q186" s="20">
        <v>11803.91866863784</v>
      </c>
      <c r="R186" s="20">
        <v>414.3015757942989</v>
      </c>
      <c r="S186" s="20">
        <v>12462.13110729913</v>
      </c>
      <c r="T186" s="20">
        <v>2588.0467778527113</v>
      </c>
      <c r="U186" s="21"/>
    </row>
    <row r="187" spans="1:21" ht="15">
      <c r="A187" s="22">
        <v>41681.958333325536</v>
      </c>
      <c r="B187" s="17" t="b">
        <v>0</v>
      </c>
      <c r="C187" s="20">
        <v>508535.4624227462</v>
      </c>
      <c r="D187" s="20">
        <v>27177.189624450206</v>
      </c>
      <c r="E187" s="20">
        <v>75024.70975820295</v>
      </c>
      <c r="F187" s="20">
        <v>1467.5054858660194</v>
      </c>
      <c r="G187" s="20">
        <v>71.10268984616035</v>
      </c>
      <c r="H187" s="20">
        <v>63436.93149024667</v>
      </c>
      <c r="I187" s="20">
        <v>13603.421082738188</v>
      </c>
      <c r="J187" s="20">
        <v>3910.2204506165494</v>
      </c>
      <c r="K187" s="20">
        <v>88.99756261819287</v>
      </c>
      <c r="L187" s="20">
        <v>3126.7024244524214</v>
      </c>
      <c r="M187" s="20">
        <v>34337.85964264601</v>
      </c>
      <c r="N187" s="20">
        <v>40129.821829778186</v>
      </c>
      <c r="O187" s="20">
        <v>4808.755560063368</v>
      </c>
      <c r="P187" s="20">
        <v>239513.04108658887</v>
      </c>
      <c r="Q187" s="20">
        <v>11815.544945486865</v>
      </c>
      <c r="R187" s="20">
        <v>405.13609198300634</v>
      </c>
      <c r="S187" s="20">
        <v>12442.73983965626</v>
      </c>
      <c r="T187" s="20">
        <v>2584.019737267958</v>
      </c>
      <c r="U187" s="21"/>
    </row>
    <row r="190" spans="1:21" ht="15">
      <c r="A190" s="25">
        <v>41701.999999991036</v>
      </c>
      <c r="B190" s="17" t="b">
        <v>0</v>
      </c>
      <c r="C190" s="23">
        <v>651630.0165913882</v>
      </c>
      <c r="D190" s="23">
        <v>28864.01589304264</v>
      </c>
      <c r="E190" s="23">
        <v>86132.47492354662</v>
      </c>
      <c r="F190" s="23">
        <v>1768.0333036904963</v>
      </c>
      <c r="G190" s="23">
        <v>276.480438809548</v>
      </c>
      <c r="H190" s="23">
        <v>81362.6062624765</v>
      </c>
      <c r="I190" s="23">
        <v>16222.61447022666</v>
      </c>
      <c r="J190" s="23">
        <v>5164.637014957361</v>
      </c>
      <c r="K190" s="23">
        <v>93.90952091925699</v>
      </c>
      <c r="L190" s="23">
        <v>4650.445987685157</v>
      </c>
      <c r="M190" s="23">
        <v>40391.72210534469</v>
      </c>
      <c r="N190" s="23">
        <v>35165.4004887043</v>
      </c>
      <c r="O190" s="23">
        <v>11815.237947973626</v>
      </c>
      <c r="P190" s="23">
        <v>211195.6397506791</v>
      </c>
      <c r="Q190" s="23">
        <v>51839.34181665261</v>
      </c>
      <c r="R190" s="23">
        <v>558.0469243474192</v>
      </c>
      <c r="S190" s="23">
        <v>12548.96750667465</v>
      </c>
      <c r="T190" s="23">
        <v>2765.575537775478</v>
      </c>
      <c r="U190" s="24"/>
    </row>
    <row r="191" spans="1:21" ht="15">
      <c r="A191" s="25">
        <v>41702.0416666577</v>
      </c>
      <c r="B191" s="17" t="b">
        <v>0</v>
      </c>
      <c r="C191" s="23">
        <v>665652.3692223771</v>
      </c>
      <c r="D191" s="23">
        <v>27627.16025154038</v>
      </c>
      <c r="E191" s="23">
        <v>88300.56557435977</v>
      </c>
      <c r="F191" s="23">
        <v>1812.537498878898</v>
      </c>
      <c r="G191" s="23">
        <v>283.38614721237053</v>
      </c>
      <c r="H191" s="23">
        <v>81697.80850125106</v>
      </c>
      <c r="I191" s="23">
        <v>16289.449309214655</v>
      </c>
      <c r="J191" s="23">
        <v>5184.931301523265</v>
      </c>
      <c r="K191" s="23">
        <v>94.26833045887767</v>
      </c>
      <c r="L191" s="23">
        <v>4748.237003785353</v>
      </c>
      <c r="M191" s="23">
        <v>39872.340623612996</v>
      </c>
      <c r="N191" s="23">
        <v>35793.43304771653</v>
      </c>
      <c r="O191" s="23">
        <v>14025.174156842553</v>
      </c>
      <c r="P191" s="23">
        <v>207609.79460771455</v>
      </c>
      <c r="Q191" s="23">
        <v>51825.35577158833</v>
      </c>
      <c r="R191" s="23">
        <v>557.8499367831057</v>
      </c>
      <c r="S191" s="23">
        <v>12556.575690094667</v>
      </c>
      <c r="T191" s="23">
        <v>2767.2522498987764</v>
      </c>
      <c r="U191" s="24"/>
    </row>
    <row r="192" spans="1:21" ht="15">
      <c r="A192" s="25">
        <v>41702.083333324365</v>
      </c>
      <c r="B192" s="17" t="b">
        <v>0</v>
      </c>
      <c r="C192" s="23">
        <v>696268.3858182363</v>
      </c>
      <c r="D192" s="23">
        <v>29078.262706458318</v>
      </c>
      <c r="E192" s="23">
        <v>90183.35250632539</v>
      </c>
      <c r="F192" s="23">
        <v>1851.113231162674</v>
      </c>
      <c r="G192" s="23">
        <v>289.3060018945203</v>
      </c>
      <c r="H192" s="23">
        <v>82116.70757994936</v>
      </c>
      <c r="I192" s="23">
        <v>16372.334836594333</v>
      </c>
      <c r="J192" s="23">
        <v>5209.308337750579</v>
      </c>
      <c r="K192" s="23">
        <v>94.67799444192084</v>
      </c>
      <c r="L192" s="23">
        <v>4614.397911955771</v>
      </c>
      <c r="M192" s="23">
        <v>38901.570893305725</v>
      </c>
      <c r="N192" s="23">
        <v>37216.348138184236</v>
      </c>
      <c r="O192" s="23">
        <v>8241.513779022878</v>
      </c>
      <c r="P192" s="23">
        <v>206154.93434856963</v>
      </c>
      <c r="Q192" s="23">
        <v>51818.50596090083</v>
      </c>
      <c r="R192" s="23">
        <v>586.0584641739998</v>
      </c>
      <c r="S192" s="23">
        <v>12573.85191866882</v>
      </c>
      <c r="T192" s="23">
        <v>2771.0596320682084</v>
      </c>
      <c r="U192" s="24"/>
    </row>
    <row r="193" spans="1:21" ht="15">
      <c r="A193" s="25">
        <v>41702.12499999103</v>
      </c>
      <c r="B193" s="17" t="b">
        <v>0</v>
      </c>
      <c r="C193" s="23">
        <v>716450.6796083434</v>
      </c>
      <c r="D193" s="23">
        <v>28851.05466159109</v>
      </c>
      <c r="E193" s="23">
        <v>90956.5829708957</v>
      </c>
      <c r="F193" s="23">
        <v>1866.9119709884949</v>
      </c>
      <c r="G193" s="23">
        <v>291.7075777858745</v>
      </c>
      <c r="H193" s="23">
        <v>81617.5342568713</v>
      </c>
      <c r="I193" s="23">
        <v>16272.176815378125</v>
      </c>
      <c r="J193" s="23">
        <v>5176.2412905401625</v>
      </c>
      <c r="K193" s="23">
        <v>94.0603536500555</v>
      </c>
      <c r="L193" s="23">
        <v>4686.256989676896</v>
      </c>
      <c r="M193" s="23">
        <v>37710.77978507689</v>
      </c>
      <c r="N193" s="23">
        <v>36839.847958000464</v>
      </c>
      <c r="O193" s="23">
        <v>8170.1330060653445</v>
      </c>
      <c r="P193" s="23">
        <v>205379.15561486434</v>
      </c>
      <c r="Q193" s="23">
        <v>51833.94668815355</v>
      </c>
      <c r="R193" s="23">
        <v>598.1211109266128</v>
      </c>
      <c r="S193" s="23">
        <v>12584.32403014709</v>
      </c>
      <c r="T193" s="23">
        <v>2773.367504434422</v>
      </c>
      <c r="U193" s="24"/>
    </row>
    <row r="194" spans="1:21" ht="15">
      <c r="A194" s="25">
        <v>41702.16666665769</v>
      </c>
      <c r="B194" s="17" t="b">
        <v>0</v>
      </c>
      <c r="C194" s="23">
        <v>697155.0494431416</v>
      </c>
      <c r="D194" s="23">
        <v>30376.397382776046</v>
      </c>
      <c r="E194" s="23">
        <v>93381.1901449333</v>
      </c>
      <c r="F194" s="23">
        <v>1916.7150864034622</v>
      </c>
      <c r="G194" s="23">
        <v>299.5292256926074</v>
      </c>
      <c r="H194" s="23">
        <v>86015.40458222892</v>
      </c>
      <c r="I194" s="23">
        <v>17149.318786092907</v>
      </c>
      <c r="J194" s="23">
        <v>5455.98922005187</v>
      </c>
      <c r="K194" s="23">
        <v>99.15356046996759</v>
      </c>
      <c r="L194" s="23">
        <v>4646.14839059484</v>
      </c>
      <c r="M194" s="23">
        <v>37311.63996812328</v>
      </c>
      <c r="N194" s="23">
        <v>36997.09165993231</v>
      </c>
      <c r="O194" s="23">
        <v>7111.024901028664</v>
      </c>
      <c r="P194" s="23">
        <v>205499.56302438886</v>
      </c>
      <c r="Q194" s="23">
        <v>51911.390096670424</v>
      </c>
      <c r="R194" s="23">
        <v>601.8947435851424</v>
      </c>
      <c r="S194" s="23">
        <v>12578.262671850025</v>
      </c>
      <c r="T194" s="23">
        <v>2772.031685832362</v>
      </c>
      <c r="U194" s="24"/>
    </row>
    <row r="195" spans="1:21" ht="15">
      <c r="A195" s="25">
        <v>41702.20833332436</v>
      </c>
      <c r="B195" s="17" t="b">
        <v>0</v>
      </c>
      <c r="C195" s="23">
        <v>723336.3042818459</v>
      </c>
      <c r="D195" s="23">
        <v>29329.19119809814</v>
      </c>
      <c r="E195" s="23">
        <v>96536.20591815922</v>
      </c>
      <c r="F195" s="23">
        <v>1981.3390518133315</v>
      </c>
      <c r="G195" s="23">
        <v>309.50210387373085</v>
      </c>
      <c r="H195" s="23">
        <v>94510.31202272732</v>
      </c>
      <c r="I195" s="23">
        <v>18841.707214853814</v>
      </c>
      <c r="J195" s="23">
        <v>5991.9757138484065</v>
      </c>
      <c r="K195" s="23">
        <v>108.84818883483025</v>
      </c>
      <c r="L195" s="23">
        <v>4657.321945420077</v>
      </c>
      <c r="M195" s="23">
        <v>39831.05104480289</v>
      </c>
      <c r="N195" s="23">
        <v>38028.090798701814</v>
      </c>
      <c r="O195" s="23">
        <v>8298.40714893241</v>
      </c>
      <c r="P195" s="23">
        <v>207545.84193218595</v>
      </c>
      <c r="Q195" s="23">
        <v>51937.72409304361</v>
      </c>
      <c r="R195" s="23">
        <v>604.2490561778158</v>
      </c>
      <c r="S195" s="23">
        <v>8400.474323625649</v>
      </c>
      <c r="T195" s="23">
        <v>1851.3193442227973</v>
      </c>
      <c r="U195" s="24"/>
    </row>
    <row r="196" spans="1:21" ht="15">
      <c r="A196" s="25">
        <v>41702.24999999102</v>
      </c>
      <c r="B196" s="17" t="b">
        <v>0</v>
      </c>
      <c r="C196" s="23">
        <v>785271.0066768692</v>
      </c>
      <c r="D196" s="23">
        <v>30947.266831331573</v>
      </c>
      <c r="E196" s="23">
        <v>102379.41711001094</v>
      </c>
      <c r="F196" s="23">
        <v>2100.8171962494075</v>
      </c>
      <c r="G196" s="23">
        <v>327.9156618110341</v>
      </c>
      <c r="H196" s="23">
        <v>98344.57886582291</v>
      </c>
      <c r="I196" s="23">
        <v>19601.915674411448</v>
      </c>
      <c r="J196" s="23">
        <v>6228.986651292553</v>
      </c>
      <c r="K196" s="23">
        <v>113.0658276138484</v>
      </c>
      <c r="L196" s="23">
        <v>4825.446648848519</v>
      </c>
      <c r="M196" s="23">
        <v>42343.94007731242</v>
      </c>
      <c r="N196" s="23">
        <v>41876.976537731025</v>
      </c>
      <c r="O196" s="23">
        <v>14040.40342578315</v>
      </c>
      <c r="P196" s="23">
        <v>209895.7031577117</v>
      </c>
      <c r="Q196" s="23">
        <v>51942.89559513463</v>
      </c>
      <c r="R196" s="23">
        <v>603.4661720584396</v>
      </c>
      <c r="S196" s="23">
        <v>0</v>
      </c>
      <c r="T196" s="23">
        <v>0</v>
      </c>
      <c r="U196" s="24"/>
    </row>
    <row r="197" spans="1:21" ht="15">
      <c r="A197" s="25">
        <v>41702.291666657686</v>
      </c>
      <c r="B197" s="17" t="b">
        <v>1</v>
      </c>
      <c r="C197" s="23">
        <v>775127.6817083119</v>
      </c>
      <c r="D197" s="23">
        <v>29464.11437536573</v>
      </c>
      <c r="E197" s="23">
        <v>101085.31350967637</v>
      </c>
      <c r="F197" s="23">
        <v>2074.3632010393476</v>
      </c>
      <c r="G197" s="23">
        <v>323.8219609435616</v>
      </c>
      <c r="H197" s="23">
        <v>101166.78194519792</v>
      </c>
      <c r="I197" s="23">
        <v>20165.414495585173</v>
      </c>
      <c r="J197" s="23">
        <v>6408.754562481224</v>
      </c>
      <c r="K197" s="23">
        <v>116.3186109339644</v>
      </c>
      <c r="L197" s="23">
        <v>4639.286713512678</v>
      </c>
      <c r="M197" s="23">
        <v>46261.12813376249</v>
      </c>
      <c r="N197" s="23">
        <v>47896.4221290254</v>
      </c>
      <c r="O197" s="23">
        <v>13824.231542063959</v>
      </c>
      <c r="P197" s="23">
        <v>214246.0530367384</v>
      </c>
      <c r="Q197" s="23">
        <v>51862.103007064696</v>
      </c>
      <c r="R197" s="23">
        <v>615.863721043214</v>
      </c>
      <c r="S197" s="23">
        <v>0</v>
      </c>
      <c r="T197" s="23">
        <v>0</v>
      </c>
      <c r="U197" s="24"/>
    </row>
    <row r="198" spans="1:21" ht="15">
      <c r="A198" s="25">
        <v>41702.33333332435</v>
      </c>
      <c r="B198" s="17" t="b">
        <v>1</v>
      </c>
      <c r="C198" s="23">
        <v>754188.9121509719</v>
      </c>
      <c r="D198" s="23">
        <v>27659.964601513522</v>
      </c>
      <c r="E198" s="23">
        <v>110539.13907348624</v>
      </c>
      <c r="F198" s="23">
        <v>2268.452639230609</v>
      </c>
      <c r="G198" s="23">
        <v>354.16299950526803</v>
      </c>
      <c r="H198" s="23">
        <v>104149.99328794902</v>
      </c>
      <c r="I198" s="23">
        <v>20760.861231399187</v>
      </c>
      <c r="J198" s="23">
        <v>6598.782647766414</v>
      </c>
      <c r="K198" s="23">
        <v>119.7617298696694</v>
      </c>
      <c r="L198" s="23">
        <v>4553.46292817261</v>
      </c>
      <c r="M198" s="23">
        <v>48373.113838184116</v>
      </c>
      <c r="N198" s="23">
        <v>52819.59005701939</v>
      </c>
      <c r="O198" s="23">
        <v>10869.944936102218</v>
      </c>
      <c r="P198" s="23">
        <v>218131.1887519565</v>
      </c>
      <c r="Q198" s="23">
        <v>51769.76969963527</v>
      </c>
      <c r="R198" s="23">
        <v>619.5342204546266</v>
      </c>
      <c r="S198" s="23">
        <v>0</v>
      </c>
      <c r="T198" s="23">
        <v>0</v>
      </c>
      <c r="U198" s="24"/>
    </row>
    <row r="199" spans="1:21" ht="15">
      <c r="A199" s="25">
        <v>41702.374999991014</v>
      </c>
      <c r="B199" s="17" t="b">
        <v>1</v>
      </c>
      <c r="C199" s="23">
        <v>695519.679319298</v>
      </c>
      <c r="D199" s="23">
        <v>28304.470669250397</v>
      </c>
      <c r="E199" s="23">
        <v>107615.73668567772</v>
      </c>
      <c r="F199" s="23">
        <v>2208.8462486494736</v>
      </c>
      <c r="G199" s="23">
        <v>345.12710987063974</v>
      </c>
      <c r="H199" s="23">
        <v>101596.08710351308</v>
      </c>
      <c r="I199" s="23">
        <v>20255.322684656352</v>
      </c>
      <c r="J199" s="23">
        <v>6443.142572446523</v>
      </c>
      <c r="K199" s="23">
        <v>117.0082691552839</v>
      </c>
      <c r="L199" s="23">
        <v>4583.733754622135</v>
      </c>
      <c r="M199" s="23">
        <v>47392.51104345505</v>
      </c>
      <c r="N199" s="23">
        <v>56103.98750561687</v>
      </c>
      <c r="O199" s="23">
        <v>11240.638652898284</v>
      </c>
      <c r="P199" s="23">
        <v>219876.76647057873</v>
      </c>
      <c r="Q199" s="23">
        <v>51547.119057677744</v>
      </c>
      <c r="R199" s="23">
        <v>615.2233564248287</v>
      </c>
      <c r="S199" s="23">
        <v>0</v>
      </c>
      <c r="T199" s="23">
        <v>0</v>
      </c>
      <c r="U199" s="24"/>
    </row>
    <row r="200" spans="1:21" ht="15">
      <c r="A200" s="25">
        <v>41702.41666665768</v>
      </c>
      <c r="B200" s="17" t="b">
        <v>1</v>
      </c>
      <c r="C200" s="23">
        <v>618326.7016616534</v>
      </c>
      <c r="D200" s="23">
        <v>30738.11782181578</v>
      </c>
      <c r="E200" s="23">
        <v>104317.66285090541</v>
      </c>
      <c r="F200" s="23">
        <v>2141.318965317887</v>
      </c>
      <c r="G200" s="23">
        <v>334.8965685854098</v>
      </c>
      <c r="H200" s="23">
        <v>99008.62023928757</v>
      </c>
      <c r="I200" s="23">
        <v>19740.99342626139</v>
      </c>
      <c r="J200" s="23">
        <v>6285.550580863448</v>
      </c>
      <c r="K200" s="23">
        <v>114.24519538722102</v>
      </c>
      <c r="L200" s="23">
        <v>4201.168084527467</v>
      </c>
      <c r="M200" s="23">
        <v>46856.338111328514</v>
      </c>
      <c r="N200" s="23">
        <v>56489.76045685313</v>
      </c>
      <c r="O200" s="23">
        <v>8142.743729045414</v>
      </c>
      <c r="P200" s="23">
        <v>218766.11404938932</v>
      </c>
      <c r="Q200" s="23">
        <v>51406.22518243766</v>
      </c>
      <c r="R200" s="23">
        <v>609.5721807680828</v>
      </c>
      <c r="S200" s="23">
        <v>0</v>
      </c>
      <c r="T200" s="23">
        <v>0</v>
      </c>
      <c r="U200" s="24"/>
    </row>
    <row r="201" spans="1:21" ht="15">
      <c r="A201" s="25">
        <v>41702.45833332434</v>
      </c>
      <c r="B201" s="17" t="b">
        <v>1</v>
      </c>
      <c r="C201" s="23">
        <v>551691.7378854549</v>
      </c>
      <c r="D201" s="23">
        <v>32457.79977350322</v>
      </c>
      <c r="E201" s="23">
        <v>99110.57760720218</v>
      </c>
      <c r="F201" s="23">
        <v>2034.1762553565043</v>
      </c>
      <c r="G201" s="23">
        <v>318.4163604694053</v>
      </c>
      <c r="H201" s="23">
        <v>94045.0676450651</v>
      </c>
      <c r="I201" s="23">
        <v>18748.95544883319</v>
      </c>
      <c r="J201" s="23">
        <v>5974.875470326887</v>
      </c>
      <c r="K201" s="23">
        <v>108.67966684654738</v>
      </c>
      <c r="L201" s="23">
        <v>4009.180650448758</v>
      </c>
      <c r="M201" s="23">
        <v>47305.115232209</v>
      </c>
      <c r="N201" s="23">
        <v>58316.32870864256</v>
      </c>
      <c r="O201" s="23">
        <v>8293.081412415018</v>
      </c>
      <c r="P201" s="23">
        <v>220254.15453178718</v>
      </c>
      <c r="Q201" s="23">
        <v>51387.21244645919</v>
      </c>
      <c r="R201" s="23">
        <v>585.7556871183391</v>
      </c>
      <c r="S201" s="23">
        <v>0</v>
      </c>
      <c r="T201" s="23">
        <v>0</v>
      </c>
      <c r="U201" s="24"/>
    </row>
    <row r="202" spans="1:21" ht="15">
      <c r="A202" s="25">
        <v>41702.49999999101</v>
      </c>
      <c r="B202" s="17" t="b">
        <v>1</v>
      </c>
      <c r="C202" s="23">
        <v>461531.45620730676</v>
      </c>
      <c r="D202" s="23">
        <v>27079.633969789185</v>
      </c>
      <c r="E202" s="23">
        <v>95766.69791420994</v>
      </c>
      <c r="F202" s="23">
        <v>1964.4558398613071</v>
      </c>
      <c r="G202" s="23">
        <v>307.8171336336921</v>
      </c>
      <c r="H202" s="23">
        <v>96803.51375466317</v>
      </c>
      <c r="I202" s="23">
        <v>19288.18485573922</v>
      </c>
      <c r="J202" s="23">
        <v>6152.999309490142</v>
      </c>
      <c r="K202" s="23">
        <v>112.03324441061281</v>
      </c>
      <c r="L202" s="23">
        <v>4142.282260798664</v>
      </c>
      <c r="M202" s="23">
        <v>47842.4123765215</v>
      </c>
      <c r="N202" s="23">
        <v>54808.03768623693</v>
      </c>
      <c r="O202" s="23">
        <v>13200.5494263136</v>
      </c>
      <c r="P202" s="23">
        <v>220500.25967325547</v>
      </c>
      <c r="Q202" s="23">
        <v>51299.32411959281</v>
      </c>
      <c r="R202" s="23">
        <v>581.5420665280596</v>
      </c>
      <c r="S202" s="23">
        <v>0</v>
      </c>
      <c r="T202" s="23">
        <v>0</v>
      </c>
      <c r="U202" s="24"/>
    </row>
    <row r="203" spans="1:21" ht="15">
      <c r="A203" s="25">
        <v>41702.54166665767</v>
      </c>
      <c r="B203" s="17" t="b">
        <v>1</v>
      </c>
      <c r="C203" s="23">
        <v>423021.2371770681</v>
      </c>
      <c r="D203" s="23">
        <v>27446.226998312213</v>
      </c>
      <c r="E203" s="23">
        <v>91865.27563386025</v>
      </c>
      <c r="F203" s="23">
        <v>1883.528645417278</v>
      </c>
      <c r="G203" s="23">
        <v>295.2745222972068</v>
      </c>
      <c r="H203" s="23">
        <v>94158.66852302587</v>
      </c>
      <c r="I203" s="23">
        <v>18752.26087990121</v>
      </c>
      <c r="J203" s="23">
        <v>5984.837594209972</v>
      </c>
      <c r="K203" s="23">
        <v>109.02186786034262</v>
      </c>
      <c r="L203" s="23">
        <v>3724.824286089775</v>
      </c>
      <c r="M203" s="23">
        <v>48052.839059989834</v>
      </c>
      <c r="N203" s="23">
        <v>57049.693911651615</v>
      </c>
      <c r="O203" s="23">
        <v>12562.664296643537</v>
      </c>
      <c r="P203" s="23">
        <v>218628.26092192077</v>
      </c>
      <c r="Q203" s="23">
        <v>51210.03798141655</v>
      </c>
      <c r="R203" s="23">
        <v>556.4275733505289</v>
      </c>
      <c r="S203" s="23">
        <v>0</v>
      </c>
      <c r="T203" s="23">
        <v>0</v>
      </c>
      <c r="U203" s="24"/>
    </row>
    <row r="204" spans="1:21" ht="15">
      <c r="A204" s="25">
        <v>41702.583333324335</v>
      </c>
      <c r="B204" s="17" t="b">
        <v>1</v>
      </c>
      <c r="C204" s="23">
        <v>389034.20545440697</v>
      </c>
      <c r="D204" s="23">
        <v>27292.361401622984</v>
      </c>
      <c r="E204" s="23">
        <v>90566.71712012457</v>
      </c>
      <c r="F204" s="23">
        <v>1855.9298766104316</v>
      </c>
      <c r="G204" s="23">
        <v>291.05972951330403</v>
      </c>
      <c r="H204" s="23">
        <v>91406.87639961913</v>
      </c>
      <c r="I204" s="23">
        <v>18194.674321158072</v>
      </c>
      <c r="J204" s="23">
        <v>5809.113101085449</v>
      </c>
      <c r="K204" s="23">
        <v>105.8636036627013</v>
      </c>
      <c r="L204" s="23">
        <v>3920.1521603611072</v>
      </c>
      <c r="M204" s="23">
        <v>47540.481448916675</v>
      </c>
      <c r="N204" s="23">
        <v>56103.32430510536</v>
      </c>
      <c r="O204" s="23">
        <v>12073.705652281347</v>
      </c>
      <c r="P204" s="23">
        <v>219626.3828665052</v>
      </c>
      <c r="Q204" s="23">
        <v>51129.74988539467</v>
      </c>
      <c r="R204" s="23">
        <v>554.6096745963009</v>
      </c>
      <c r="S204" s="23">
        <v>0</v>
      </c>
      <c r="T204" s="23">
        <v>0</v>
      </c>
      <c r="U204" s="24"/>
    </row>
    <row r="205" spans="1:21" ht="15">
      <c r="A205" s="25">
        <v>41702.624999991</v>
      </c>
      <c r="B205" s="17" t="b">
        <v>1</v>
      </c>
      <c r="C205" s="23">
        <v>375660.3074701342</v>
      </c>
      <c r="D205" s="23">
        <v>28055.765079876375</v>
      </c>
      <c r="E205" s="23">
        <v>89193.9210808873</v>
      </c>
      <c r="F205" s="23">
        <v>1827.28314107323</v>
      </c>
      <c r="G205" s="23">
        <v>286.61480509608634</v>
      </c>
      <c r="H205" s="23">
        <v>88734.56414002349</v>
      </c>
      <c r="I205" s="23">
        <v>17657.771470713433</v>
      </c>
      <c r="J205" s="23">
        <v>5638.630706922013</v>
      </c>
      <c r="K205" s="23">
        <v>102.77807017244054</v>
      </c>
      <c r="L205" s="23">
        <v>3678.87617097688</v>
      </c>
      <c r="M205" s="23">
        <v>46979.28937079441</v>
      </c>
      <c r="N205" s="23">
        <v>55044.945172884356</v>
      </c>
      <c r="O205" s="23">
        <v>11856.459551569791</v>
      </c>
      <c r="P205" s="23">
        <v>219002.16801393675</v>
      </c>
      <c r="Q205" s="23">
        <v>51065.476619717825</v>
      </c>
      <c r="R205" s="23">
        <v>544.261671652124</v>
      </c>
      <c r="S205" s="23">
        <v>0</v>
      </c>
      <c r="T205" s="23">
        <v>0</v>
      </c>
      <c r="U205" s="24"/>
    </row>
    <row r="206" spans="1:21" ht="15">
      <c r="A206" s="25">
        <v>41702.666666657664</v>
      </c>
      <c r="B206" s="17" t="b">
        <v>1</v>
      </c>
      <c r="C206" s="23">
        <v>370707.5739565871</v>
      </c>
      <c r="D206" s="23">
        <v>24656.71926793115</v>
      </c>
      <c r="E206" s="23">
        <v>85285.91810070506</v>
      </c>
      <c r="F206" s="23">
        <v>1746.7462710603568</v>
      </c>
      <c r="G206" s="23">
        <v>274.01916742411845</v>
      </c>
      <c r="H206" s="23">
        <v>85862.59571634773</v>
      </c>
      <c r="I206" s="23">
        <v>17081.617389629188</v>
      </c>
      <c r="J206" s="23">
        <v>5455.381103171094</v>
      </c>
      <c r="K206" s="23">
        <v>99.45947697185241</v>
      </c>
      <c r="L206" s="23">
        <v>3879.113166215706</v>
      </c>
      <c r="M206" s="23">
        <v>46520.45903675607</v>
      </c>
      <c r="N206" s="23">
        <v>53830.29404416473</v>
      </c>
      <c r="O206" s="23">
        <v>11082.157067946833</v>
      </c>
      <c r="P206" s="23">
        <v>216324.87172145</v>
      </c>
      <c r="Q206" s="23">
        <v>50925.919486962615</v>
      </c>
      <c r="R206" s="23">
        <v>516.5001665333511</v>
      </c>
      <c r="S206" s="23">
        <v>0</v>
      </c>
      <c r="T206" s="23">
        <v>0</v>
      </c>
      <c r="U206" s="24"/>
    </row>
    <row r="207" spans="1:21" ht="15">
      <c r="A207" s="25">
        <v>41702.70833332433</v>
      </c>
      <c r="B207" s="17" t="b">
        <v>1</v>
      </c>
      <c r="C207" s="23">
        <v>420864.69163006154</v>
      </c>
      <c r="D207" s="23">
        <v>25430.097737484444</v>
      </c>
      <c r="E207" s="23">
        <v>81849.69155334104</v>
      </c>
      <c r="F207" s="23">
        <v>1677.6067363455013</v>
      </c>
      <c r="G207" s="23">
        <v>263.06466619083926</v>
      </c>
      <c r="H207" s="23">
        <v>82166.94741390442</v>
      </c>
      <c r="I207" s="23">
        <v>16358.472474469132</v>
      </c>
      <c r="J207" s="23">
        <v>5222.279273160712</v>
      </c>
      <c r="K207" s="23">
        <v>95.16649704450737</v>
      </c>
      <c r="L207" s="23">
        <v>4233.544330025362</v>
      </c>
      <c r="M207" s="23">
        <v>47407.31288336732</v>
      </c>
      <c r="N207" s="23">
        <v>53497.745851772204</v>
      </c>
      <c r="O207" s="23">
        <v>15130.581253352944</v>
      </c>
      <c r="P207" s="23">
        <v>217075.2187486836</v>
      </c>
      <c r="Q207" s="23">
        <v>51035.54066692734</v>
      </c>
      <c r="R207" s="23">
        <v>541.5393988924385</v>
      </c>
      <c r="S207" s="23">
        <v>0</v>
      </c>
      <c r="T207" s="23">
        <v>0</v>
      </c>
      <c r="U207" s="24"/>
    </row>
    <row r="208" spans="1:21" ht="15">
      <c r="A208" s="25">
        <v>41702.74999999099</v>
      </c>
      <c r="B208" s="17" t="b">
        <v>1</v>
      </c>
      <c r="C208" s="23">
        <v>505068.15350371256</v>
      </c>
      <c r="D208" s="23">
        <v>25344.77973649835</v>
      </c>
      <c r="E208" s="23">
        <v>87036.69984125052</v>
      </c>
      <c r="F208" s="23">
        <v>1785.7600532965264</v>
      </c>
      <c r="G208" s="23">
        <v>279.7366687761935</v>
      </c>
      <c r="H208" s="23">
        <v>80766.19714909181</v>
      </c>
      <c r="I208" s="23">
        <v>16096.179386916096</v>
      </c>
      <c r="J208" s="23">
        <v>5133.269741353837</v>
      </c>
      <c r="K208" s="23">
        <v>93.4550505921321</v>
      </c>
      <c r="L208" s="23">
        <v>3989.696242514554</v>
      </c>
      <c r="M208" s="23">
        <v>47723.95096631219</v>
      </c>
      <c r="N208" s="23">
        <v>52516.31313979107</v>
      </c>
      <c r="O208" s="23">
        <v>8123.470487745211</v>
      </c>
      <c r="P208" s="23">
        <v>215183.09651728172</v>
      </c>
      <c r="Q208" s="23">
        <v>51539.49842721418</v>
      </c>
      <c r="R208" s="23">
        <v>539.826242303517</v>
      </c>
      <c r="S208" s="23">
        <v>8321.806031679205</v>
      </c>
      <c r="T208" s="23">
        <v>1833.9822124077743</v>
      </c>
      <c r="U208" s="24"/>
    </row>
    <row r="209" spans="1:21" ht="15">
      <c r="A209" s="25">
        <v>41702.79166665766</v>
      </c>
      <c r="B209" s="17" t="b">
        <v>1</v>
      </c>
      <c r="C209" s="23">
        <v>496507.3783460037</v>
      </c>
      <c r="D209" s="23">
        <v>25276.638640583722</v>
      </c>
      <c r="E209" s="23">
        <v>85727.30381902427</v>
      </c>
      <c r="F209" s="23">
        <v>1758.8263171376875</v>
      </c>
      <c r="G209" s="23">
        <v>275.5298368229011</v>
      </c>
      <c r="H209" s="23">
        <v>81224.07488874916</v>
      </c>
      <c r="I209" s="23">
        <v>16186.801627069077</v>
      </c>
      <c r="J209" s="23">
        <v>5162.400706820161</v>
      </c>
      <c r="K209" s="23">
        <v>93.99095874554547</v>
      </c>
      <c r="L209" s="23">
        <v>3928.2263287195206</v>
      </c>
      <c r="M209" s="23">
        <v>47535.58305421599</v>
      </c>
      <c r="N209" s="23">
        <v>48901.070638848316</v>
      </c>
      <c r="O209" s="23">
        <v>5485.787442791831</v>
      </c>
      <c r="P209" s="23">
        <v>217973.95832724244</v>
      </c>
      <c r="Q209" s="23">
        <v>51717.287237489545</v>
      </c>
      <c r="R209" s="23">
        <v>583.1713069845345</v>
      </c>
      <c r="S209" s="23">
        <v>12479.849353051977</v>
      </c>
      <c r="T209" s="23">
        <v>2750.3430913791203</v>
      </c>
      <c r="U209" s="24"/>
    </row>
    <row r="210" spans="1:21" ht="15">
      <c r="A210" s="25">
        <v>41702.83333332432</v>
      </c>
      <c r="B210" s="17" t="b">
        <v>1</v>
      </c>
      <c r="C210" s="23">
        <v>462300.1701778349</v>
      </c>
      <c r="D210" s="23">
        <v>25213.50054734669</v>
      </c>
      <c r="E210" s="23">
        <v>81807.12214758988</v>
      </c>
      <c r="F210" s="23">
        <v>1677.8102886473987</v>
      </c>
      <c r="G210" s="23">
        <v>262.9591301963071</v>
      </c>
      <c r="H210" s="23">
        <v>78647.47700261226</v>
      </c>
      <c r="I210" s="23">
        <v>15667.835884355958</v>
      </c>
      <c r="J210" s="23">
        <v>4999.187233296685</v>
      </c>
      <c r="K210" s="23">
        <v>91.05345460048389</v>
      </c>
      <c r="L210" s="23">
        <v>4038.0733097932252</v>
      </c>
      <c r="M210" s="23">
        <v>46791.746961633275</v>
      </c>
      <c r="N210" s="23">
        <v>50451.194792047965</v>
      </c>
      <c r="O210" s="23">
        <v>5815.703320328318</v>
      </c>
      <c r="P210" s="23">
        <v>220466.0373066947</v>
      </c>
      <c r="Q210" s="23">
        <v>51660.11059374909</v>
      </c>
      <c r="R210" s="23">
        <v>584.1399331355792</v>
      </c>
      <c r="S210" s="23">
        <v>12464.044683987275</v>
      </c>
      <c r="T210" s="23">
        <v>2746.8600154906276</v>
      </c>
      <c r="U210" s="24"/>
    </row>
    <row r="211" spans="1:21" ht="15">
      <c r="A211" s="25">
        <v>41702.874999990985</v>
      </c>
      <c r="B211" s="17" t="b">
        <v>0</v>
      </c>
      <c r="C211" s="23">
        <v>502173.2532703313</v>
      </c>
      <c r="D211" s="23">
        <v>24057.743430782757</v>
      </c>
      <c r="E211" s="23">
        <v>79589.0549102976</v>
      </c>
      <c r="F211" s="23">
        <v>1632.79549008702</v>
      </c>
      <c r="G211" s="23">
        <v>255.81728660348182</v>
      </c>
      <c r="H211" s="23">
        <v>75154.93101864505</v>
      </c>
      <c r="I211" s="23">
        <v>14976.433608564605</v>
      </c>
      <c r="J211" s="23">
        <v>4776.9587279546695</v>
      </c>
      <c r="K211" s="23">
        <v>86.97585290923053</v>
      </c>
      <c r="L211" s="23">
        <v>4128.807700008725</v>
      </c>
      <c r="M211" s="23">
        <v>46887.8737321682</v>
      </c>
      <c r="N211" s="23">
        <v>50695.44403903858</v>
      </c>
      <c r="O211" s="23">
        <v>7753.635422921118</v>
      </c>
      <c r="P211" s="23">
        <v>221460.1507564144</v>
      </c>
      <c r="Q211" s="23">
        <v>51908.20381874623</v>
      </c>
      <c r="R211" s="23">
        <v>579.9770166717685</v>
      </c>
      <c r="S211" s="23">
        <v>12478.099721463654</v>
      </c>
      <c r="T211" s="23">
        <v>2749.9575028182912</v>
      </c>
      <c r="U211" s="24"/>
    </row>
    <row r="212" spans="1:21" ht="15">
      <c r="A212" s="25">
        <v>41702.91666665765</v>
      </c>
      <c r="B212" s="17" t="b">
        <v>0</v>
      </c>
      <c r="C212" s="23">
        <v>472727.67734075646</v>
      </c>
      <c r="D212" s="23">
        <v>25512.10509976601</v>
      </c>
      <c r="E212" s="23">
        <v>75270.10812797313</v>
      </c>
      <c r="F212" s="23">
        <v>1543.6653787269508</v>
      </c>
      <c r="G212" s="23">
        <v>241.9607774866425</v>
      </c>
      <c r="H212" s="23">
        <v>69161.57775594828</v>
      </c>
      <c r="I212" s="23">
        <v>13777.423132810021</v>
      </c>
      <c r="J212" s="23">
        <v>4396.47685908895</v>
      </c>
      <c r="K212" s="23">
        <v>80.0893195994565</v>
      </c>
      <c r="L212" s="23">
        <v>4046.8474016930722</v>
      </c>
      <c r="M212" s="23">
        <v>42664.42984087455</v>
      </c>
      <c r="N212" s="23">
        <v>49045.1668321382</v>
      </c>
      <c r="O212" s="23">
        <v>7299.174547961014</v>
      </c>
      <c r="P212" s="23">
        <v>218837.17871152234</v>
      </c>
      <c r="Q212" s="23">
        <v>51888.431226353205</v>
      </c>
      <c r="R212" s="23">
        <v>590.3248482356663</v>
      </c>
      <c r="S212" s="23">
        <v>12457.856343398988</v>
      </c>
      <c r="T212" s="23">
        <v>2745.4962121863873</v>
      </c>
      <c r="U212" s="24"/>
    </row>
    <row r="213" spans="1:21" ht="15">
      <c r="A213" s="25">
        <v>41702.95833332431</v>
      </c>
      <c r="B213" s="17" t="b">
        <v>0</v>
      </c>
      <c r="C213" s="23">
        <v>460898.57683661324</v>
      </c>
      <c r="D213" s="23">
        <v>24807.353711010357</v>
      </c>
      <c r="E213" s="23">
        <v>72058.02291489737</v>
      </c>
      <c r="F213" s="23">
        <v>1477.5178682967378</v>
      </c>
      <c r="G213" s="23">
        <v>231.63057658307892</v>
      </c>
      <c r="H213" s="23">
        <v>68036.95292289436</v>
      </c>
      <c r="I213" s="23">
        <v>13550.88736573137</v>
      </c>
      <c r="J213" s="23">
        <v>4324.898001173589</v>
      </c>
      <c r="K213" s="23">
        <v>78.80869936528175</v>
      </c>
      <c r="L213" s="23">
        <v>3974.1434207913912</v>
      </c>
      <c r="M213" s="23">
        <v>40876.20276798589</v>
      </c>
      <c r="N213" s="23">
        <v>44107.972457935866</v>
      </c>
      <c r="O213" s="23">
        <v>7959.252066075522</v>
      </c>
      <c r="P213" s="23">
        <v>215864.40589193426</v>
      </c>
      <c r="Q213" s="23">
        <v>51884.27964281778</v>
      </c>
      <c r="R213" s="23">
        <v>581.3519449413792</v>
      </c>
      <c r="S213" s="23">
        <v>12447.680465578831</v>
      </c>
      <c r="T213" s="23">
        <v>2743.253624598219</v>
      </c>
      <c r="U213" s="24"/>
    </row>
  </sheetData>
  <sheetProtection/>
  <mergeCells count="10">
    <mergeCell ref="AK111:AL111"/>
    <mergeCell ref="AK137:AL137"/>
    <mergeCell ref="AN137:AO137"/>
    <mergeCell ref="U2:V3"/>
    <mergeCell ref="W2:W3"/>
    <mergeCell ref="X2:X3"/>
    <mergeCell ref="AH3:AI3"/>
    <mergeCell ref="AH111:AI111"/>
    <mergeCell ref="AH137:AI137"/>
    <mergeCell ref="AH29:AI29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ron.willhite</dc:creator>
  <cp:keywords/>
  <dc:description/>
  <cp:lastModifiedBy>Willhite, Ron - KSBA</cp:lastModifiedBy>
  <dcterms:created xsi:type="dcterms:W3CDTF">2015-02-20T23:19:35Z</dcterms:created>
  <dcterms:modified xsi:type="dcterms:W3CDTF">2015-04-21T14:08:36Z</dcterms:modified>
  <cp:category/>
  <cp:version/>
  <cp:contentType/>
  <cp:contentStatus/>
</cp:coreProperties>
</file>