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<sst xmlns="http://schemas.openxmlformats.org/spreadsheetml/2006/main" count="19" uniqueCount="16">
  <si>
    <t>KPCo Base Case Discovery AG 1-337</t>
  </si>
  <si>
    <t>Account</t>
  </si>
  <si>
    <t>Description</t>
  </si>
  <si>
    <t>($000s)</t>
  </si>
  <si>
    <t>Network Integrated Transmission Service</t>
  </si>
  <si>
    <t>Firm and Non-Firm Point to Point Transmission Revenues</t>
  </si>
  <si>
    <t>Schedule 1a Charges</t>
  </si>
  <si>
    <t>Transmission Enhancement Charges</t>
  </si>
  <si>
    <t>Transmission Enhancement Charges - Affil</t>
  </si>
  <si>
    <t>RTO Formation Costs</t>
  </si>
  <si>
    <t>Expansion Cost Recovery Charge</t>
  </si>
  <si>
    <t>Total PJM Rider Transmission Costs</t>
  </si>
  <si>
    <t>PJM Rider Transmission Costs</t>
  </si>
  <si>
    <t>Rider Amount</t>
  </si>
  <si>
    <t>Test Year Going Level OATT Costs*</t>
  </si>
  <si>
    <t>* Source: Exhibit AEV-5, line 32, "Going Level LSE PJM Charges and Credits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</si>
</sst>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.0_);_(* \(#,##0.0\);_(* &quot;-&quot;??_);_(@_)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166" fontId="19" fillId="0" borderId="0" xfId="42" applyNumberFormat="1" applyFont="1" applyAlignment="1">
      <alignment/>
    </xf>
    <xf numFmtId="166" fontId="20" fillId="0" borderId="0" xfId="42" applyNumberFormat="1" applyFont="1" applyAlignment="1">
      <alignment/>
    </xf>
    <xf numFmtId="166" fontId="21" fillId="0" borderId="0" xfId="42" applyNumberFormat="1" applyFont="1" applyAlignment="1">
      <alignment/>
    </xf>
    <xf numFmtId="166" fontId="22" fillId="0" borderId="0" xfId="42" applyNumberFormat="1" applyFont="1" applyAlignment="1">
      <alignment/>
    </xf>
    <xf numFmtId="0" fontId="42" fillId="0" borderId="0" xfId="0" applyFont="1" applyAlignment="1">
      <alignment/>
    </xf>
    <xf numFmtId="166" fontId="43" fillId="0" borderId="0" xfId="42" applyNumberFormat="1" applyFont="1" applyAlignment="1">
      <alignment/>
    </xf>
    <xf numFmtId="166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52.28125" style="0" customWidth="1"/>
    <col min="3" max="5" width="10.7109375" style="0" customWidth="1"/>
    <col min="6" max="6" width="2.8515625" style="0" customWidth="1"/>
    <col min="7" max="7" width="10.57421875" style="0" bestFit="1" customWidth="1"/>
  </cols>
  <sheetData>
    <row r="1" ht="15">
      <c r="A1" s="2" t="s">
        <v>0</v>
      </c>
    </row>
    <row r="2" ht="15">
      <c r="A2" s="2" t="s">
        <v>3</v>
      </c>
    </row>
    <row r="3" ht="15">
      <c r="A3" s="2"/>
    </row>
    <row r="4" ht="15">
      <c r="A4" s="2" t="s">
        <v>12</v>
      </c>
    </row>
    <row r="5" ht="14.25">
      <c r="G5" s="6"/>
    </row>
    <row r="6" spans="1:7" ht="14.25">
      <c r="A6" s="3" t="s">
        <v>1</v>
      </c>
      <c r="B6" s="3" t="s">
        <v>2</v>
      </c>
      <c r="C6" s="3">
        <v>2015</v>
      </c>
      <c r="D6" s="3">
        <v>2016</v>
      </c>
      <c r="E6" s="3">
        <v>2017</v>
      </c>
      <c r="G6" s="6"/>
    </row>
    <row r="7" spans="1:7" ht="14.25">
      <c r="A7" s="4">
        <v>4561035</v>
      </c>
      <c r="B7" s="5" t="s">
        <v>4</v>
      </c>
      <c r="C7" s="7">
        <v>41019</v>
      </c>
      <c r="D7" s="7">
        <v>38343</v>
      </c>
      <c r="E7" s="7">
        <v>40163</v>
      </c>
      <c r="G7" s="7"/>
    </row>
    <row r="8" spans="1:7" ht="14.25">
      <c r="A8" s="4">
        <v>5650016</v>
      </c>
      <c r="B8" s="5" t="s">
        <v>4</v>
      </c>
      <c r="C8" s="7">
        <v>11469</v>
      </c>
      <c r="D8" s="7">
        <v>14266</v>
      </c>
      <c r="E8" s="7">
        <v>20019</v>
      </c>
      <c r="G8" s="7"/>
    </row>
    <row r="9" spans="1:7" ht="14.25">
      <c r="A9" s="4">
        <v>4561005</v>
      </c>
      <c r="B9" t="s">
        <v>5</v>
      </c>
      <c r="C9" s="7">
        <v>-670</v>
      </c>
      <c r="D9" s="7">
        <v>-670</v>
      </c>
      <c r="E9" s="7">
        <v>-670</v>
      </c>
      <c r="G9" s="7"/>
    </row>
    <row r="10" spans="1:7" ht="14.25">
      <c r="A10" s="4">
        <v>4561036</v>
      </c>
      <c r="B10" t="s">
        <v>6</v>
      </c>
      <c r="C10" s="7">
        <v>508</v>
      </c>
      <c r="D10" s="7">
        <v>889</v>
      </c>
      <c r="E10" s="7">
        <v>890</v>
      </c>
      <c r="G10" s="7"/>
    </row>
    <row r="11" spans="1:7" ht="14.25">
      <c r="A11" s="4">
        <v>5650015</v>
      </c>
      <c r="B11" t="s">
        <v>6</v>
      </c>
      <c r="C11" s="7">
        <v>66</v>
      </c>
      <c r="D11" s="7">
        <v>0</v>
      </c>
      <c r="E11" s="7">
        <v>0</v>
      </c>
      <c r="G11" s="7"/>
    </row>
    <row r="12" spans="1:7" ht="14.25">
      <c r="A12" s="4">
        <v>4561060</v>
      </c>
      <c r="B12" t="s">
        <v>7</v>
      </c>
      <c r="C12" s="7">
        <v>1053</v>
      </c>
      <c r="D12" s="7">
        <v>1406</v>
      </c>
      <c r="E12" s="7">
        <v>1596</v>
      </c>
      <c r="G12" s="7"/>
    </row>
    <row r="13" spans="1:7" ht="14.25">
      <c r="A13" s="4">
        <v>5650012</v>
      </c>
      <c r="B13" t="s">
        <v>7</v>
      </c>
      <c r="C13" s="7">
        <v>5530</v>
      </c>
      <c r="D13" s="7">
        <v>6290</v>
      </c>
      <c r="E13" s="7">
        <v>6244</v>
      </c>
      <c r="G13" s="7"/>
    </row>
    <row r="14" spans="1:7" ht="14.25">
      <c r="A14" s="4">
        <v>5650019</v>
      </c>
      <c r="B14" t="s">
        <v>8</v>
      </c>
      <c r="C14" s="7">
        <v>1452</v>
      </c>
      <c r="D14" s="7">
        <v>3048</v>
      </c>
      <c r="E14" s="7">
        <v>3907</v>
      </c>
      <c r="G14" s="7"/>
    </row>
    <row r="15" spans="1:7" ht="14.25">
      <c r="A15" s="4">
        <v>4561002</v>
      </c>
      <c r="B15" t="s">
        <v>9</v>
      </c>
      <c r="C15" s="7">
        <v>146</v>
      </c>
      <c r="D15" s="7">
        <v>146</v>
      </c>
      <c r="E15" s="7">
        <v>146</v>
      </c>
      <c r="G15" s="7"/>
    </row>
    <row r="16" spans="1:7" ht="15.75">
      <c r="A16" s="4">
        <v>4561003</v>
      </c>
      <c r="B16" t="s">
        <v>10</v>
      </c>
      <c r="C16" s="10">
        <v>56</v>
      </c>
      <c r="D16" s="10">
        <v>0</v>
      </c>
      <c r="E16" s="10">
        <v>0</v>
      </c>
      <c r="G16" s="9"/>
    </row>
    <row r="17" spans="2:7" s="1" customFormat="1" ht="14.25">
      <c r="B17" s="1" t="s">
        <v>11</v>
      </c>
      <c r="C17" s="8">
        <f>SUM(C7:C16)</f>
        <v>60629</v>
      </c>
      <c r="D17" s="8">
        <f>SUM(D7:D16)</f>
        <v>63718</v>
      </c>
      <c r="E17" s="8">
        <f>SUM(E7:E16)</f>
        <v>72295</v>
      </c>
      <c r="G17" s="8"/>
    </row>
    <row r="19" spans="1:5" ht="15.75">
      <c r="A19" s="1"/>
      <c r="B19" s="1" t="s">
        <v>14</v>
      </c>
      <c r="C19" s="12">
        <v>53779.456</v>
      </c>
      <c r="D19" s="12">
        <v>53779.456</v>
      </c>
      <c r="E19" s="12">
        <v>53779.456</v>
      </c>
    </row>
    <row r="20" spans="2:5" ht="14.25">
      <c r="B20" s="1" t="s">
        <v>13</v>
      </c>
      <c r="C20" s="13">
        <f>C17-C19</f>
        <v>6849.544000000002</v>
      </c>
      <c r="D20" s="13">
        <f>D17-D19</f>
        <v>9938.544000000002</v>
      </c>
      <c r="E20" s="13">
        <f>E17-E19</f>
        <v>18515.544</v>
      </c>
    </row>
    <row r="22" ht="14.25">
      <c r="A22" s="11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Hamborg - 200-2806</dc:creator>
  <cp:keywords/>
  <dc:description/>
  <cp:lastModifiedBy>STEVE</cp:lastModifiedBy>
  <cp:lastPrinted>2015-03-05T23:10:24Z</cp:lastPrinted>
  <dcterms:created xsi:type="dcterms:W3CDTF">2015-02-09T14:37:25Z</dcterms:created>
  <dcterms:modified xsi:type="dcterms:W3CDTF">2015-03-05T23:10:28Z</dcterms:modified>
  <cp:category/>
  <cp:version/>
  <cp:contentType/>
  <cp:contentStatus/>
</cp:coreProperties>
</file>