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40" yWindow="30" windowWidth="21075" windowHeight="10035"/>
  </bookViews>
  <sheets>
    <sheet name="AG 30 - Electric" sheetId="1" r:id="rId1"/>
    <sheet name="AG 30 - Gas" sheetId="3" r:id="rId2"/>
  </sheets>
  <definedNames>
    <definedName name="_xlnm.Print_Area" localSheetId="0">'AG 30 - Electric'!$A$1:$I$25</definedName>
    <definedName name="_xlnm.Print_Area" localSheetId="1">'AG 30 - Gas'!$A$1:$I$25</definedName>
    <definedName name="_xlnm.Print_Titles" localSheetId="0">'AG 30 - Electric'!$1:$5</definedName>
    <definedName name="_xlnm.Print_Titles" localSheetId="1">'AG 30 - Gas'!$1:$5</definedName>
  </definedNames>
  <calcPr calcId="145621"/>
</workbook>
</file>

<file path=xl/calcChain.xml><?xml version="1.0" encoding="utf-8"?>
<calcChain xmlns="http://schemas.openxmlformats.org/spreadsheetml/2006/main">
  <c r="I20" i="3" l="1"/>
  <c r="H20" i="3"/>
  <c r="G20" i="3"/>
  <c r="F20" i="3"/>
  <c r="E20" i="3"/>
  <c r="D20" i="3"/>
  <c r="B9" i="3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I20" i="1" l="1"/>
  <c r="H20" i="1"/>
  <c r="G20" i="1"/>
  <c r="F20" i="1"/>
  <c r="E20" i="1"/>
  <c r="D20" i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</calcChain>
</file>

<file path=xl/sharedStrings.xml><?xml version="1.0" encoding="utf-8"?>
<sst xmlns="http://schemas.openxmlformats.org/spreadsheetml/2006/main" count="39" uniqueCount="21">
  <si>
    <t>Louisville Gas &amp; Electric Company</t>
  </si>
  <si>
    <t>Case No. 2014-00372</t>
  </si>
  <si>
    <t>Amount of the Monthly Customer Charge for LG&amp;E Residential Customers (Electric)</t>
  </si>
  <si>
    <t>Customer Charge</t>
  </si>
  <si>
    <t>Line No.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</si>
  <si>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</si>
  <si>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</si>
  <si>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</si>
  <si>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</si>
  <si>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</si>
  <si>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</si>
  <si>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</si>
  <si>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</si>
  <si>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</si>
  <si>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</si>
  <si>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</si>
  <si>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</si>
  <si>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</si>
  <si>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Customer Charge</t>
  </si>
  <si>
    <t>Amount of the Monthly Customer Charge for LG&amp;E Residential Customers (Gas)</t>
  </si>
  <si>
    <t>^ This amount has been adjusted to remove prior period adjustments.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</si>
</sst>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[$-409]mmmm\ d\,\ yyyy;@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1" applyFont="1" applyFill="1" applyBorder="1" applyAlignment="1">
      <alignment horizontal="centerContinuous"/>
    </xf>
    <xf numFmtId="0" fontId="2" fillId="0" borderId="2" xfId="1" applyFont="1" applyFill="1" applyBorder="1" applyAlignment="1">
      <alignment horizontal="centerContinuous"/>
    </xf>
    <xf numFmtId="44" fontId="2" fillId="0" borderId="3" xfId="1" applyNumberFormat="1" applyFont="1" applyFill="1" applyBorder="1" applyAlignment="1">
      <alignment horizontal="centerContinuous"/>
    </xf>
    <xf numFmtId="0" fontId="2" fillId="0" borderId="0" xfId="1" applyFont="1" applyBorder="1"/>
    <xf numFmtId="0" fontId="2" fillId="0" borderId="4" xfId="1" applyFont="1" applyFill="1" applyBorder="1"/>
    <xf numFmtId="0" fontId="2" fillId="0" borderId="0" xfId="1" applyFont="1" applyFill="1" applyBorder="1"/>
    <xf numFmtId="44" fontId="2" fillId="0" borderId="5" xfId="1" applyNumberFormat="1" applyFont="1" applyFill="1" applyBorder="1"/>
    <xf numFmtId="0" fontId="2" fillId="0" borderId="4" xfId="1" applyFont="1" applyFill="1" applyBorder="1" applyAlignment="1">
      <alignment horizontal="centerContinuous"/>
    </xf>
    <xf numFmtId="0" fontId="2" fillId="0" borderId="0" xfId="1" applyFont="1" applyFill="1" applyBorder="1" applyAlignment="1">
      <alignment horizontal="centerContinuous"/>
    </xf>
    <xf numFmtId="44" fontId="2" fillId="0" borderId="5" xfId="1" applyNumberFormat="1" applyFont="1" applyFill="1" applyBorder="1" applyAlignment="1">
      <alignment horizontal="centerContinuous"/>
    </xf>
    <xf numFmtId="0" fontId="2" fillId="0" borderId="6" xfId="1" applyFont="1" applyBorder="1" applyAlignment="1">
      <alignment horizontal="centerContinuous"/>
    </xf>
    <xf numFmtId="0" fontId="2" fillId="0" borderId="7" xfId="1" applyFont="1" applyBorder="1" applyAlignment="1">
      <alignment horizontal="centerContinuous"/>
    </xf>
    <xf numFmtId="44" fontId="2" fillId="0" borderId="8" xfId="1" applyNumberFormat="1" applyFont="1" applyBorder="1" applyAlignment="1">
      <alignment horizontal="centerContinuous"/>
    </xf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164" fontId="2" fillId="0" borderId="15" xfId="1" applyNumberFormat="1" applyFont="1" applyBorder="1" applyAlignment="1">
      <alignment horizontal="center" vertical="center"/>
    </xf>
    <xf numFmtId="165" fontId="2" fillId="0" borderId="16" xfId="1" applyNumberFormat="1" applyFont="1" applyBorder="1" applyAlignment="1">
      <alignment horizontal="left" vertical="center"/>
    </xf>
    <xf numFmtId="42" fontId="2" fillId="0" borderId="16" xfId="2" applyNumberFormat="1" applyFont="1" applyBorder="1" applyAlignment="1">
      <alignment vertical="center"/>
    </xf>
    <xf numFmtId="42" fontId="2" fillId="0" borderId="5" xfId="2" applyNumberFormat="1" applyFont="1" applyBorder="1" applyAlignment="1">
      <alignment vertical="center"/>
    </xf>
    <xf numFmtId="43" fontId="2" fillId="0" borderId="0" xfId="2" applyFont="1" applyBorder="1"/>
    <xf numFmtId="7" fontId="2" fillId="0" borderId="0" xfId="1" applyNumberFormat="1" applyFont="1" applyBorder="1"/>
    <xf numFmtId="164" fontId="2" fillId="0" borderId="17" xfId="1" applyNumberFormat="1" applyFont="1" applyBorder="1" applyAlignment="1">
      <alignment horizontal="center" vertical="center"/>
    </xf>
    <xf numFmtId="165" fontId="2" fillId="0" borderId="18" xfId="1" applyNumberFormat="1" applyFont="1" applyBorder="1" applyAlignment="1">
      <alignment horizontal="left" vertical="center"/>
    </xf>
    <xf numFmtId="41" fontId="2" fillId="0" borderId="18" xfId="2" applyNumberFormat="1" applyFont="1" applyBorder="1" applyAlignment="1">
      <alignment vertical="center"/>
    </xf>
    <xf numFmtId="41" fontId="2" fillId="0" borderId="19" xfId="2" applyNumberFormat="1" applyFont="1" applyBorder="1" applyAlignment="1">
      <alignment vertical="center"/>
    </xf>
    <xf numFmtId="43" fontId="2" fillId="0" borderId="0" xfId="2" applyFont="1" applyFill="1" applyBorder="1"/>
    <xf numFmtId="41" fontId="2" fillId="0" borderId="20" xfId="2" applyNumberFormat="1" applyFont="1" applyBorder="1" applyAlignment="1">
      <alignment vertical="center"/>
    </xf>
    <xf numFmtId="165" fontId="2" fillId="0" borderId="21" xfId="1" applyNumberFormat="1" applyFont="1" applyBorder="1" applyAlignment="1">
      <alignment horizontal="left" vertical="center"/>
    </xf>
    <xf numFmtId="164" fontId="2" fillId="0" borderId="12" xfId="1" applyNumberFormat="1" applyFont="1" applyBorder="1" applyAlignment="1">
      <alignment horizontal="center" vertical="center"/>
    </xf>
    <xf numFmtId="165" fontId="3" fillId="0" borderId="13" xfId="1" applyNumberFormat="1" applyFont="1" applyBorder="1" applyAlignment="1">
      <alignment horizontal="left" vertical="center"/>
    </xf>
    <xf numFmtId="42" fontId="2" fillId="0" borderId="13" xfId="2" applyNumberFormat="1" applyFont="1" applyBorder="1" applyAlignment="1">
      <alignment vertical="center"/>
    </xf>
    <xf numFmtId="42" fontId="2" fillId="0" borderId="14" xfId="2" applyNumberFormat="1" applyFont="1" applyBorder="1" applyAlignment="1">
      <alignment vertical="center"/>
    </xf>
    <xf numFmtId="0" fontId="2" fillId="0" borderId="0" xfId="1" applyFont="1"/>
    <xf numFmtId="44" fontId="2" fillId="0" borderId="0" xfId="1" applyNumberFormat="1" applyFont="1"/>
    <xf numFmtId="0" fontId="3" fillId="0" borderId="0" xfId="1" applyFont="1" applyBorder="1"/>
    <xf numFmtId="44" fontId="3" fillId="0" borderId="0" xfId="1" applyNumberFormat="1" applyFont="1" applyBorder="1" applyAlignment="1">
      <alignment horizontal="right"/>
    </xf>
    <xf numFmtId="44" fontId="2" fillId="0" borderId="0" xfId="1" applyNumberFormat="1" applyFont="1" applyBorder="1"/>
    <xf numFmtId="0" fontId="4" fillId="0" borderId="0" xfId="1" applyFont="1" applyBorder="1"/>
    <xf numFmtId="0" fontId="2" fillId="0" borderId="4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5" xfId="1" applyFont="1" applyFill="1" applyBorder="1" applyAlignment="1">
      <alignment horizontal="center" wrapText="1"/>
    </xf>
    <xf numFmtId="0" fontId="2" fillId="0" borderId="1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895350</xdr:colOff>
      <xdr:row>9</xdr:row>
      <xdr:rowOff>276225</xdr:rowOff>
    </xdr:from>
    <xdr:ext cx="266700" cy="311496"/>
    <xdr:sp macro="" textlink="">
      <xdr:nvSpPr>
        <xdr:cNvPr id="2" name="TextBox 1"/>
        <xdr:cNvSpPr txBox="1"/>
      </xdr:nvSpPr>
      <xdr:spPr>
        <a:xfrm>
          <a:off x="7600950" y="2533650"/>
          <a:ext cx="26670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>
              <a:solidFill>
                <a:sysClr val="windowText" lastClr="000000"/>
              </a:solidFill>
            </a:rPr>
            <a:t>^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L25"/>
  <sheetViews>
    <sheetView showGridLines="0" tabSelected="1" zoomScaleNormal="100" workbookViewId="0">
      <selection activeCell="C19" sqref="C19"/>
    </sheetView>
  </sheetViews>
  <sheetFormatPr defaultColWidth="9.140625" defaultRowHeight="15.75" x14ac:dyDescent="0.25"/>
  <cols>
    <col min="1" max="1" width="1.7109375" style="4" customWidth="1"/>
    <col min="2" max="2" width="8.7109375" style="4" bestFit="1" customWidth="1"/>
    <col min="3" max="3" width="23.42578125" style="4" bestFit="1" customWidth="1"/>
    <col min="4" max="8" width="15.7109375" style="4" bestFit="1" customWidth="1"/>
    <col min="9" max="9" width="15.7109375" style="40" bestFit="1" customWidth="1"/>
    <col min="10" max="10" width="9.140625" style="4"/>
    <col min="11" max="11" width="16.85546875" style="4" bestFit="1" customWidth="1"/>
    <col min="12" max="12" width="14" style="4" bestFit="1" customWidth="1"/>
    <col min="13" max="16384" width="9.140625" style="4"/>
  </cols>
  <sheetData>
    <row r="1" spans="2:12" ht="16.5" thickTop="1" x14ac:dyDescent="0.25">
      <c r="B1" s="1" t="s">
        <v>0</v>
      </c>
      <c r="C1" s="2"/>
      <c r="D1" s="2"/>
      <c r="E1" s="2"/>
      <c r="F1" s="2"/>
      <c r="G1" s="2"/>
      <c r="H1" s="2"/>
      <c r="I1" s="3"/>
    </row>
    <row r="2" spans="2:12" x14ac:dyDescent="0.25">
      <c r="B2" s="5"/>
      <c r="C2" s="6"/>
      <c r="D2" s="6"/>
      <c r="E2" s="6"/>
      <c r="F2" s="6"/>
      <c r="G2" s="6"/>
      <c r="H2" s="6"/>
      <c r="I2" s="7"/>
    </row>
    <row r="3" spans="2:12" x14ac:dyDescent="0.25">
      <c r="B3" s="8" t="s">
        <v>1</v>
      </c>
      <c r="C3" s="9"/>
      <c r="D3" s="9"/>
      <c r="E3" s="9"/>
      <c r="F3" s="9"/>
      <c r="G3" s="9"/>
      <c r="H3" s="9"/>
      <c r="I3" s="10"/>
    </row>
    <row r="4" spans="2:12" ht="32.25" customHeight="1" x14ac:dyDescent="0.25">
      <c r="B4" s="42" t="s">
        <v>2</v>
      </c>
      <c r="C4" s="43"/>
      <c r="D4" s="43"/>
      <c r="E4" s="43"/>
      <c r="F4" s="43"/>
      <c r="G4" s="43"/>
      <c r="H4" s="43"/>
      <c r="I4" s="44"/>
    </row>
    <row r="5" spans="2:12" ht="16.5" thickBot="1" x14ac:dyDescent="0.3">
      <c r="B5" s="11"/>
      <c r="C5" s="12"/>
      <c r="D5" s="12"/>
      <c r="E5" s="12"/>
      <c r="F5" s="12"/>
      <c r="G5" s="12"/>
      <c r="H5" s="12"/>
      <c r="I5" s="13"/>
    </row>
    <row r="6" spans="2:12" ht="16.5" thickTop="1" x14ac:dyDescent="0.25">
      <c r="B6" s="14"/>
      <c r="C6" s="15"/>
      <c r="D6" s="45" t="s">
        <v>3</v>
      </c>
      <c r="E6" s="46"/>
      <c r="F6" s="46"/>
      <c r="G6" s="46"/>
      <c r="H6" s="46"/>
      <c r="I6" s="47"/>
    </row>
    <row r="7" spans="2:12" ht="16.5" thickBot="1" x14ac:dyDescent="0.3">
      <c r="B7" s="16" t="s">
        <v>4</v>
      </c>
      <c r="C7" s="17" t="s">
        <v>5</v>
      </c>
      <c r="D7" s="17">
        <v>2009</v>
      </c>
      <c r="E7" s="17">
        <v>2010</v>
      </c>
      <c r="F7" s="17">
        <v>2011</v>
      </c>
      <c r="G7" s="17">
        <v>2012</v>
      </c>
      <c r="H7" s="17">
        <v>2013</v>
      </c>
      <c r="I7" s="18">
        <v>2014</v>
      </c>
    </row>
    <row r="8" spans="2:12" ht="24" customHeight="1" thickTop="1" x14ac:dyDescent="0.25">
      <c r="B8" s="19">
        <v>1</v>
      </c>
      <c r="C8" s="20" t="s">
        <v>6</v>
      </c>
      <c r="D8" s="21">
        <v>1592493</v>
      </c>
      <c r="E8" s="21">
        <v>1533859</v>
      </c>
      <c r="F8" s="21">
        <v>2961142</v>
      </c>
      <c r="G8" s="21">
        <v>2958292</v>
      </c>
      <c r="H8" s="21">
        <v>3332146</v>
      </c>
      <c r="I8" s="22">
        <v>3782471</v>
      </c>
      <c r="K8" s="23"/>
      <c r="L8" s="24"/>
    </row>
    <row r="9" spans="2:12" ht="24" customHeight="1" x14ac:dyDescent="0.25">
      <c r="B9" s="25">
        <f t="shared" ref="B9:B19" si="0">+B8+1</f>
        <v>2</v>
      </c>
      <c r="C9" s="26" t="s">
        <v>7</v>
      </c>
      <c r="D9" s="27">
        <v>1735070</v>
      </c>
      <c r="E9" s="27">
        <v>1895759</v>
      </c>
      <c r="F9" s="27">
        <v>2954773</v>
      </c>
      <c r="G9" s="27">
        <v>2954538</v>
      </c>
      <c r="H9" s="27">
        <v>4128996</v>
      </c>
      <c r="I9" s="28">
        <v>3775152</v>
      </c>
      <c r="K9" s="23"/>
      <c r="L9" s="24"/>
    </row>
    <row r="10" spans="2:12" ht="24" customHeight="1" x14ac:dyDescent="0.25">
      <c r="B10" s="25">
        <f t="shared" si="0"/>
        <v>3</v>
      </c>
      <c r="C10" s="26" t="s">
        <v>8</v>
      </c>
      <c r="D10" s="27">
        <v>1953282</v>
      </c>
      <c r="E10" s="27">
        <v>1818715</v>
      </c>
      <c r="F10" s="27">
        <v>2959845</v>
      </c>
      <c r="G10" s="27">
        <v>2951642</v>
      </c>
      <c r="H10" s="27">
        <v>3744613</v>
      </c>
      <c r="I10" s="28">
        <v>3773120</v>
      </c>
      <c r="K10" s="23"/>
      <c r="L10" s="24"/>
    </row>
    <row r="11" spans="2:12" ht="24" customHeight="1" x14ac:dyDescent="0.25">
      <c r="B11" s="25">
        <f t="shared" si="0"/>
        <v>4</v>
      </c>
      <c r="C11" s="26" t="s">
        <v>9</v>
      </c>
      <c r="D11" s="27">
        <v>1721549</v>
      </c>
      <c r="E11" s="27">
        <v>1640210</v>
      </c>
      <c r="F11" s="27">
        <v>2950426</v>
      </c>
      <c r="G11" s="27">
        <v>2954174</v>
      </c>
      <c r="H11" s="27">
        <v>3756465</v>
      </c>
      <c r="I11" s="28">
        <v>3777672</v>
      </c>
      <c r="K11" s="29"/>
      <c r="L11" s="24"/>
    </row>
    <row r="12" spans="2:12" ht="24" customHeight="1" x14ac:dyDescent="0.25">
      <c r="B12" s="25">
        <f t="shared" si="0"/>
        <v>5</v>
      </c>
      <c r="C12" s="26" t="s">
        <v>10</v>
      </c>
      <c r="D12" s="27">
        <v>1724728</v>
      </c>
      <c r="E12" s="27">
        <v>1822543</v>
      </c>
      <c r="F12" s="27">
        <v>2947450</v>
      </c>
      <c r="G12" s="27">
        <v>2954391</v>
      </c>
      <c r="H12" s="27">
        <v>3750311</v>
      </c>
      <c r="I12" s="28">
        <v>3776638</v>
      </c>
      <c r="K12" s="29"/>
      <c r="L12" s="24"/>
    </row>
    <row r="13" spans="2:12" ht="24" customHeight="1" x14ac:dyDescent="0.25">
      <c r="B13" s="25">
        <f t="shared" si="0"/>
        <v>6</v>
      </c>
      <c r="C13" s="26" t="s">
        <v>11</v>
      </c>
      <c r="D13" s="27">
        <v>1656580</v>
      </c>
      <c r="E13" s="27">
        <v>1714826</v>
      </c>
      <c r="F13" s="27">
        <v>2949580</v>
      </c>
      <c r="G13" s="27">
        <v>2952744</v>
      </c>
      <c r="H13" s="27">
        <v>3750384</v>
      </c>
      <c r="I13" s="30">
        <v>3781043</v>
      </c>
      <c r="K13" s="29"/>
      <c r="L13" s="24"/>
    </row>
    <row r="14" spans="2:12" ht="24" customHeight="1" x14ac:dyDescent="0.25">
      <c r="B14" s="25">
        <f t="shared" si="0"/>
        <v>7</v>
      </c>
      <c r="C14" s="26" t="s">
        <v>12</v>
      </c>
      <c r="D14" s="27">
        <v>1701417</v>
      </c>
      <c r="E14" s="27">
        <v>1770986</v>
      </c>
      <c r="F14" s="27">
        <v>2945348</v>
      </c>
      <c r="G14" s="27">
        <v>2955692</v>
      </c>
      <c r="H14" s="27">
        <v>3756537</v>
      </c>
      <c r="I14" s="30">
        <v>3784238</v>
      </c>
      <c r="K14" s="29"/>
      <c r="L14" s="24"/>
    </row>
    <row r="15" spans="2:12" ht="24" customHeight="1" x14ac:dyDescent="0.25">
      <c r="B15" s="25">
        <f t="shared" si="0"/>
        <v>8</v>
      </c>
      <c r="C15" s="26" t="s">
        <v>13</v>
      </c>
      <c r="D15" s="27">
        <v>1830782</v>
      </c>
      <c r="E15" s="27">
        <v>2906571</v>
      </c>
      <c r="F15" s="27">
        <v>2954390</v>
      </c>
      <c r="G15" s="27">
        <v>2958839</v>
      </c>
      <c r="H15" s="27">
        <v>3754503</v>
      </c>
      <c r="I15" s="28">
        <v>3774289</v>
      </c>
      <c r="K15" s="29"/>
      <c r="L15" s="24"/>
    </row>
    <row r="16" spans="2:12" ht="24" customHeight="1" x14ac:dyDescent="0.25">
      <c r="B16" s="25">
        <f t="shared" si="0"/>
        <v>9</v>
      </c>
      <c r="C16" s="26" t="s">
        <v>14</v>
      </c>
      <c r="D16" s="27">
        <v>1704423</v>
      </c>
      <c r="E16" s="27">
        <v>2959847</v>
      </c>
      <c r="F16" s="27">
        <v>2946170</v>
      </c>
      <c r="G16" s="27">
        <v>2949782</v>
      </c>
      <c r="H16" s="27">
        <v>3757253</v>
      </c>
      <c r="I16" s="28">
        <v>3787914</v>
      </c>
      <c r="K16" s="29"/>
      <c r="L16" s="24"/>
    </row>
    <row r="17" spans="2:12" ht="24" customHeight="1" x14ac:dyDescent="0.25">
      <c r="B17" s="25">
        <f t="shared" si="0"/>
        <v>10</v>
      </c>
      <c r="C17" s="26" t="s">
        <v>15</v>
      </c>
      <c r="D17" s="27">
        <v>1781186</v>
      </c>
      <c r="E17" s="27">
        <v>2931656</v>
      </c>
      <c r="F17" s="27">
        <v>2945058</v>
      </c>
      <c r="G17" s="27">
        <v>2959698</v>
      </c>
      <c r="H17" s="27">
        <v>3757464</v>
      </c>
      <c r="I17" s="28">
        <v>3787380</v>
      </c>
      <c r="K17" s="29"/>
      <c r="L17" s="24"/>
    </row>
    <row r="18" spans="2:12" ht="24" customHeight="1" x14ac:dyDescent="0.25">
      <c r="B18" s="25">
        <f t="shared" si="0"/>
        <v>11</v>
      </c>
      <c r="C18" s="26" t="s">
        <v>16</v>
      </c>
      <c r="D18" s="27">
        <v>1758336</v>
      </c>
      <c r="E18" s="27">
        <v>2948096</v>
      </c>
      <c r="F18" s="27">
        <v>2938797</v>
      </c>
      <c r="G18" s="27">
        <v>2953527</v>
      </c>
      <c r="H18" s="27">
        <v>3748271</v>
      </c>
      <c r="I18" s="28">
        <v>3775915</v>
      </c>
      <c r="K18" s="29"/>
      <c r="L18" s="24"/>
    </row>
    <row r="19" spans="2:12" ht="24" customHeight="1" x14ac:dyDescent="0.25">
      <c r="B19" s="25">
        <f t="shared" si="0"/>
        <v>12</v>
      </c>
      <c r="C19" s="31" t="s">
        <v>17</v>
      </c>
      <c r="D19" s="27">
        <v>1699290</v>
      </c>
      <c r="E19" s="27">
        <v>2954666</v>
      </c>
      <c r="F19" s="27">
        <v>2946698</v>
      </c>
      <c r="G19" s="27">
        <v>2957563</v>
      </c>
      <c r="H19" s="27">
        <v>3767801</v>
      </c>
      <c r="I19" s="28">
        <v>3800650</v>
      </c>
      <c r="K19" s="29"/>
      <c r="L19" s="24"/>
    </row>
    <row r="20" spans="2:12" ht="24" customHeight="1" thickBot="1" x14ac:dyDescent="0.3">
      <c r="B20" s="32"/>
      <c r="C20" s="33" t="s">
        <v>18</v>
      </c>
      <c r="D20" s="34">
        <f>SUM(D8:D19)</f>
        <v>20859136</v>
      </c>
      <c r="E20" s="34">
        <f t="shared" ref="E20:H20" si="1">SUM(E8:E19)</f>
        <v>26897734</v>
      </c>
      <c r="F20" s="34">
        <f t="shared" si="1"/>
        <v>35399677</v>
      </c>
      <c r="G20" s="34">
        <f t="shared" si="1"/>
        <v>35460882</v>
      </c>
      <c r="H20" s="34">
        <f t="shared" si="1"/>
        <v>45004744</v>
      </c>
      <c r="I20" s="35">
        <f>SUM(I8:I19)</f>
        <v>45376482</v>
      </c>
      <c r="K20" s="29"/>
      <c r="L20" s="24"/>
    </row>
    <row r="21" spans="2:12" s="36" customFormat="1" ht="16.5" thickTop="1" x14ac:dyDescent="0.25">
      <c r="I21" s="37"/>
    </row>
    <row r="23" spans="2:12" s="38" customFormat="1" x14ac:dyDescent="0.25">
      <c r="B23" s="4"/>
      <c r="I23" s="39"/>
    </row>
    <row r="24" spans="2:12" s="38" customFormat="1" x14ac:dyDescent="0.25">
      <c r="B24" s="4"/>
      <c r="I24" s="39"/>
    </row>
    <row r="25" spans="2:12" s="38" customFormat="1" x14ac:dyDescent="0.25">
      <c r="I25" s="39"/>
    </row>
  </sheetData>
  <mergeCells count="2">
    <mergeCell ref="B4:I4"/>
    <mergeCell ref="D6:I6"/>
  </mergeCells>
  <pageMargins left="1" right="1" top="1.25" bottom="0.75" header="0.5" footer="0.5"/>
  <pageSetup scale="64" fitToHeight="5" orientation="portrait" r:id="rId1"/>
  <headerFooter scaleWithDoc="0">
    <oddHeader>&amp;R&amp;"Arial,Bold" &amp;"Times New Roman,Bold"&amp;12Attachment to Response to LGE AG-2 Question No. 30
Page &amp;P of &amp;N
Malloy</oddHeader>
  </headerFooter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L25"/>
  <sheetViews>
    <sheetView showGridLines="0" zoomScaleNormal="100" workbookViewId="0"/>
  </sheetViews>
  <sheetFormatPr defaultColWidth="9.140625" defaultRowHeight="15.75" x14ac:dyDescent="0.25"/>
  <cols>
    <col min="1" max="1" width="1.7109375" style="4" customWidth="1"/>
    <col min="2" max="2" width="8.7109375" style="4" bestFit="1" customWidth="1"/>
    <col min="3" max="3" width="23.42578125" style="4" bestFit="1" customWidth="1"/>
    <col min="4" max="8" width="15.7109375" style="4" bestFit="1" customWidth="1"/>
    <col min="9" max="9" width="15.7109375" style="40" bestFit="1" customWidth="1"/>
    <col min="10" max="10" width="9.140625" style="4"/>
    <col min="11" max="11" width="16.85546875" style="4" bestFit="1" customWidth="1"/>
    <col min="12" max="12" width="14" style="4" bestFit="1" customWidth="1"/>
    <col min="13" max="16384" width="9.140625" style="4"/>
  </cols>
  <sheetData>
    <row r="1" spans="2:12" ht="16.5" thickTop="1" x14ac:dyDescent="0.25">
      <c r="B1" s="1" t="s">
        <v>0</v>
      </c>
      <c r="C1" s="2"/>
      <c r="D1" s="2"/>
      <c r="E1" s="2"/>
      <c r="F1" s="2"/>
      <c r="G1" s="2"/>
      <c r="H1" s="2"/>
      <c r="I1" s="3"/>
    </row>
    <row r="2" spans="2:12" x14ac:dyDescent="0.25">
      <c r="B2" s="5"/>
      <c r="C2" s="6"/>
      <c r="D2" s="6"/>
      <c r="E2" s="6"/>
      <c r="F2" s="6"/>
      <c r="G2" s="6"/>
      <c r="H2" s="6"/>
      <c r="I2" s="7"/>
    </row>
    <row r="3" spans="2:12" x14ac:dyDescent="0.25">
      <c r="B3" s="8" t="s">
        <v>1</v>
      </c>
      <c r="C3" s="9"/>
      <c r="D3" s="9"/>
      <c r="E3" s="9"/>
      <c r="F3" s="9"/>
      <c r="G3" s="9"/>
      <c r="H3" s="9"/>
      <c r="I3" s="10"/>
    </row>
    <row r="4" spans="2:12" ht="32.25" customHeight="1" x14ac:dyDescent="0.25">
      <c r="B4" s="42" t="s">
        <v>19</v>
      </c>
      <c r="C4" s="43"/>
      <c r="D4" s="43"/>
      <c r="E4" s="43"/>
      <c r="F4" s="43"/>
      <c r="G4" s="43"/>
      <c r="H4" s="43"/>
      <c r="I4" s="44"/>
    </row>
    <row r="5" spans="2:12" ht="16.5" thickBot="1" x14ac:dyDescent="0.3">
      <c r="B5" s="11"/>
      <c r="C5" s="12"/>
      <c r="D5" s="12"/>
      <c r="E5" s="12"/>
      <c r="F5" s="12"/>
      <c r="G5" s="12"/>
      <c r="H5" s="12"/>
      <c r="I5" s="13"/>
    </row>
    <row r="6" spans="2:12" ht="16.5" thickTop="1" x14ac:dyDescent="0.25">
      <c r="B6" s="14"/>
      <c r="C6" s="15"/>
      <c r="D6" s="45" t="s">
        <v>3</v>
      </c>
      <c r="E6" s="46"/>
      <c r="F6" s="46"/>
      <c r="G6" s="46"/>
      <c r="H6" s="46"/>
      <c r="I6" s="47"/>
    </row>
    <row r="7" spans="2:12" ht="16.5" thickBot="1" x14ac:dyDescent="0.3">
      <c r="B7" s="16" t="s">
        <v>4</v>
      </c>
      <c r="C7" s="17" t="s">
        <v>5</v>
      </c>
      <c r="D7" s="17">
        <v>2009</v>
      </c>
      <c r="E7" s="17">
        <v>2010</v>
      </c>
      <c r="F7" s="17">
        <v>2011</v>
      </c>
      <c r="G7" s="17">
        <v>2012</v>
      </c>
      <c r="H7" s="17">
        <v>2013</v>
      </c>
      <c r="I7" s="18">
        <v>2014</v>
      </c>
    </row>
    <row r="8" spans="2:12" ht="24" customHeight="1" thickTop="1" x14ac:dyDescent="0.25">
      <c r="B8" s="19">
        <v>1</v>
      </c>
      <c r="C8" s="20" t="s">
        <v>6</v>
      </c>
      <c r="D8" s="21">
        <v>2471381</v>
      </c>
      <c r="E8" s="21">
        <v>2805815</v>
      </c>
      <c r="F8" s="21">
        <v>3669350</v>
      </c>
      <c r="G8" s="21">
        <v>3652180</v>
      </c>
      <c r="H8" s="21">
        <v>3789607</v>
      </c>
      <c r="I8" s="22">
        <v>3967588</v>
      </c>
      <c r="K8" s="23"/>
      <c r="L8" s="24"/>
    </row>
    <row r="9" spans="2:12" ht="24" customHeight="1" x14ac:dyDescent="0.25">
      <c r="B9" s="25">
        <f t="shared" ref="B9:B19" si="0">+B8+1</f>
        <v>2</v>
      </c>
      <c r="C9" s="26" t="s">
        <v>7</v>
      </c>
      <c r="D9" s="27">
        <v>2569796</v>
      </c>
      <c r="E9" s="27">
        <v>2798492</v>
      </c>
      <c r="F9" s="27">
        <v>3658475</v>
      </c>
      <c r="G9" s="27">
        <v>3647934</v>
      </c>
      <c r="H9" s="27">
        <v>3948383</v>
      </c>
      <c r="I9" s="28">
        <v>3965709</v>
      </c>
      <c r="K9" s="23"/>
      <c r="L9" s="24"/>
    </row>
    <row r="10" spans="2:12" ht="24" customHeight="1" x14ac:dyDescent="0.25">
      <c r="B10" s="25">
        <f t="shared" si="0"/>
        <v>3</v>
      </c>
      <c r="C10" s="26" t="s">
        <v>8</v>
      </c>
      <c r="D10" s="27">
        <v>2762659</v>
      </c>
      <c r="E10" s="27">
        <v>2810414</v>
      </c>
      <c r="F10" s="27">
        <v>3667023</v>
      </c>
      <c r="G10" s="27">
        <v>3647718</v>
      </c>
      <c r="H10" s="27">
        <v>3945458</v>
      </c>
      <c r="I10" s="28">
        <v>3956940</v>
      </c>
      <c r="K10" s="23"/>
      <c r="L10" s="24"/>
    </row>
    <row r="11" spans="2:12" ht="24" customHeight="1" x14ac:dyDescent="0.25">
      <c r="B11" s="25">
        <f t="shared" si="0"/>
        <v>4</v>
      </c>
      <c r="C11" s="26" t="s">
        <v>9</v>
      </c>
      <c r="D11" s="27">
        <v>2814327</v>
      </c>
      <c r="E11" s="27">
        <v>2790384</v>
      </c>
      <c r="F11" s="27">
        <v>3650101</v>
      </c>
      <c r="G11" s="27">
        <v>3645465</v>
      </c>
      <c r="H11" s="27">
        <v>3952982</v>
      </c>
      <c r="I11" s="28">
        <v>3962530</v>
      </c>
      <c r="K11" s="29"/>
      <c r="L11" s="24"/>
    </row>
    <row r="12" spans="2:12" ht="24" customHeight="1" x14ac:dyDescent="0.25">
      <c r="B12" s="25">
        <f t="shared" si="0"/>
        <v>5</v>
      </c>
      <c r="C12" s="26" t="s">
        <v>10</v>
      </c>
      <c r="D12" s="27">
        <v>2742072</v>
      </c>
      <c r="E12" s="27">
        <v>2777632</v>
      </c>
      <c r="F12" s="27">
        <v>3638370</v>
      </c>
      <c r="G12" s="27">
        <v>3638656</v>
      </c>
      <c r="H12" s="27">
        <v>3944256</v>
      </c>
      <c r="I12" s="28">
        <v>3955403</v>
      </c>
      <c r="K12" s="29"/>
      <c r="L12" s="24"/>
    </row>
    <row r="13" spans="2:12" ht="24" customHeight="1" x14ac:dyDescent="0.25">
      <c r="B13" s="25">
        <f t="shared" si="0"/>
        <v>6</v>
      </c>
      <c r="C13" s="26" t="s">
        <v>11</v>
      </c>
      <c r="D13" s="27">
        <v>2761450</v>
      </c>
      <c r="E13" s="27">
        <v>2781867</v>
      </c>
      <c r="F13" s="27">
        <v>3638727</v>
      </c>
      <c r="G13" s="27">
        <v>3631765</v>
      </c>
      <c r="H13" s="27">
        <v>3935862</v>
      </c>
      <c r="I13" s="30">
        <v>3944793</v>
      </c>
      <c r="K13" s="29"/>
      <c r="L13" s="24"/>
    </row>
    <row r="14" spans="2:12" ht="24" customHeight="1" x14ac:dyDescent="0.25">
      <c r="B14" s="25">
        <f t="shared" si="0"/>
        <v>7</v>
      </c>
      <c r="C14" s="26" t="s">
        <v>12</v>
      </c>
      <c r="D14" s="27">
        <v>2769659</v>
      </c>
      <c r="E14" s="27">
        <v>2806106</v>
      </c>
      <c r="F14" s="27">
        <v>3630159</v>
      </c>
      <c r="G14" s="27">
        <v>3630102</v>
      </c>
      <c r="H14" s="27">
        <v>3933734</v>
      </c>
      <c r="I14" s="30">
        <v>3943552</v>
      </c>
      <c r="K14" s="29"/>
      <c r="L14" s="24"/>
    </row>
    <row r="15" spans="2:12" ht="24" customHeight="1" x14ac:dyDescent="0.25">
      <c r="B15" s="25">
        <f t="shared" si="0"/>
        <v>8</v>
      </c>
      <c r="C15" s="26" t="s">
        <v>13</v>
      </c>
      <c r="D15" s="27">
        <v>2761195</v>
      </c>
      <c r="E15" s="27">
        <v>3171306</v>
      </c>
      <c r="F15" s="27">
        <v>3637973</v>
      </c>
      <c r="G15" s="27">
        <v>3631619</v>
      </c>
      <c r="H15" s="27">
        <v>3927869</v>
      </c>
      <c r="I15" s="28">
        <v>3929674</v>
      </c>
      <c r="K15" s="29"/>
      <c r="L15" s="24"/>
    </row>
    <row r="16" spans="2:12" ht="24" customHeight="1" x14ac:dyDescent="0.25">
      <c r="B16" s="25">
        <f t="shared" si="0"/>
        <v>9</v>
      </c>
      <c r="C16" s="26" t="s">
        <v>14</v>
      </c>
      <c r="D16" s="27">
        <v>2764425</v>
      </c>
      <c r="E16" s="27">
        <v>3657254</v>
      </c>
      <c r="F16" s="27">
        <v>3629497</v>
      </c>
      <c r="G16" s="27">
        <v>3620381</v>
      </c>
      <c r="H16" s="27">
        <v>3927327</v>
      </c>
      <c r="I16" s="28">
        <v>3935508</v>
      </c>
      <c r="K16" s="29"/>
      <c r="L16" s="24"/>
    </row>
    <row r="17" spans="2:12" ht="24" customHeight="1" x14ac:dyDescent="0.25">
      <c r="B17" s="25">
        <f t="shared" si="0"/>
        <v>10</v>
      </c>
      <c r="C17" s="26" t="s">
        <v>15</v>
      </c>
      <c r="D17" s="27">
        <v>2747420</v>
      </c>
      <c r="E17" s="27">
        <v>3613856</v>
      </c>
      <c r="F17" s="27">
        <v>3624838</v>
      </c>
      <c r="G17" s="27">
        <v>3631240</v>
      </c>
      <c r="H17" s="27">
        <v>3925862</v>
      </c>
      <c r="I17" s="28">
        <v>3934704</v>
      </c>
      <c r="K17" s="29"/>
      <c r="L17" s="24"/>
    </row>
    <row r="18" spans="2:12" ht="24" customHeight="1" x14ac:dyDescent="0.25">
      <c r="B18" s="25">
        <f t="shared" si="0"/>
        <v>11</v>
      </c>
      <c r="C18" s="26" t="s">
        <v>16</v>
      </c>
      <c r="D18" s="27">
        <v>2760330</v>
      </c>
      <c r="E18" s="27">
        <v>3643751</v>
      </c>
      <c r="F18" s="27">
        <v>3620091</v>
      </c>
      <c r="G18" s="27">
        <v>3634136</v>
      </c>
      <c r="H18" s="27">
        <v>3929929</v>
      </c>
      <c r="I18" s="28">
        <v>3937975</v>
      </c>
      <c r="K18" s="29"/>
      <c r="L18" s="24"/>
    </row>
    <row r="19" spans="2:12" ht="24" customHeight="1" x14ac:dyDescent="0.25">
      <c r="B19" s="25">
        <f t="shared" si="0"/>
        <v>12</v>
      </c>
      <c r="C19" s="31" t="s">
        <v>17</v>
      </c>
      <c r="D19" s="27">
        <v>2801885</v>
      </c>
      <c r="E19" s="27">
        <v>3656324</v>
      </c>
      <c r="F19" s="27">
        <v>3633347</v>
      </c>
      <c r="G19" s="27">
        <v>3643444</v>
      </c>
      <c r="H19" s="27">
        <v>3955907</v>
      </c>
      <c r="I19" s="28">
        <v>3944587</v>
      </c>
      <c r="K19" s="29"/>
      <c r="L19" s="24"/>
    </row>
    <row r="20" spans="2:12" ht="24" customHeight="1" thickBot="1" x14ac:dyDescent="0.3">
      <c r="B20" s="32"/>
      <c r="C20" s="33" t="s">
        <v>18</v>
      </c>
      <c r="D20" s="34">
        <f>SUM(D8:D19)</f>
        <v>32726599</v>
      </c>
      <c r="E20" s="34">
        <f t="shared" ref="E20:H20" si="1">SUM(E8:E19)</f>
        <v>37313201</v>
      </c>
      <c r="F20" s="34">
        <f t="shared" si="1"/>
        <v>43697951</v>
      </c>
      <c r="G20" s="34">
        <f t="shared" si="1"/>
        <v>43654640</v>
      </c>
      <c r="H20" s="34">
        <f t="shared" si="1"/>
        <v>47117176</v>
      </c>
      <c r="I20" s="35">
        <f>SUM(I8:I19)</f>
        <v>47378963</v>
      </c>
      <c r="K20" s="29"/>
      <c r="L20" s="24"/>
    </row>
    <row r="21" spans="2:12" s="36" customFormat="1" ht="16.5" thickTop="1" x14ac:dyDescent="0.25">
      <c r="I21" s="37"/>
    </row>
    <row r="22" spans="2:12" x14ac:dyDescent="0.25">
      <c r="B22" s="41" t="s">
        <v>20</v>
      </c>
    </row>
    <row r="23" spans="2:12" s="38" customFormat="1" x14ac:dyDescent="0.25">
      <c r="B23" s="4"/>
      <c r="I23" s="39"/>
    </row>
    <row r="24" spans="2:12" s="38" customFormat="1" x14ac:dyDescent="0.25">
      <c r="B24" s="4"/>
      <c r="I24" s="39"/>
    </row>
    <row r="25" spans="2:12" s="38" customFormat="1" x14ac:dyDescent="0.25">
      <c r="I25" s="39"/>
    </row>
  </sheetData>
  <mergeCells count="2">
    <mergeCell ref="B4:I4"/>
    <mergeCell ref="D6:I6"/>
  </mergeCells>
  <pageMargins left="1" right="1" top="1.25" bottom="0.75" header="0.5" footer="0.5"/>
  <pageSetup scale="64" fitToHeight="5" orientation="portrait" r:id="rId1"/>
  <headerFooter scaleWithDoc="0">
    <oddHeader>&amp;R&amp;"Arial,Bold" &amp;"Times New Roman,Bold"&amp;12Attachment to Response to LGE AG-2 Question No. 30
Page &amp;P of &amp;N
Malloy</oddHeader>
  </headerFooter>
  <rowBreaks count="1" manualBreakCount="1">
    <brk id="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AG 30 - Electric</vt:lpstr>
      <vt:lpstr>AG 30 - Gas</vt:lpstr>
      <vt:lpstr>'AG 30 - Electric'!Print_Area</vt:lpstr>
      <vt:lpstr>'AG 30 - Gas'!Print_Area</vt:lpstr>
      <vt:lpstr>'AG 30 - Electric'!Print_Titles</vt:lpstr>
      <vt:lpstr>'AG 30 - Gas'!Print_Titles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2015-02-09T20:09:49Z</dcterms:created>
  <dcterms:modified xsi:type="dcterms:W3CDTF">2015-02-17T12:43:00Z</dcterms:modified>
</cp:coreProperties>
</file>