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65" windowHeight="11085"/>
  </bookViews>
  <sheets>
    <sheet name="SUMMARY" sheetId="1" r:id="rId1"/>
  </sheets>
  <definedNames>
    <definedName name="_xlnm.Print_Area" localSheetId="0">SUMMARY!$A$7:$D$185</definedName>
    <definedName name="_xlnm.Print_Titles" localSheetId="0">SUMMARY!$1:$6</definedName>
  </definedNames>
  <calcPr calcId="125725"/>
</workbook>
</file>

<file path=xl/calcChain.xml><?xml version="1.0" encoding="utf-8"?>
<calcChain xmlns="http://schemas.openxmlformats.org/spreadsheetml/2006/main">
  <c r="D184" i="1"/>
  <c r="D180"/>
  <c r="D163"/>
  <c r="D161"/>
  <c r="D145"/>
  <c r="D140"/>
  <c r="D125"/>
  <c r="D117"/>
  <c r="D115"/>
  <c r="D113"/>
  <c r="D104"/>
  <c r="D77"/>
  <c r="D67"/>
  <c r="D51"/>
  <c r="D41"/>
  <c r="D21"/>
  <c r="D17"/>
  <c r="D11"/>
  <c r="D9"/>
  <c r="D185" s="1"/>
</calcChain>
</file>

<file path=xl/sharedStrings.xml><?xml version="1.0" encoding="utf-8"?>
<sst xmlns="http://schemas.openxmlformats.org/spreadsheetml/2006/main" count="206" uniqueCount="206">
  <si>
    <t>Kentucky American Water Company</t>
  </si>
  <si>
    <t>Attachment to Response KAW_R_AGDR1_NUM94</t>
  </si>
  <si>
    <t>Kentucky American Service Company Expenses by Cost Center (OPEX)</t>
  </si>
  <si>
    <t>For the 12 Months Ending July 31, 2014</t>
  </si>
  <si>
    <t>FUNCTION</t>
  </si>
  <si>
    <t>COST CENTER</t>
  </si>
  <si>
    <t>COST CENTER NAME</t>
  </si>
  <si>
    <t>TOTAL</t>
  </si>
  <si>
    <t>Admin</t>
  </si>
  <si>
    <t>CORPORATE - AWE Pass-Thru</t>
  </si>
  <si>
    <t>Voorhees-CWIP BUSINESS UNIT</t>
  </si>
  <si>
    <t>Admin Total</t>
  </si>
  <si>
    <t>Audit</t>
  </si>
  <si>
    <t>CORPORATE - Audit</t>
  </si>
  <si>
    <t>Audit Total</t>
  </si>
  <si>
    <t>Business Development</t>
  </si>
  <si>
    <t>CORPORATE - Corp Business Development</t>
  </si>
  <si>
    <t>CENTRAL Division - Business Development</t>
  </si>
  <si>
    <t>MID-ATLANTIC Division - Business Dev</t>
  </si>
  <si>
    <t>Eastern Division - Business Development</t>
  </si>
  <si>
    <t>Western Division - Business Development</t>
  </si>
  <si>
    <t>Business Development Total</t>
  </si>
  <si>
    <t>Business Services</t>
  </si>
  <si>
    <t>CORPORATE - Shared Business Srvc Admin</t>
  </si>
  <si>
    <t>CORPORATE - Process Excellence</t>
  </si>
  <si>
    <t>CORPORATE - Business Support Services</t>
  </si>
  <si>
    <t>Business Services Total</t>
  </si>
  <si>
    <t>Customer Service Center (CSC)</t>
  </si>
  <si>
    <t>Call Center ALTON - Administration</t>
  </si>
  <si>
    <t>Call Center ALTON - Call Handling</t>
  </si>
  <si>
    <t>Call Center ALTON - Billing</t>
  </si>
  <si>
    <t>Call Center ALTON - Collections</t>
  </si>
  <si>
    <t>Call Center ALTON - Oper &amp; Performance</t>
  </si>
  <si>
    <t>Call Center ALTON - Business Services</t>
  </si>
  <si>
    <t>Call Center ALTON - Education &amp; Devlpmnt</t>
  </si>
  <si>
    <t>Call Center ALTON - Quality &amp; Reporting</t>
  </si>
  <si>
    <t>CR Area 2 Main Office Belleville IL</t>
  </si>
  <si>
    <t>CR Area 2 COE Lexington KY</t>
  </si>
  <si>
    <t>CR Area 1 Main Office Wilkes Barre PA</t>
  </si>
  <si>
    <t>CR Area 1 COE Lakewood NJ</t>
  </si>
  <si>
    <t>Eastern Division - Customer Relations</t>
  </si>
  <si>
    <t>Western Division - Customer Relations</t>
  </si>
  <si>
    <t>Call Center PENSACOLA - Administration</t>
  </si>
  <si>
    <t>Call Center PENSACOLA - Call Handling</t>
  </si>
  <si>
    <t>Call Center PENSACOLA - Oper &amp; Support</t>
  </si>
  <si>
    <t>Call Center PENSACOLA - Education &amp; Dev</t>
  </si>
  <si>
    <t>Call Center PENSACOLA - Quality &amp; Reprtg</t>
  </si>
  <si>
    <t>Customer Service Center (CSC) Total</t>
  </si>
  <si>
    <t>External Affairs</t>
  </si>
  <si>
    <t>CORPORATE - External Affairs</t>
  </si>
  <si>
    <t>CORPORATE - Marketing</t>
  </si>
  <si>
    <t>CORPORATE - External Communications</t>
  </si>
  <si>
    <t>CORPORATE - Internal Communications</t>
  </si>
  <si>
    <t>CORPORATE - Social Responsibility</t>
  </si>
  <si>
    <t>CENTRAL Division - External Affairs</t>
  </si>
  <si>
    <t>MID-ATLANTIC Division - External Affairs</t>
  </si>
  <si>
    <t>Eastern Division - External Affairs</t>
  </si>
  <si>
    <t>Western Division - External Affairs</t>
  </si>
  <si>
    <t>External Affairs Total</t>
  </si>
  <si>
    <t>Finance</t>
  </si>
  <si>
    <t>CORPORATE - Finance</t>
  </si>
  <si>
    <t>CORPORATE - Service Company FP&amp;A</t>
  </si>
  <si>
    <t>CORPORATE - Reporting &amp; Compliance</t>
  </si>
  <si>
    <t>CORPORATE - Income Tax</t>
  </si>
  <si>
    <t>CORPORATE - Treasury</t>
  </si>
  <si>
    <t>CORPORATE - Planning &amp; Reporting</t>
  </si>
  <si>
    <t>SSC - Rates - Service Company</t>
  </si>
  <si>
    <t>CENTRAL Division - F P &amp; A</t>
  </si>
  <si>
    <t>CENTRAL Division - Rates</t>
  </si>
  <si>
    <t>MID-ATLANTIC Division - F P &amp; A</t>
  </si>
  <si>
    <t>MID-ATLANTIC Division - Rates</t>
  </si>
  <si>
    <t>Eastern Division - Finance</t>
  </si>
  <si>
    <t>CORPORATE FP&amp;A - Admin &amp; General</t>
  </si>
  <si>
    <t>CORPORATE Rates - Admin &amp; General</t>
  </si>
  <si>
    <t>Western Division - Finance</t>
  </si>
  <si>
    <t>Finance Total</t>
  </si>
  <si>
    <t>Human Resources</t>
  </si>
  <si>
    <t>CORPORATE - HR Comp/Benefits</t>
  </si>
  <si>
    <t>CORPORATE - HR Talent Development</t>
  </si>
  <si>
    <t>CORPORATE - Business Center HR</t>
  </si>
  <si>
    <t>CORPORATE - Human Resources</t>
  </si>
  <si>
    <t>CORPORATE - ED Human Resources</t>
  </si>
  <si>
    <t>CORPORATE - Western Div Human Resources</t>
  </si>
  <si>
    <t>CORPORATE - HR Administration</t>
  </si>
  <si>
    <t>Call Center ALTON - Human Resources</t>
  </si>
  <si>
    <t>CENTRAL Division - Human Resources</t>
  </si>
  <si>
    <t>Human Resources Total</t>
  </si>
  <si>
    <t>Informational Technology Systems (ITS)</t>
  </si>
  <si>
    <t>CORPORATE - ITS Business Analysis Group</t>
  </si>
  <si>
    <t>CORPORATE - ITS Client Relations Admin</t>
  </si>
  <si>
    <t>CORPORATE - CR Service/Help Desk</t>
  </si>
  <si>
    <t>CORPORATE - ITS-BAD-Core Shared</t>
  </si>
  <si>
    <t>CORP - Chg Control &amp; Desktop Automation</t>
  </si>
  <si>
    <t>CORPORATE - ITS Business Transformation</t>
  </si>
  <si>
    <t>CORPORATE - ITS Admin</t>
  </si>
  <si>
    <t>CORPORATE - ITS PMO</t>
  </si>
  <si>
    <t>CORPORATE - ITS Infra/Oper Admin</t>
  </si>
  <si>
    <t>CORPORATE - ITS Production</t>
  </si>
  <si>
    <t>CORPORATE - Enterprise Server -AIX/Linux</t>
  </si>
  <si>
    <t>CORPORATE - ITS Network Communications</t>
  </si>
  <si>
    <t>CORPORATE - ITS Security Operations</t>
  </si>
  <si>
    <t>CORPORATE - ITS Adm Business Appl Dev</t>
  </si>
  <si>
    <t>CORPORATE - ITS-BAD - Middle Office App</t>
  </si>
  <si>
    <t>CORPORATE - ITS-BAD - Back Office Apps</t>
  </si>
  <si>
    <t>CORPORATE - ITS-BAD - Quality&amp;Methodlgy</t>
  </si>
  <si>
    <t>CORPORATE - ITS-BAD - Customer Facing</t>
  </si>
  <si>
    <t>CORPORATE - ITS-BAD - Field Svc Apps</t>
  </si>
  <si>
    <t>CORPORATE - ITS - Architecture</t>
  </si>
  <si>
    <t>CORP-Enterprise Server-Windows</t>
  </si>
  <si>
    <t>CORP - ITS Client Relations-Capital Mgmt</t>
  </si>
  <si>
    <t>CORPORATE - ITS Field Services</t>
  </si>
  <si>
    <t>CENTRAL Division - ITS Client Relations</t>
  </si>
  <si>
    <t>MID-ATLANTIC Division - ITS Client Rltns</t>
  </si>
  <si>
    <t>Northeast Division- ITS Relations</t>
  </si>
  <si>
    <t>Informational Technology Systems (ITS) Total</t>
  </si>
  <si>
    <t>Business Transformation</t>
  </si>
  <si>
    <t>CORP-Bsns Trans-Sftwre Dvpmt</t>
  </si>
  <si>
    <t>CORP-Business Transformation</t>
  </si>
  <si>
    <t>CORP-Bsns Trans-Procure To Pay</t>
  </si>
  <si>
    <t>CORP-Bsns Trans-Recruit To Ret</t>
  </si>
  <si>
    <t>CORP-Bsns Trans-Record To Rpt</t>
  </si>
  <si>
    <t>CORP-Bsns Trans-Order To Cash</t>
  </si>
  <si>
    <t>CORP-Bsns Trans-Plan, Bld, Ret</t>
  </si>
  <si>
    <t>CORP-Bsns Trans-Ord To Compl</t>
  </si>
  <si>
    <t>Business Transformation Total</t>
  </si>
  <si>
    <t>Investor Relations</t>
  </si>
  <si>
    <t>CORPORATE - Investor Relations</t>
  </si>
  <si>
    <t>Investor Relations Total</t>
  </si>
  <si>
    <t>Laboratory</t>
  </si>
  <si>
    <t>BVLAB - Water Quality</t>
  </si>
  <si>
    <t>Laboratory Total</t>
  </si>
  <si>
    <t>Legal</t>
  </si>
  <si>
    <t>CORPORATE - Legal</t>
  </si>
  <si>
    <t>CORPORATE - Government Affairs</t>
  </si>
  <si>
    <t>CORPORATE - Legal BOD</t>
  </si>
  <si>
    <t>CENTRAL Division - Legal</t>
  </si>
  <si>
    <t>MID-ATLANTIC Division - Legal</t>
  </si>
  <si>
    <t>Eastern Division - Legal</t>
  </si>
  <si>
    <t>Western Division - Legal</t>
  </si>
  <si>
    <t>Legal Total</t>
  </si>
  <si>
    <t>Operations Services</t>
  </si>
  <si>
    <t>CORPORATE - Chief Operating Officer</t>
  </si>
  <si>
    <t>CORPORATE - Maintenance Services</t>
  </si>
  <si>
    <t>CORPORATE - Operational Risk</t>
  </si>
  <si>
    <t>CORPORATE - Asset Management</t>
  </si>
  <si>
    <t>CORPORATE - Innov &amp; Env Stewardship</t>
  </si>
  <si>
    <t>CORPORATE - Operational Services</t>
  </si>
  <si>
    <t>CENTRAL Division - Operational Risk</t>
  </si>
  <si>
    <t>MID-ATLANTIC Division - Operational Risk</t>
  </si>
  <si>
    <t>Eastern Division - Maintenance Services</t>
  </si>
  <si>
    <t>Eastern Division - Operational Risk</t>
  </si>
  <si>
    <t>Western Division - Maintenance Services</t>
  </si>
  <si>
    <t>Western Division - Operational Risk</t>
  </si>
  <si>
    <t>CORPORATE - COE-Engineering</t>
  </si>
  <si>
    <t>CORPORATE - COE-Technical Services</t>
  </si>
  <si>
    <t>Operations Services Total</t>
  </si>
  <si>
    <t>Property</t>
  </si>
  <si>
    <t>CORPORATE - Bldg Srvs-CITE 1000 Voorhees</t>
  </si>
  <si>
    <t>CORPORATE - Bldg Srvs-3906 Church Road</t>
  </si>
  <si>
    <t>CORPORATE - Building Services-Voorhees</t>
  </si>
  <si>
    <t>CORPORATE - Building Services-Woodcrest</t>
  </si>
  <si>
    <t>Property Total</t>
  </si>
  <si>
    <t>Regulated Ops</t>
  </si>
  <si>
    <t>CORPORATE - HR Labor Relations</t>
  </si>
  <si>
    <t>CORPORATE - Eastern Division Ops</t>
  </si>
  <si>
    <t>CORPORATE - Western Division Ops</t>
  </si>
  <si>
    <t>CORPORATE - Regulated Ops</t>
  </si>
  <si>
    <t>CENTRAL Division - Network</t>
  </si>
  <si>
    <t>CENTRAL Division - Admin &amp; General</t>
  </si>
  <si>
    <t>CENTRAL Division - Engineering</t>
  </si>
  <si>
    <t>MID-ATLANTIC Division - Admin &amp; General</t>
  </si>
  <si>
    <t>NORTHEAST Division - Admin &amp; General</t>
  </si>
  <si>
    <t>Eastern Division - Network</t>
  </si>
  <si>
    <t>Eastern Division - Administration</t>
  </si>
  <si>
    <t>Eastern Division - Engineering</t>
  </si>
  <si>
    <t>Western Division - Network</t>
  </si>
  <si>
    <t>Western Division - Administration</t>
  </si>
  <si>
    <t>Western Division - Engineering</t>
  </si>
  <si>
    <t>Regulated Ops Total</t>
  </si>
  <si>
    <t>Regulatory</t>
  </si>
  <si>
    <t>CORPORATE - Regulatory UFS</t>
  </si>
  <si>
    <t>Regulatory Total</t>
  </si>
  <si>
    <t>Shared Services Center (SSC)</t>
  </si>
  <si>
    <t>CORPORATE - Benefits Service Center</t>
  </si>
  <si>
    <t>SSC - Administration</t>
  </si>
  <si>
    <t>SSC - HR Services Call Center</t>
  </si>
  <si>
    <t>SSC - Claims Management</t>
  </si>
  <si>
    <t>SSC - HR Services Admin &amp; Org Mgmnt</t>
  </si>
  <si>
    <t>SSC - Accounting &amp; Reporting</t>
  </si>
  <si>
    <t>SSC - General Tax</t>
  </si>
  <si>
    <t>SSC - Business Support Services</t>
  </si>
  <si>
    <t>SSC - Cash Operations</t>
  </si>
  <si>
    <t>SSC - Utility Plant Accounting</t>
  </si>
  <si>
    <t>SSC - Project Management</t>
  </si>
  <si>
    <t>SSC - Employee Services</t>
  </si>
  <si>
    <t>SSC - AWE</t>
  </si>
  <si>
    <t>SSC - Payroll Accounting</t>
  </si>
  <si>
    <t>SSC - Procurement</t>
  </si>
  <si>
    <t>SSC - Accounts Payable</t>
  </si>
  <si>
    <t>Shared Services Center (SSC) Total</t>
  </si>
  <si>
    <t>Supply Chain</t>
  </si>
  <si>
    <t>CORPORATE - Supply Chain-Sourcing</t>
  </si>
  <si>
    <t>Eastern Division - Supply Chain</t>
  </si>
  <si>
    <t>Western Division - Supply Chain</t>
  </si>
  <si>
    <t>Supply Chain Total</t>
  </si>
  <si>
    <t>Grand Total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</si>
</sst>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5" fontId="0" fillId="0" borderId="5" xfId="1" applyNumberFormat="1" applyFont="1" applyBorder="1"/>
    <xf numFmtId="164" fontId="0" fillId="0" borderId="5" xfId="1" applyNumberFormat="1" applyFont="1" applyBorder="1"/>
    <xf numFmtId="0" fontId="2" fillId="0" borderId="6" xfId="0" applyFont="1" applyBorder="1"/>
    <xf numFmtId="0" fontId="2" fillId="0" borderId="7" xfId="0" applyFont="1" applyBorder="1"/>
    <xf numFmtId="5" fontId="2" fillId="0" borderId="8" xfId="1" applyNumberFormat="1" applyFont="1" applyBorder="1"/>
    <xf numFmtId="0" fontId="2" fillId="0" borderId="9" xfId="0" applyFont="1" applyBorder="1"/>
    <xf numFmtId="0" fontId="2" fillId="0" borderId="10" xfId="0" applyFont="1" applyBorder="1"/>
    <xf numFmtId="5" fontId="2" fillId="0" borderId="1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5"/>
  <sheetViews>
    <sheetView tabSelected="1" workbookViewId="0">
      <selection activeCell="A2" sqref="A2"/>
    </sheetView>
  </sheetViews>
  <sheetFormatPr defaultRowHeight="15"/>
  <cols>
    <col min="1" max="1" width="41.7109375" bestFit="1" customWidth="1"/>
    <col min="2" max="2" width="12.7109375" bestFit="1" customWidth="1"/>
    <col min="3" max="3" width="41.28515625" bestFit="1" customWidth="1"/>
    <col min="4" max="4" width="10.85546875" bestFit="1" customWidth="1"/>
  </cols>
  <sheetData>
    <row r="1" spans="1:4">
      <c r="A1" s="1" t="s">
        <v>0</v>
      </c>
    </row>
    <row r="2" spans="1:4">
      <c r="A2" s="1" t="s">
        <v>1</v>
      </c>
    </row>
    <row r="3" spans="1:4">
      <c r="A3" s="1" t="s">
        <v>2</v>
      </c>
    </row>
    <row r="4" spans="1:4">
      <c r="A4" s="1" t="s">
        <v>3</v>
      </c>
    </row>
    <row r="5" spans="1:4" ht="15.75" thickBot="1">
      <c r="A5" s="1"/>
      <c r="B5" s="1"/>
      <c r="C5" s="1"/>
      <c r="D5" s="1"/>
    </row>
    <row r="6" spans="1:4" ht="15.75" thickBot="1">
      <c r="A6" s="2" t="s">
        <v>4</v>
      </c>
      <c r="B6" s="3" t="s">
        <v>5</v>
      </c>
      <c r="C6" s="3" t="s">
        <v>6</v>
      </c>
      <c r="D6" s="4" t="s">
        <v>7</v>
      </c>
    </row>
    <row r="7" spans="1:4">
      <c r="A7" s="5" t="s">
        <v>8</v>
      </c>
      <c r="B7" s="6">
        <v>332089</v>
      </c>
      <c r="C7" s="6" t="s">
        <v>9</v>
      </c>
      <c r="D7" s="7">
        <v>21.410339607673173</v>
      </c>
    </row>
    <row r="8" spans="1:4">
      <c r="A8" s="5"/>
      <c r="B8" s="6">
        <v>332098</v>
      </c>
      <c r="C8" s="6" t="s">
        <v>10</v>
      </c>
      <c r="D8" s="8">
        <v>38623.306967359058</v>
      </c>
    </row>
    <row r="9" spans="1:4">
      <c r="A9" s="9" t="s">
        <v>11</v>
      </c>
      <c r="B9" s="10"/>
      <c r="C9" s="10"/>
      <c r="D9" s="11">
        <f>SUM(D7:D8)</f>
        <v>38644.717306966733</v>
      </c>
    </row>
    <row r="10" spans="1:4">
      <c r="A10" s="5" t="s">
        <v>12</v>
      </c>
      <c r="B10" s="6">
        <v>332060</v>
      </c>
      <c r="C10" s="6" t="s">
        <v>13</v>
      </c>
      <c r="D10" s="8">
        <v>47534.134139693444</v>
      </c>
    </row>
    <row r="11" spans="1:4">
      <c r="A11" s="9" t="s">
        <v>14</v>
      </c>
      <c r="B11" s="10"/>
      <c r="C11" s="10"/>
      <c r="D11" s="11">
        <f>D10</f>
        <v>47534.134139693444</v>
      </c>
    </row>
    <row r="12" spans="1:4">
      <c r="A12" s="5" t="s">
        <v>15</v>
      </c>
      <c r="B12" s="6">
        <v>332020</v>
      </c>
      <c r="C12" s="6" t="s">
        <v>16</v>
      </c>
      <c r="D12" s="8">
        <v>61827.54390423718</v>
      </c>
    </row>
    <row r="13" spans="1:4">
      <c r="A13" s="5"/>
      <c r="B13" s="6">
        <v>335220</v>
      </c>
      <c r="C13" s="6" t="s">
        <v>17</v>
      </c>
      <c r="D13" s="8">
        <v>23844.11635065173</v>
      </c>
    </row>
    <row r="14" spans="1:4">
      <c r="A14" s="5"/>
      <c r="B14" s="6">
        <v>335320</v>
      </c>
      <c r="C14" s="6" t="s">
        <v>18</v>
      </c>
      <c r="D14" s="8">
        <v>12837.066957033794</v>
      </c>
    </row>
    <row r="15" spans="1:4">
      <c r="A15" s="5"/>
      <c r="B15" s="6">
        <v>335520</v>
      </c>
      <c r="C15" s="6" t="s">
        <v>19</v>
      </c>
      <c r="D15" s="8">
        <v>-3765.842696792181</v>
      </c>
    </row>
    <row r="16" spans="1:4">
      <c r="A16" s="5"/>
      <c r="B16" s="6">
        <v>336020</v>
      </c>
      <c r="C16" s="6" t="s">
        <v>20</v>
      </c>
      <c r="D16" s="8">
        <v>-36.144126126934026</v>
      </c>
    </row>
    <row r="17" spans="1:4">
      <c r="A17" s="9" t="s">
        <v>21</v>
      </c>
      <c r="B17" s="10"/>
      <c r="C17" s="10"/>
      <c r="D17" s="11">
        <f>SUM(D12:D16)</f>
        <v>94706.740389003578</v>
      </c>
    </row>
    <row r="18" spans="1:4">
      <c r="A18" s="5" t="s">
        <v>22</v>
      </c>
      <c r="B18" s="6">
        <v>332070</v>
      </c>
      <c r="C18" s="6" t="s">
        <v>23</v>
      </c>
      <c r="D18" s="8">
        <v>33302.391361226553</v>
      </c>
    </row>
    <row r="19" spans="1:4">
      <c r="A19" s="5"/>
      <c r="B19" s="6">
        <v>332605</v>
      </c>
      <c r="C19" s="6" t="s">
        <v>24</v>
      </c>
      <c r="D19" s="8">
        <v>43689.00386413149</v>
      </c>
    </row>
    <row r="20" spans="1:4">
      <c r="A20" s="5"/>
      <c r="B20" s="6">
        <v>332606</v>
      </c>
      <c r="C20" s="6" t="s">
        <v>25</v>
      </c>
      <c r="D20" s="8">
        <v>9158.1565428023205</v>
      </c>
    </row>
    <row r="21" spans="1:4">
      <c r="A21" s="9" t="s">
        <v>26</v>
      </c>
      <c r="B21" s="10"/>
      <c r="C21" s="10"/>
      <c r="D21" s="11">
        <f>SUM(D18:D20)</f>
        <v>86149.551768160367</v>
      </c>
    </row>
    <row r="22" spans="1:4">
      <c r="A22" s="5" t="s">
        <v>27</v>
      </c>
      <c r="B22" s="6">
        <v>334005</v>
      </c>
      <c r="C22" s="6" t="s">
        <v>28</v>
      </c>
      <c r="D22" s="8">
        <v>81803.198139173575</v>
      </c>
    </row>
    <row r="23" spans="1:4">
      <c r="A23" s="5"/>
      <c r="B23" s="6">
        <v>334070</v>
      </c>
      <c r="C23" s="6" t="s">
        <v>29</v>
      </c>
      <c r="D23" s="8">
        <v>546227.84657973191</v>
      </c>
    </row>
    <row r="24" spans="1:4">
      <c r="A24" s="5"/>
      <c r="B24" s="6">
        <v>334071</v>
      </c>
      <c r="C24" s="6" t="s">
        <v>30</v>
      </c>
      <c r="D24" s="8">
        <v>366679.36502794496</v>
      </c>
    </row>
    <row r="25" spans="1:4">
      <c r="A25" s="5"/>
      <c r="B25" s="6">
        <v>334072</v>
      </c>
      <c r="C25" s="6" t="s">
        <v>31</v>
      </c>
      <c r="D25" s="8">
        <v>94016.938595565472</v>
      </c>
    </row>
    <row r="26" spans="1:4">
      <c r="A26" s="5"/>
      <c r="B26" s="6">
        <v>334073</v>
      </c>
      <c r="C26" s="6" t="s">
        <v>32</v>
      </c>
      <c r="D26" s="8">
        <v>190741.87693767305</v>
      </c>
    </row>
    <row r="27" spans="1:4">
      <c r="A27" s="5"/>
      <c r="B27" s="6">
        <v>334074</v>
      </c>
      <c r="C27" s="6" t="s">
        <v>33</v>
      </c>
      <c r="D27" s="8">
        <v>43489.066618319121</v>
      </c>
    </row>
    <row r="28" spans="1:4">
      <c r="A28" s="5"/>
      <c r="B28" s="6">
        <v>334075</v>
      </c>
      <c r="C28" s="6" t="s">
        <v>34</v>
      </c>
      <c r="D28" s="8">
        <v>24320.938402513686</v>
      </c>
    </row>
    <row r="29" spans="1:4">
      <c r="A29" s="5"/>
      <c r="B29" s="6">
        <v>334076</v>
      </c>
      <c r="C29" s="6" t="s">
        <v>35</v>
      </c>
      <c r="D29" s="8">
        <v>53736.775985430446</v>
      </c>
    </row>
    <row r="30" spans="1:4">
      <c r="A30" s="5"/>
      <c r="B30" s="6">
        <v>335203</v>
      </c>
      <c r="C30" s="6" t="s">
        <v>36</v>
      </c>
      <c r="D30" s="8">
        <v>146026.83864156457</v>
      </c>
    </row>
    <row r="31" spans="1:4">
      <c r="A31" s="5"/>
      <c r="B31" s="6">
        <v>335204</v>
      </c>
      <c r="C31" s="6" t="s">
        <v>37</v>
      </c>
      <c r="D31" s="8">
        <v>51206.057491466447</v>
      </c>
    </row>
    <row r="32" spans="1:4">
      <c r="A32" s="5"/>
      <c r="B32" s="6">
        <v>335303</v>
      </c>
      <c r="C32" s="6" t="s">
        <v>38</v>
      </c>
      <c r="D32" s="8">
        <v>197656.4257024767</v>
      </c>
    </row>
    <row r="33" spans="1:4">
      <c r="A33" s="5"/>
      <c r="B33" s="6">
        <v>335304</v>
      </c>
      <c r="C33" s="6" t="s">
        <v>39</v>
      </c>
      <c r="D33" s="8">
        <v>288.60241833796454</v>
      </c>
    </row>
    <row r="34" spans="1:4">
      <c r="A34" s="5"/>
      <c r="B34" s="6">
        <v>335503</v>
      </c>
      <c r="C34" s="6" t="s">
        <v>40</v>
      </c>
      <c r="D34" s="8">
        <v>-9627.1635884379757</v>
      </c>
    </row>
    <row r="35" spans="1:4">
      <c r="A35" s="5"/>
      <c r="B35" s="6">
        <v>336003</v>
      </c>
      <c r="C35" s="6" t="s">
        <v>41</v>
      </c>
      <c r="D35" s="8">
        <v>-8078.5512544221028</v>
      </c>
    </row>
    <row r="36" spans="1:4">
      <c r="A36" s="5"/>
      <c r="B36" s="6">
        <v>337005</v>
      </c>
      <c r="C36" s="6" t="s">
        <v>42</v>
      </c>
      <c r="D36" s="8">
        <v>27966.865650188625</v>
      </c>
    </row>
    <row r="37" spans="1:4">
      <c r="A37" s="5"/>
      <c r="B37" s="6">
        <v>337070</v>
      </c>
      <c r="C37" s="6" t="s">
        <v>43</v>
      </c>
      <c r="D37" s="8">
        <v>647261.34068016661</v>
      </c>
    </row>
    <row r="38" spans="1:4">
      <c r="A38" s="5"/>
      <c r="B38" s="6">
        <v>337073</v>
      </c>
      <c r="C38" s="6" t="s">
        <v>44</v>
      </c>
      <c r="D38" s="8">
        <v>133967.54825611689</v>
      </c>
    </row>
    <row r="39" spans="1:4">
      <c r="A39" s="5"/>
      <c r="B39" s="6">
        <v>337075</v>
      </c>
      <c r="C39" s="6" t="s">
        <v>45</v>
      </c>
      <c r="D39" s="8">
        <v>12563.985477421287</v>
      </c>
    </row>
    <row r="40" spans="1:4">
      <c r="A40" s="5"/>
      <c r="B40" s="6">
        <v>337076</v>
      </c>
      <c r="C40" s="6" t="s">
        <v>46</v>
      </c>
      <c r="D40" s="8">
        <v>8257.9188695371067</v>
      </c>
    </row>
    <row r="41" spans="1:4">
      <c r="A41" s="9" t="s">
        <v>47</v>
      </c>
      <c r="B41" s="10"/>
      <c r="C41" s="10"/>
      <c r="D41" s="11">
        <f>SUM(D22:D40)</f>
        <v>2608505.8746307688</v>
      </c>
    </row>
    <row r="42" spans="1:4">
      <c r="A42" s="5" t="s">
        <v>48</v>
      </c>
      <c r="B42" s="6">
        <v>332025</v>
      </c>
      <c r="C42" s="6" t="s">
        <v>49</v>
      </c>
      <c r="D42" s="8">
        <v>-6771.3749541515481</v>
      </c>
    </row>
    <row r="43" spans="1:4">
      <c r="A43" s="5"/>
      <c r="B43" s="6">
        <v>332068</v>
      </c>
      <c r="C43" s="6" t="s">
        <v>50</v>
      </c>
      <c r="D43" s="8">
        <v>-808.3494088712763</v>
      </c>
    </row>
    <row r="44" spans="1:4">
      <c r="A44" s="5"/>
      <c r="B44" s="6">
        <v>332085</v>
      </c>
      <c r="C44" s="6" t="s">
        <v>51</v>
      </c>
      <c r="D44" s="8">
        <v>79540.808493598408</v>
      </c>
    </row>
    <row r="45" spans="1:4">
      <c r="A45" s="5"/>
      <c r="B45" s="6">
        <v>332086</v>
      </c>
      <c r="C45" s="6" t="s">
        <v>52</v>
      </c>
      <c r="D45" s="8">
        <v>25513.126709732154</v>
      </c>
    </row>
    <row r="46" spans="1:4">
      <c r="A46" s="5"/>
      <c r="B46" s="6">
        <v>332087</v>
      </c>
      <c r="C46" s="6" t="s">
        <v>53</v>
      </c>
      <c r="D46" s="8">
        <v>13221.020708397185</v>
      </c>
    </row>
    <row r="47" spans="1:4">
      <c r="A47" s="5"/>
      <c r="B47" s="6">
        <v>335225</v>
      </c>
      <c r="C47" s="6" t="s">
        <v>54</v>
      </c>
      <c r="D47" s="8">
        <v>80689.334077079344</v>
      </c>
    </row>
    <row r="48" spans="1:4">
      <c r="A48" s="5"/>
      <c r="B48" s="6">
        <v>335325</v>
      </c>
      <c r="C48" s="6" t="s">
        <v>55</v>
      </c>
      <c r="D48" s="8">
        <v>1155.7666227359291</v>
      </c>
    </row>
    <row r="49" spans="1:4">
      <c r="A49" s="5"/>
      <c r="B49" s="6">
        <v>335525</v>
      </c>
      <c r="C49" s="6" t="s">
        <v>56</v>
      </c>
      <c r="D49" s="8">
        <v>-2657.5769071953709</v>
      </c>
    </row>
    <row r="50" spans="1:4">
      <c r="A50" s="5"/>
      <c r="B50" s="6">
        <v>336025</v>
      </c>
      <c r="C50" s="6" t="s">
        <v>57</v>
      </c>
      <c r="D50" s="8">
        <v>-4700.2466162461569</v>
      </c>
    </row>
    <row r="51" spans="1:4">
      <c r="A51" s="9" t="s">
        <v>58</v>
      </c>
      <c r="B51" s="10"/>
      <c r="C51" s="10"/>
      <c r="D51" s="11">
        <f>SUM(D42:D50)</f>
        <v>185182.50872507866</v>
      </c>
    </row>
    <row r="52" spans="1:4">
      <c r="A52" s="5" t="s">
        <v>59</v>
      </c>
      <c r="B52" s="6">
        <v>332007</v>
      </c>
      <c r="C52" s="6" t="s">
        <v>60</v>
      </c>
      <c r="D52" s="8">
        <v>99060.18262555766</v>
      </c>
    </row>
    <row r="53" spans="1:4">
      <c r="A53" s="5"/>
      <c r="B53" s="6">
        <v>332017</v>
      </c>
      <c r="C53" s="6" t="s">
        <v>61</v>
      </c>
      <c r="D53" s="8">
        <v>12269.647307514882</v>
      </c>
    </row>
    <row r="54" spans="1:4">
      <c r="A54" s="5"/>
      <c r="B54" s="6">
        <v>332027</v>
      </c>
      <c r="C54" s="6" t="s">
        <v>62</v>
      </c>
      <c r="D54" s="8">
        <v>118110.5533621393</v>
      </c>
    </row>
    <row r="55" spans="1:4">
      <c r="A55" s="5"/>
      <c r="B55" s="6">
        <v>332047</v>
      </c>
      <c r="C55" s="6" t="s">
        <v>63</v>
      </c>
      <c r="D55" s="8">
        <v>76933.294549659448</v>
      </c>
    </row>
    <row r="56" spans="1:4">
      <c r="A56" s="5"/>
      <c r="B56" s="6">
        <v>332057</v>
      </c>
      <c r="C56" s="6" t="s">
        <v>64</v>
      </c>
      <c r="D56" s="8">
        <v>85091.521801280003</v>
      </c>
    </row>
    <row r="57" spans="1:4">
      <c r="A57" s="5"/>
      <c r="B57" s="6">
        <v>332517</v>
      </c>
      <c r="C57" s="6" t="s">
        <v>65</v>
      </c>
      <c r="D57" s="8">
        <v>14574.885032999509</v>
      </c>
    </row>
    <row r="58" spans="1:4">
      <c r="A58" s="5"/>
      <c r="B58" s="6">
        <v>332574</v>
      </c>
      <c r="C58" s="6" t="s">
        <v>66</v>
      </c>
      <c r="D58" s="8">
        <v>75653.520467075985</v>
      </c>
    </row>
    <row r="59" spans="1:4">
      <c r="A59" s="5"/>
      <c r="B59" s="6">
        <v>335207</v>
      </c>
      <c r="C59" s="6" t="s">
        <v>67</v>
      </c>
      <c r="D59" s="8">
        <v>159836.28467176028</v>
      </c>
    </row>
    <row r="60" spans="1:4">
      <c r="A60" s="5"/>
      <c r="B60" s="6">
        <v>335212</v>
      </c>
      <c r="C60" s="6" t="s">
        <v>68</v>
      </c>
      <c r="D60" s="8">
        <v>189585.69657989862</v>
      </c>
    </row>
    <row r="61" spans="1:4">
      <c r="A61" s="5"/>
      <c r="B61" s="6">
        <v>335307</v>
      </c>
      <c r="C61" s="6" t="s">
        <v>69</v>
      </c>
      <c r="D61" s="8">
        <v>5152.9888812864938</v>
      </c>
    </row>
    <row r="62" spans="1:4">
      <c r="A62" s="5"/>
      <c r="B62" s="6">
        <v>335312</v>
      </c>
      <c r="C62" s="6" t="s">
        <v>70</v>
      </c>
      <c r="D62" s="8">
        <v>6715.0183647262102</v>
      </c>
    </row>
    <row r="63" spans="1:4">
      <c r="A63" s="5"/>
      <c r="B63" s="6">
        <v>335507</v>
      </c>
      <c r="C63" s="6" t="s">
        <v>71</v>
      </c>
      <c r="D63" s="8">
        <v>-27662.165189230815</v>
      </c>
    </row>
    <row r="64" spans="1:4">
      <c r="A64" s="5"/>
      <c r="B64" s="6">
        <v>335605</v>
      </c>
      <c r="C64" s="6" t="s">
        <v>72</v>
      </c>
      <c r="D64" s="8">
        <v>65919.770304833437</v>
      </c>
    </row>
    <row r="65" spans="1:4">
      <c r="A65" s="5"/>
      <c r="B65" s="6">
        <v>335705</v>
      </c>
      <c r="C65" s="6" t="s">
        <v>73</v>
      </c>
      <c r="D65" s="8">
        <v>24837.670252553693</v>
      </c>
    </row>
    <row r="66" spans="1:4">
      <c r="A66" s="5"/>
      <c r="B66" s="6">
        <v>336007</v>
      </c>
      <c r="C66" s="6" t="s">
        <v>74</v>
      </c>
      <c r="D66" s="8">
        <v>-5693.8178247835576</v>
      </c>
    </row>
    <row r="67" spans="1:4">
      <c r="A67" s="9" t="s">
        <v>75</v>
      </c>
      <c r="B67" s="10"/>
      <c r="C67" s="10"/>
      <c r="D67" s="11">
        <f>SUM(D52:D66)</f>
        <v>900385.05118727114</v>
      </c>
    </row>
    <row r="68" spans="1:4">
      <c r="A68" s="5" t="s">
        <v>76</v>
      </c>
      <c r="B68" s="6">
        <v>332002</v>
      </c>
      <c r="C68" s="6" t="s">
        <v>77</v>
      </c>
      <c r="D68" s="8">
        <v>56735.354475705972</v>
      </c>
    </row>
    <row r="69" spans="1:4">
      <c r="A69" s="5"/>
      <c r="B69" s="6">
        <v>332003</v>
      </c>
      <c r="C69" s="6" t="s">
        <v>78</v>
      </c>
      <c r="D69" s="8">
        <v>39081.233735151865</v>
      </c>
    </row>
    <row r="70" spans="1:4">
      <c r="A70" s="5"/>
      <c r="B70" s="6">
        <v>332006</v>
      </c>
      <c r="C70" s="6" t="s">
        <v>79</v>
      </c>
      <c r="D70" s="8">
        <v>40722.242911044174</v>
      </c>
    </row>
    <row r="71" spans="1:4">
      <c r="A71" s="5"/>
      <c r="B71" s="6">
        <v>332018</v>
      </c>
      <c r="C71" s="6" t="s">
        <v>80</v>
      </c>
      <c r="D71" s="8">
        <v>54342.878950352861</v>
      </c>
    </row>
    <row r="72" spans="1:4">
      <c r="A72" s="5"/>
      <c r="B72" s="6">
        <v>332028</v>
      </c>
      <c r="C72" s="6" t="s">
        <v>81</v>
      </c>
      <c r="D72" s="8">
        <v>-7042.6411738582847</v>
      </c>
    </row>
    <row r="73" spans="1:4">
      <c r="A73" s="5"/>
      <c r="B73" s="6">
        <v>332038</v>
      </c>
      <c r="C73" s="6" t="s">
        <v>82</v>
      </c>
      <c r="D73" s="8">
        <v>-14305.598197747428</v>
      </c>
    </row>
    <row r="74" spans="1:4">
      <c r="A74" s="5"/>
      <c r="B74" s="6">
        <v>332058</v>
      </c>
      <c r="C74" s="6" t="s">
        <v>83</v>
      </c>
      <c r="D74" s="8">
        <v>432.62624607877439</v>
      </c>
    </row>
    <row r="75" spans="1:4">
      <c r="A75" s="5"/>
      <c r="B75" s="6">
        <v>334018</v>
      </c>
      <c r="C75" s="6" t="s">
        <v>84</v>
      </c>
      <c r="D75" s="8">
        <v>33336.404866790355</v>
      </c>
    </row>
    <row r="76" spans="1:4">
      <c r="A76" s="5"/>
      <c r="B76" s="6">
        <v>335218</v>
      </c>
      <c r="C76" s="6" t="s">
        <v>85</v>
      </c>
      <c r="D76" s="8">
        <v>39927.559784823803</v>
      </c>
    </row>
    <row r="77" spans="1:4">
      <c r="A77" s="9" t="s">
        <v>86</v>
      </c>
      <c r="B77" s="10"/>
      <c r="C77" s="10"/>
      <c r="D77" s="11">
        <f>SUM(D68:D76)</f>
        <v>243230.06159834209</v>
      </c>
    </row>
    <row r="78" spans="1:4">
      <c r="A78" s="5" t="s">
        <v>87</v>
      </c>
      <c r="B78" s="6">
        <v>332029</v>
      </c>
      <c r="C78" s="6" t="s">
        <v>88</v>
      </c>
      <c r="D78" s="8">
        <v>44924.063924244074</v>
      </c>
    </row>
    <row r="79" spans="1:4">
      <c r="A79" s="5"/>
      <c r="B79" s="6">
        <v>332030</v>
      </c>
      <c r="C79" s="6" t="s">
        <v>89</v>
      </c>
      <c r="D79" s="8">
        <v>11002.224463293693</v>
      </c>
    </row>
    <row r="80" spans="1:4">
      <c r="A80" s="5"/>
      <c r="B80" s="6">
        <v>332031</v>
      </c>
      <c r="C80" s="6" t="s">
        <v>90</v>
      </c>
      <c r="D80" s="8">
        <v>46640.413926415546</v>
      </c>
    </row>
    <row r="81" spans="1:4">
      <c r="A81" s="5"/>
      <c r="B81" s="6">
        <v>332032</v>
      </c>
      <c r="C81" s="6" t="s">
        <v>91</v>
      </c>
      <c r="D81" s="8">
        <v>88587.457039164976</v>
      </c>
    </row>
    <row r="82" spans="1:4">
      <c r="A82" s="5"/>
      <c r="B82" s="6">
        <v>332033</v>
      </c>
      <c r="C82" s="6" t="s">
        <v>92</v>
      </c>
      <c r="D82" s="8">
        <v>23857.081540138501</v>
      </c>
    </row>
    <row r="83" spans="1:4">
      <c r="A83" s="5"/>
      <c r="B83" s="6">
        <v>332036</v>
      </c>
      <c r="C83" s="6" t="s">
        <v>93</v>
      </c>
      <c r="D83" s="8">
        <v>147722.81918079488</v>
      </c>
    </row>
    <row r="84" spans="1:4">
      <c r="A84" s="5"/>
      <c r="B84" s="6">
        <v>332071</v>
      </c>
      <c r="C84" s="6" t="s">
        <v>94</v>
      </c>
      <c r="D84" s="8">
        <v>93856.187951258413</v>
      </c>
    </row>
    <row r="85" spans="1:4">
      <c r="A85" s="5"/>
      <c r="B85" s="6">
        <v>332072</v>
      </c>
      <c r="C85" s="6" t="s">
        <v>95</v>
      </c>
      <c r="D85" s="8">
        <v>92410.90213940345</v>
      </c>
    </row>
    <row r="86" spans="1:4">
      <c r="A86" s="5"/>
      <c r="B86" s="6">
        <v>332073</v>
      </c>
      <c r="C86" s="6" t="s">
        <v>96</v>
      </c>
      <c r="D86" s="8">
        <v>20772.435335173599</v>
      </c>
    </row>
    <row r="87" spans="1:4">
      <c r="A87" s="5"/>
      <c r="B87" s="6">
        <v>332074</v>
      </c>
      <c r="C87" s="6" t="s">
        <v>97</v>
      </c>
      <c r="D87" s="8">
        <v>844162.48628722539</v>
      </c>
    </row>
    <row r="88" spans="1:4">
      <c r="A88" s="5"/>
      <c r="B88" s="6">
        <v>332075</v>
      </c>
      <c r="C88" s="6" t="s">
        <v>98</v>
      </c>
      <c r="D88" s="8">
        <v>216049.9554986399</v>
      </c>
    </row>
    <row r="89" spans="1:4">
      <c r="A89" s="5"/>
      <c r="B89" s="6">
        <v>332076</v>
      </c>
      <c r="C89" s="6" t="s">
        <v>99</v>
      </c>
      <c r="D89" s="8">
        <v>225754.3067485881</v>
      </c>
    </row>
    <row r="90" spans="1:4">
      <c r="A90" s="5"/>
      <c r="B90" s="6">
        <v>332077</v>
      </c>
      <c r="C90" s="6" t="s">
        <v>100</v>
      </c>
      <c r="D90" s="8">
        <v>60164.074789614584</v>
      </c>
    </row>
    <row r="91" spans="1:4">
      <c r="A91" s="5"/>
      <c r="B91" s="6">
        <v>332078</v>
      </c>
      <c r="C91" s="6" t="s">
        <v>101</v>
      </c>
      <c r="D91" s="8">
        <v>39968.297117315225</v>
      </c>
    </row>
    <row r="92" spans="1:4">
      <c r="A92" s="5"/>
      <c r="B92" s="6">
        <v>332079</v>
      </c>
      <c r="C92" s="6" t="s">
        <v>102</v>
      </c>
      <c r="D92" s="8">
        <v>66301.716659620259</v>
      </c>
    </row>
    <row r="93" spans="1:4">
      <c r="A93" s="5"/>
      <c r="B93" s="6">
        <v>332080</v>
      </c>
      <c r="C93" s="6" t="s">
        <v>103</v>
      </c>
      <c r="D93" s="8">
        <v>76170.050545983599</v>
      </c>
    </row>
    <row r="94" spans="1:4">
      <c r="A94" s="5"/>
      <c r="B94" s="6">
        <v>332081</v>
      </c>
      <c r="C94" s="6" t="s">
        <v>104</v>
      </c>
      <c r="D94" s="8">
        <v>38765.18967605006</v>
      </c>
    </row>
    <row r="95" spans="1:4">
      <c r="A95" s="5"/>
      <c r="B95" s="6">
        <v>332082</v>
      </c>
      <c r="C95" s="6" t="s">
        <v>105</v>
      </c>
      <c r="D95" s="8">
        <v>52825.863121685245</v>
      </c>
    </row>
    <row r="96" spans="1:4">
      <c r="A96" s="5"/>
      <c r="B96" s="6">
        <v>332083</v>
      </c>
      <c r="C96" s="6" t="s">
        <v>106</v>
      </c>
      <c r="D96" s="8">
        <v>139160.40785183955</v>
      </c>
    </row>
    <row r="97" spans="1:4">
      <c r="A97" s="5"/>
      <c r="B97" s="6">
        <v>332093</v>
      </c>
      <c r="C97" s="6" t="s">
        <v>107</v>
      </c>
      <c r="D97" s="8">
        <v>51126.655716118265</v>
      </c>
    </row>
    <row r="98" spans="1:4">
      <c r="A98" s="5"/>
      <c r="B98" s="6">
        <v>332175</v>
      </c>
      <c r="C98" s="6" t="s">
        <v>108</v>
      </c>
      <c r="D98" s="8">
        <v>28107.538079628917</v>
      </c>
    </row>
    <row r="99" spans="1:4">
      <c r="A99" s="5"/>
      <c r="B99" s="6">
        <v>332231</v>
      </c>
      <c r="C99" s="6" t="s">
        <v>109</v>
      </c>
      <c r="D99" s="8">
        <v>22646.762137338512</v>
      </c>
    </row>
    <row r="100" spans="1:4">
      <c r="A100" s="5"/>
      <c r="B100" s="6">
        <v>333531</v>
      </c>
      <c r="C100" s="6" t="s">
        <v>110</v>
      </c>
      <c r="D100" s="8">
        <v>138977.20503391561</v>
      </c>
    </row>
    <row r="101" spans="1:4">
      <c r="A101" s="5"/>
      <c r="B101" s="6">
        <v>335231</v>
      </c>
      <c r="C101" s="6" t="s">
        <v>111</v>
      </c>
      <c r="D101" s="8">
        <v>174416.64332494533</v>
      </c>
    </row>
    <row r="102" spans="1:4">
      <c r="A102" s="5"/>
      <c r="B102" s="6">
        <v>335331</v>
      </c>
      <c r="C102" s="6" t="s">
        <v>112</v>
      </c>
      <c r="D102" s="8">
        <v>11315.96342309439</v>
      </c>
    </row>
    <row r="103" spans="1:4">
      <c r="A103" s="5"/>
      <c r="B103" s="6">
        <v>335431</v>
      </c>
      <c r="C103" s="6" t="s">
        <v>113</v>
      </c>
      <c r="D103" s="8">
        <v>46447.204306249543</v>
      </c>
    </row>
    <row r="104" spans="1:4">
      <c r="A104" s="9" t="s">
        <v>114</v>
      </c>
      <c r="B104" s="10"/>
      <c r="C104" s="10"/>
      <c r="D104" s="11">
        <f>SUM(D78:D103)</f>
        <v>2802133.9058177387</v>
      </c>
    </row>
    <row r="105" spans="1:4">
      <c r="A105" s="5" t="s">
        <v>115</v>
      </c>
      <c r="B105" s="6">
        <v>332039</v>
      </c>
      <c r="C105" s="6" t="s">
        <v>116</v>
      </c>
      <c r="D105" s="8">
        <v>37088.532691179666</v>
      </c>
    </row>
    <row r="106" spans="1:4">
      <c r="A106" s="5"/>
      <c r="B106" s="6">
        <v>332040</v>
      </c>
      <c r="C106" s="6" t="s">
        <v>117</v>
      </c>
      <c r="D106" s="8">
        <v>16204.493900576188</v>
      </c>
    </row>
    <row r="107" spans="1:4">
      <c r="A107" s="5"/>
      <c r="B107" s="6">
        <v>332051</v>
      </c>
      <c r="C107" s="6" t="s">
        <v>118</v>
      </c>
      <c r="D107" s="8">
        <v>1175.5758139794534</v>
      </c>
    </row>
    <row r="108" spans="1:4">
      <c r="A108" s="5"/>
      <c r="B108" s="6">
        <v>332052</v>
      </c>
      <c r="C108" s="6" t="s">
        <v>119</v>
      </c>
      <c r="D108" s="8">
        <v>2196.179118905879</v>
      </c>
    </row>
    <row r="109" spans="1:4">
      <c r="A109" s="5"/>
      <c r="B109" s="6">
        <v>332053</v>
      </c>
      <c r="C109" s="6" t="s">
        <v>120</v>
      </c>
      <c r="D109" s="8">
        <v>1774.9006187589132</v>
      </c>
    </row>
    <row r="110" spans="1:4">
      <c r="A110" s="5"/>
      <c r="B110" s="6">
        <v>332054</v>
      </c>
      <c r="C110" s="6" t="s">
        <v>121</v>
      </c>
      <c r="D110" s="8">
        <v>2297.2732530530848</v>
      </c>
    </row>
    <row r="111" spans="1:4">
      <c r="A111" s="5"/>
      <c r="B111" s="6">
        <v>332055</v>
      </c>
      <c r="C111" s="6" t="s">
        <v>122</v>
      </c>
      <c r="D111" s="8">
        <v>1879.5276712400364</v>
      </c>
    </row>
    <row r="112" spans="1:4">
      <c r="A112" s="5"/>
      <c r="B112" s="6">
        <v>332056</v>
      </c>
      <c r="C112" s="6" t="s">
        <v>123</v>
      </c>
      <c r="D112" s="8">
        <v>84.691253657999283</v>
      </c>
    </row>
    <row r="113" spans="1:4">
      <c r="A113" s="9" t="s">
        <v>124</v>
      </c>
      <c r="B113" s="10"/>
      <c r="C113" s="10"/>
      <c r="D113" s="11">
        <f>SUM(D105:D112)</f>
        <v>62701.174321351224</v>
      </c>
    </row>
    <row r="114" spans="1:4">
      <c r="A114" s="5" t="s">
        <v>125</v>
      </c>
      <c r="B114" s="6">
        <v>332037</v>
      </c>
      <c r="C114" s="6" t="s">
        <v>126</v>
      </c>
      <c r="D114" s="8">
        <v>44562.755307364227</v>
      </c>
    </row>
    <row r="115" spans="1:4">
      <c r="A115" s="9" t="s">
        <v>127</v>
      </c>
      <c r="B115" s="10"/>
      <c r="C115" s="10"/>
      <c r="D115" s="11">
        <f>D114</f>
        <v>44562.755307364227</v>
      </c>
    </row>
    <row r="116" spans="1:4">
      <c r="A116" s="5" t="s">
        <v>128</v>
      </c>
      <c r="B116" s="6">
        <v>334517</v>
      </c>
      <c r="C116" s="6" t="s">
        <v>129</v>
      </c>
      <c r="D116" s="8">
        <v>154352.64978277156</v>
      </c>
    </row>
    <row r="117" spans="1:4">
      <c r="A117" s="9" t="s">
        <v>130</v>
      </c>
      <c r="B117" s="10"/>
      <c r="C117" s="10"/>
      <c r="D117" s="11">
        <f>D116</f>
        <v>154352.64978277156</v>
      </c>
    </row>
    <row r="118" spans="1:4">
      <c r="A118" s="5" t="s">
        <v>131</v>
      </c>
      <c r="B118" s="6">
        <v>332015</v>
      </c>
      <c r="C118" s="6" t="s">
        <v>132</v>
      </c>
      <c r="D118" s="8">
        <v>170919.42990156787</v>
      </c>
    </row>
    <row r="119" spans="1:4">
      <c r="A119" s="5"/>
      <c r="B119" s="6">
        <v>332022</v>
      </c>
      <c r="C119" s="6" t="s">
        <v>133</v>
      </c>
      <c r="D119" s="8">
        <v>36057.723541004569</v>
      </c>
    </row>
    <row r="120" spans="1:4">
      <c r="A120" s="5"/>
      <c r="B120" s="6">
        <v>332041</v>
      </c>
      <c r="C120" s="6" t="s">
        <v>134</v>
      </c>
      <c r="D120" s="8">
        <v>25727.658128626426</v>
      </c>
    </row>
    <row r="121" spans="1:4">
      <c r="A121" s="5"/>
      <c r="B121" s="6">
        <v>335215</v>
      </c>
      <c r="C121" s="6" t="s">
        <v>135</v>
      </c>
      <c r="D121" s="8">
        <v>139781.69284778292</v>
      </c>
    </row>
    <row r="122" spans="1:4">
      <c r="A122" s="5"/>
      <c r="B122" s="6">
        <v>335315</v>
      </c>
      <c r="C122" s="6" t="s">
        <v>136</v>
      </c>
      <c r="D122" s="8">
        <v>4993.0477766337199</v>
      </c>
    </row>
    <row r="123" spans="1:4">
      <c r="A123" s="5"/>
      <c r="B123" s="6">
        <v>335515</v>
      </c>
      <c r="C123" s="6" t="s">
        <v>137</v>
      </c>
      <c r="D123" s="8">
        <v>-17064.227172172908</v>
      </c>
    </row>
    <row r="124" spans="1:4">
      <c r="A124" s="5"/>
      <c r="B124" s="6">
        <v>336015</v>
      </c>
      <c r="C124" s="6" t="s">
        <v>138</v>
      </c>
      <c r="D124" s="8">
        <v>-4397.0118188072965</v>
      </c>
    </row>
    <row r="125" spans="1:4">
      <c r="A125" s="9" t="s">
        <v>139</v>
      </c>
      <c r="B125" s="10"/>
      <c r="C125" s="10"/>
      <c r="D125" s="11">
        <f>SUM(D118:D124)</f>
        <v>356018.31320463528</v>
      </c>
    </row>
    <row r="126" spans="1:4">
      <c r="A126" s="5" t="s">
        <v>140</v>
      </c>
      <c r="B126" s="6">
        <v>332011</v>
      </c>
      <c r="C126" s="6" t="s">
        <v>141</v>
      </c>
      <c r="D126" s="8">
        <v>5077.0386229059131</v>
      </c>
    </row>
    <row r="127" spans="1:4">
      <c r="A127" s="5"/>
      <c r="B127" s="6">
        <v>332016</v>
      </c>
      <c r="C127" s="6" t="s">
        <v>142</v>
      </c>
      <c r="D127" s="8">
        <v>63924.808437393724</v>
      </c>
    </row>
    <row r="128" spans="1:4">
      <c r="A128" s="5"/>
      <c r="B128" s="6">
        <v>332019</v>
      </c>
      <c r="C128" s="6" t="s">
        <v>143</v>
      </c>
      <c r="D128" s="8">
        <v>134738.56276808571</v>
      </c>
    </row>
    <row r="129" spans="1:4">
      <c r="A129" s="5"/>
      <c r="B129" s="6">
        <v>332065</v>
      </c>
      <c r="C129" s="6" t="s">
        <v>144</v>
      </c>
      <c r="D129" s="8">
        <v>13632.02127393802</v>
      </c>
    </row>
    <row r="130" spans="1:4">
      <c r="A130" s="5"/>
      <c r="B130" s="6">
        <v>332066</v>
      </c>
      <c r="C130" s="6" t="s">
        <v>145</v>
      </c>
      <c r="D130" s="8">
        <v>66573.931080059134</v>
      </c>
    </row>
    <row r="131" spans="1:4">
      <c r="A131" s="5"/>
      <c r="B131" s="6">
        <v>332067</v>
      </c>
      <c r="C131" s="6" t="s">
        <v>146</v>
      </c>
      <c r="D131" s="8">
        <v>14.189138818836296</v>
      </c>
    </row>
    <row r="132" spans="1:4">
      <c r="A132" s="5"/>
      <c r="B132" s="6">
        <v>335219</v>
      </c>
      <c r="C132" s="6" t="s">
        <v>147</v>
      </c>
      <c r="D132" s="8">
        <v>54.618107537334332</v>
      </c>
    </row>
    <row r="133" spans="1:4">
      <c r="A133" s="5"/>
      <c r="B133" s="6">
        <v>335319</v>
      </c>
      <c r="C133" s="6" t="s">
        <v>148</v>
      </c>
      <c r="D133" s="8">
        <v>1.9893043457784521</v>
      </c>
    </row>
    <row r="134" spans="1:4">
      <c r="A134" s="5"/>
      <c r="B134" s="6">
        <v>335516</v>
      </c>
      <c r="C134" s="6" t="s">
        <v>149</v>
      </c>
      <c r="D134" s="8">
        <v>-2936.4309491730119</v>
      </c>
    </row>
    <row r="135" spans="1:4">
      <c r="A135" s="5"/>
      <c r="B135" s="6">
        <v>335519</v>
      </c>
      <c r="C135" s="6" t="s">
        <v>150</v>
      </c>
      <c r="D135" s="8">
        <v>-11595.362332624971</v>
      </c>
    </row>
    <row r="136" spans="1:4">
      <c r="A136" s="5"/>
      <c r="B136" s="6">
        <v>336016</v>
      </c>
      <c r="C136" s="6" t="s">
        <v>151</v>
      </c>
      <c r="D136" s="8">
        <v>-5931.9363197864077</v>
      </c>
    </row>
    <row r="137" spans="1:4">
      <c r="A137" s="5"/>
      <c r="B137" s="6">
        <v>336019</v>
      </c>
      <c r="C137" s="6" t="s">
        <v>152</v>
      </c>
      <c r="D137" s="8">
        <v>-19846.180989738459</v>
      </c>
    </row>
    <row r="138" spans="1:4">
      <c r="A138" s="5"/>
      <c r="B138" s="6">
        <v>336550</v>
      </c>
      <c r="C138" s="6" t="s">
        <v>153</v>
      </c>
      <c r="D138" s="8">
        <v>11812.185809315239</v>
      </c>
    </row>
    <row r="139" spans="1:4">
      <c r="A139" s="5"/>
      <c r="B139" s="6">
        <v>336551</v>
      </c>
      <c r="C139" s="6" t="s">
        <v>154</v>
      </c>
      <c r="D139" s="8">
        <v>20689.029405397898</v>
      </c>
    </row>
    <row r="140" spans="1:4">
      <c r="A140" s="9" t="s">
        <v>155</v>
      </c>
      <c r="B140" s="10"/>
      <c r="C140" s="10"/>
      <c r="D140" s="11">
        <f>SUM(D126:D139)</f>
        <v>276208.46335647476</v>
      </c>
    </row>
    <row r="141" spans="1:4">
      <c r="A141" s="5" t="s">
        <v>156</v>
      </c>
      <c r="B141" s="6">
        <v>332042</v>
      </c>
      <c r="C141" s="6" t="s">
        <v>157</v>
      </c>
      <c r="D141" s="8">
        <v>39034.116695201425</v>
      </c>
    </row>
    <row r="142" spans="1:4">
      <c r="A142" s="5"/>
      <c r="B142" s="6">
        <v>332046</v>
      </c>
      <c r="C142" s="6" t="s">
        <v>158</v>
      </c>
      <c r="D142" s="8">
        <v>18364.851355491632</v>
      </c>
    </row>
    <row r="143" spans="1:4">
      <c r="A143" s="5"/>
      <c r="B143" s="6">
        <v>332062</v>
      </c>
      <c r="C143" s="6" t="s">
        <v>159</v>
      </c>
      <c r="D143" s="8">
        <v>120874.76697127237</v>
      </c>
    </row>
    <row r="144" spans="1:4">
      <c r="A144" s="5"/>
      <c r="B144" s="6">
        <v>332063</v>
      </c>
      <c r="C144" s="6" t="s">
        <v>160</v>
      </c>
      <c r="D144" s="8">
        <v>107295.6180676549</v>
      </c>
    </row>
    <row r="145" spans="1:4">
      <c r="A145" s="9" t="s">
        <v>161</v>
      </c>
      <c r="B145" s="10"/>
      <c r="C145" s="10"/>
      <c r="D145" s="11">
        <f>SUM(D141:D144)</f>
        <v>285569.35308962036</v>
      </c>
    </row>
    <row r="146" spans="1:4">
      <c r="A146" s="5" t="s">
        <v>162</v>
      </c>
      <c r="B146" s="6">
        <v>332004</v>
      </c>
      <c r="C146" s="6" t="s">
        <v>163</v>
      </c>
      <c r="D146" s="8">
        <v>28955.902607410761</v>
      </c>
    </row>
    <row r="147" spans="1:4">
      <c r="A147" s="5"/>
      <c r="B147" s="6">
        <v>332023</v>
      </c>
      <c r="C147" s="6" t="s">
        <v>164</v>
      </c>
      <c r="D147" s="8">
        <v>-10894.552976689143</v>
      </c>
    </row>
    <row r="148" spans="1:4">
      <c r="A148" s="5"/>
      <c r="B148" s="6">
        <v>332024</v>
      </c>
      <c r="C148" s="6" t="s">
        <v>165</v>
      </c>
      <c r="D148" s="8">
        <v>-367.42646831970171</v>
      </c>
    </row>
    <row r="149" spans="1:4">
      <c r="A149" s="5"/>
      <c r="B149" s="6">
        <v>332026</v>
      </c>
      <c r="C149" s="6" t="s">
        <v>166</v>
      </c>
      <c r="D149" s="8">
        <v>69705.030777213513</v>
      </c>
    </row>
    <row r="150" spans="1:4">
      <c r="A150" s="5"/>
      <c r="B150" s="6">
        <v>335202</v>
      </c>
      <c r="C150" s="6" t="s">
        <v>167</v>
      </c>
      <c r="D150" s="8">
        <v>0.62351330240817171</v>
      </c>
    </row>
    <row r="151" spans="1:4">
      <c r="A151" s="5"/>
      <c r="B151" s="6">
        <v>335205</v>
      </c>
      <c r="C151" s="6" t="s">
        <v>168</v>
      </c>
      <c r="D151" s="8">
        <v>161976.82874750206</v>
      </c>
    </row>
    <row r="152" spans="1:4">
      <c r="A152" s="5"/>
      <c r="B152" s="6">
        <v>335214</v>
      </c>
      <c r="C152" s="6" t="s">
        <v>169</v>
      </c>
      <c r="D152" s="8">
        <v>19978.183054149671</v>
      </c>
    </row>
    <row r="153" spans="1:4">
      <c r="A153" s="5"/>
      <c r="B153" s="6">
        <v>335305</v>
      </c>
      <c r="C153" s="6" t="s">
        <v>170</v>
      </c>
      <c r="D153" s="8">
        <v>83663.366325495299</v>
      </c>
    </row>
    <row r="154" spans="1:4">
      <c r="A154" s="5"/>
      <c r="B154" s="6">
        <v>335405</v>
      </c>
      <c r="C154" s="6" t="s">
        <v>171</v>
      </c>
      <c r="D154" s="8">
        <v>6.8827437595129899</v>
      </c>
    </row>
    <row r="155" spans="1:4">
      <c r="A155" s="5"/>
      <c r="B155" s="6">
        <v>335502</v>
      </c>
      <c r="C155" s="6" t="s">
        <v>172</v>
      </c>
      <c r="D155" s="8">
        <v>-555.7255362862868</v>
      </c>
    </row>
    <row r="156" spans="1:4">
      <c r="A156" s="5"/>
      <c r="B156" s="6">
        <v>335505</v>
      </c>
      <c r="C156" s="6" t="s">
        <v>173</v>
      </c>
      <c r="D156" s="8">
        <v>-19955.39480731064</v>
      </c>
    </row>
    <row r="157" spans="1:4">
      <c r="A157" s="5"/>
      <c r="B157" s="6">
        <v>335514</v>
      </c>
      <c r="C157" s="6" t="s">
        <v>174</v>
      </c>
      <c r="D157" s="8">
        <v>-3804.3218779790013</v>
      </c>
    </row>
    <row r="158" spans="1:4">
      <c r="A158" s="5"/>
      <c r="B158" s="6">
        <v>336002</v>
      </c>
      <c r="C158" s="6" t="s">
        <v>175</v>
      </c>
      <c r="D158" s="8">
        <v>0.55423404658504072</v>
      </c>
    </row>
    <row r="159" spans="1:4">
      <c r="A159" s="5"/>
      <c r="B159" s="6">
        <v>336005</v>
      </c>
      <c r="C159" s="6" t="s">
        <v>176</v>
      </c>
      <c r="D159" s="8">
        <v>-5124.8438761871384</v>
      </c>
    </row>
    <row r="160" spans="1:4">
      <c r="A160" s="5"/>
      <c r="B160" s="6">
        <v>336014</v>
      </c>
      <c r="C160" s="6" t="s">
        <v>177</v>
      </c>
      <c r="D160" s="8">
        <v>-3352.4528803909084</v>
      </c>
    </row>
    <row r="161" spans="1:4">
      <c r="A161" s="9" t="s">
        <v>178</v>
      </c>
      <c r="B161" s="10"/>
      <c r="C161" s="10"/>
      <c r="D161" s="11">
        <f>SUM(D146:D160)</f>
        <v>320232.65357971692</v>
      </c>
    </row>
    <row r="162" spans="1:4">
      <c r="A162" s="5" t="s">
        <v>179</v>
      </c>
      <c r="B162" s="6">
        <v>332069</v>
      </c>
      <c r="C162" s="6" t="s">
        <v>180</v>
      </c>
      <c r="D162" s="8">
        <v>26100.813674920988</v>
      </c>
    </row>
    <row r="163" spans="1:4">
      <c r="A163" s="9" t="s">
        <v>181</v>
      </c>
      <c r="B163" s="10"/>
      <c r="C163" s="10"/>
      <c r="D163" s="11">
        <f>D162</f>
        <v>26100.813674920988</v>
      </c>
    </row>
    <row r="164" spans="1:4">
      <c r="A164" s="5" t="s">
        <v>182</v>
      </c>
      <c r="B164" s="6">
        <v>332014</v>
      </c>
      <c r="C164" s="6" t="s">
        <v>183</v>
      </c>
      <c r="D164" s="8">
        <v>50476.614318661028</v>
      </c>
    </row>
    <row r="165" spans="1:4">
      <c r="A165" s="5"/>
      <c r="B165" s="6">
        <v>332505</v>
      </c>
      <c r="C165" s="6" t="s">
        <v>184</v>
      </c>
      <c r="D165" s="8">
        <v>97610.118684373796</v>
      </c>
    </row>
    <row r="166" spans="1:4">
      <c r="A166" s="5"/>
      <c r="B166" s="6">
        <v>332518</v>
      </c>
      <c r="C166" s="6" t="s">
        <v>185</v>
      </c>
      <c r="D166" s="8">
        <v>7003.1738802125155</v>
      </c>
    </row>
    <row r="167" spans="1:4">
      <c r="A167" s="5"/>
      <c r="B167" s="6">
        <v>332519</v>
      </c>
      <c r="C167" s="6" t="s">
        <v>186</v>
      </c>
      <c r="D167" s="8">
        <v>4018.094913276931</v>
      </c>
    </row>
    <row r="168" spans="1:4">
      <c r="A168" s="5"/>
      <c r="B168" s="6">
        <v>332520</v>
      </c>
      <c r="C168" s="6" t="s">
        <v>187</v>
      </c>
      <c r="D168" s="8">
        <v>7696.0535312714546</v>
      </c>
    </row>
    <row r="169" spans="1:4">
      <c r="A169" s="5"/>
      <c r="B169" s="6">
        <v>332570</v>
      </c>
      <c r="C169" s="6" t="s">
        <v>188</v>
      </c>
      <c r="D169" s="8">
        <v>119747.00345591729</v>
      </c>
    </row>
    <row r="170" spans="1:4">
      <c r="A170" s="5"/>
      <c r="B170" s="6">
        <v>332571</v>
      </c>
      <c r="C170" s="6" t="s">
        <v>189</v>
      </c>
      <c r="D170" s="8">
        <v>75636.316690258653</v>
      </c>
    </row>
    <row r="171" spans="1:4">
      <c r="A171" s="5"/>
      <c r="B171" s="6">
        <v>332572</v>
      </c>
      <c r="C171" s="6" t="s">
        <v>190</v>
      </c>
      <c r="D171" s="8">
        <v>49061.507235471901</v>
      </c>
    </row>
    <row r="172" spans="1:4">
      <c r="A172" s="5"/>
      <c r="B172" s="6">
        <v>332575</v>
      </c>
      <c r="C172" s="6" t="s">
        <v>191</v>
      </c>
      <c r="D172" s="8">
        <v>59808.501869965687</v>
      </c>
    </row>
    <row r="173" spans="1:4">
      <c r="A173" s="5"/>
      <c r="B173" s="6">
        <v>332577</v>
      </c>
      <c r="C173" s="6" t="s">
        <v>192</v>
      </c>
      <c r="D173" s="8">
        <v>69728.195723288445</v>
      </c>
    </row>
    <row r="174" spans="1:4">
      <c r="A174" s="5"/>
      <c r="B174" s="6">
        <v>332578</v>
      </c>
      <c r="C174" s="6" t="s">
        <v>193</v>
      </c>
      <c r="D174" s="8">
        <v>3.2177799214672311</v>
      </c>
    </row>
    <row r="175" spans="1:4">
      <c r="A175" s="5"/>
      <c r="B175" s="6">
        <v>332579</v>
      </c>
      <c r="C175" s="6" t="s">
        <v>194</v>
      </c>
      <c r="D175" s="8">
        <v>44688.747476034427</v>
      </c>
    </row>
    <row r="176" spans="1:4">
      <c r="A176" s="5"/>
      <c r="B176" s="6">
        <v>332580</v>
      </c>
      <c r="C176" s="6" t="s">
        <v>195</v>
      </c>
      <c r="D176" s="8">
        <v>53.391810503994101</v>
      </c>
    </row>
    <row r="177" spans="1:4">
      <c r="A177" s="5"/>
      <c r="B177" s="6">
        <v>332581</v>
      </c>
      <c r="C177" s="6" t="s">
        <v>196</v>
      </c>
      <c r="D177" s="8">
        <v>5187.8550753767167</v>
      </c>
    </row>
    <row r="178" spans="1:4">
      <c r="A178" s="5"/>
      <c r="B178" s="6">
        <v>332582</v>
      </c>
      <c r="C178" s="6" t="s">
        <v>197</v>
      </c>
      <c r="D178" s="8">
        <v>8152.9926014698967</v>
      </c>
    </row>
    <row r="179" spans="1:4">
      <c r="A179" s="5"/>
      <c r="B179" s="6">
        <v>332584</v>
      </c>
      <c r="C179" s="6" t="s">
        <v>198</v>
      </c>
      <c r="D179" s="8">
        <v>36151.323146730349</v>
      </c>
    </row>
    <row r="180" spans="1:4">
      <c r="A180" s="9" t="s">
        <v>199</v>
      </c>
      <c r="B180" s="10"/>
      <c r="C180" s="10"/>
      <c r="D180" s="11">
        <f>SUM(D164:D179)</f>
        <v>635023.10819273454</v>
      </c>
    </row>
    <row r="181" spans="1:4">
      <c r="A181" s="5" t="s">
        <v>200</v>
      </c>
      <c r="B181" s="6">
        <v>332010</v>
      </c>
      <c r="C181" s="6" t="s">
        <v>201</v>
      </c>
      <c r="D181" s="8">
        <v>160175.32086368525</v>
      </c>
    </row>
    <row r="182" spans="1:4">
      <c r="A182" s="5"/>
      <c r="B182" s="6">
        <v>335510</v>
      </c>
      <c r="C182" s="6" t="s">
        <v>202</v>
      </c>
      <c r="D182" s="8">
        <v>-1854.3161598193001</v>
      </c>
    </row>
    <row r="183" spans="1:4">
      <c r="A183" s="5"/>
      <c r="B183" s="6">
        <v>336010</v>
      </c>
      <c r="C183" s="6" t="s">
        <v>203</v>
      </c>
      <c r="D183" s="8">
        <v>-1330.3818732106108</v>
      </c>
    </row>
    <row r="184" spans="1:4">
      <c r="A184" s="9" t="s">
        <v>204</v>
      </c>
      <c r="B184" s="10"/>
      <c r="C184" s="10"/>
      <c r="D184" s="11">
        <f>SUM(D181:D183)</f>
        <v>156990.62283065534</v>
      </c>
    </row>
    <row r="185" spans="1:4" ht="15.75" thickBot="1">
      <c r="A185" s="12" t="s">
        <v>205</v>
      </c>
      <c r="B185" s="13"/>
      <c r="C185" s="13"/>
      <c r="D185" s="14">
        <f>SUM(D9,D11,D17,D21,D41,D51,D67,D77,D104,D113,D115,D117,D125,D140,D145,D161,D163,D180,D184)</f>
        <v>9324232.4529032689</v>
      </c>
    </row>
  </sheetData>
  <pageMargins left="0.25" right="0.25" top="0.5" bottom="0.5" header="0.25" footer="0.25"/>
  <pageSetup scale="95" fitToHeight="11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AMerican Water Works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conroygm</dc:creator>
  <cp:lastModifiedBy>conroygm</cp:lastModifiedBy>
  <dcterms:created xsi:type="dcterms:W3CDTF">2013-02-12T19:35:14Z</dcterms:created>
  <dcterms:modified xsi:type="dcterms:W3CDTF">2013-02-12T19:37:23Z</dcterms:modified>
</cp:coreProperties>
</file>