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600" windowHeight="9285" tabRatio="707" activeTab="2"/>
  </bookViews>
  <sheets>
    <sheet name="Instructions" sheetId="1" r:id="rId1"/>
    <sheet name="1 - General Information" sheetId="2" r:id="rId2"/>
    <sheet name="2 - Meter Statistics" sheetId="3" r:id="rId3"/>
    <sheet name="3 - Meter Testing" sheetId="4" r:id="rId4"/>
    <sheet name="4 - Meter &amp; Refund Info" sheetId="5" r:id="rId5"/>
    <sheet name="5 - Quarterly Report" sheetId="6" r:id="rId6"/>
  </sheets>
  <definedNames>
    <definedName name="_xlnm.Print_Area" localSheetId="1">'1 - General Information'!$A$1:$M$16</definedName>
    <definedName name="_xlnm.Print_Area" localSheetId="2">'2 - Meter Statistics'!$A$1:$M$29</definedName>
    <definedName name="_xlnm.Print_Area" localSheetId="3">'3 - Meter Testing'!$A$1:$M$80</definedName>
    <definedName name="_xlnm.Print_Area" localSheetId="4">'4 - Meter &amp; Refund Info'!$A$1:$N$44</definedName>
    <definedName name="_xlnm.Print_Area" localSheetId="5">'5 - Quarterly Report'!$A$1:$X$63</definedName>
  </definedNames>
  <calcPr fullCalcOnLoad="1"/>
</workbook>
</file>

<file path=xl/sharedStrings.xml><?xml version="1.0" encoding="utf-8"?>
<sst xmlns="http://schemas.openxmlformats.org/spreadsheetml/2006/main" count="300" uniqueCount="197">
  <si>
    <t>TOTAL</t>
  </si>
  <si>
    <t>TO THE KENTUCKY PUBLIC SERVICE COMMISSION</t>
  </si>
  <si>
    <t>QUARTERLY METER REPORT</t>
  </si>
  <si>
    <t>METERED</t>
  </si>
  <si>
    <t>STATUS OF METER TEST PROGRAM</t>
  </si>
  <si>
    <t>NON-METERED</t>
  </si>
  <si>
    <t>METERS</t>
  </si>
  <si>
    <t>TESTED</t>
  </si>
  <si>
    <t>NOT TESTED</t>
  </si>
  <si>
    <t>QUANTITY</t>
  </si>
  <si>
    <t>What is the name of your utility?</t>
  </si>
  <si>
    <t>What city is your utility in?</t>
  </si>
  <si>
    <t>What is your zip code?</t>
  </si>
  <si>
    <t>What is the street address of your utility?</t>
  </si>
  <si>
    <t>What test year are you reporting on?</t>
  </si>
  <si>
    <t>Who tests the meters?</t>
  </si>
  <si>
    <t>How many meters were tested at the request of a customer?</t>
  </si>
  <si>
    <t>How many meters were tested at the request of the Commission?</t>
  </si>
  <si>
    <t>How many 5/8" meters are in your system?</t>
  </si>
  <si>
    <t>How many metered residential customers are in your system?</t>
  </si>
  <si>
    <t>How many non-metered residential customers are in your system?</t>
  </si>
  <si>
    <t>How many metered commercial customers are in your system?</t>
  </si>
  <si>
    <t>How many non-metered commercial customers are in your system?</t>
  </si>
  <si>
    <t>How many metered industrial customers are in your system?</t>
  </si>
  <si>
    <t>How many non-metered industrial customers are in your system?</t>
  </si>
  <si>
    <t>How many metered customers are in your system other than those listed above?</t>
  </si>
  <si>
    <t>How many of those tested within ±2% error limit?</t>
  </si>
  <si>
    <t>How many of those tested more than 2% fast?</t>
  </si>
  <si>
    <t>How many of those tested more than 2% slow?</t>
  </si>
  <si>
    <t>Do you have a periodic meter test program (Yes or No)?</t>
  </si>
  <si>
    <t>How many meters were removed from service and tested for this reporting quarter?</t>
  </si>
  <si>
    <t>(include new meters put into service)</t>
  </si>
  <si>
    <t>How many new service connections (meters) were installed this reporting quarter?</t>
  </si>
  <si>
    <t>GENERAL INFORMATION</t>
  </si>
  <si>
    <t>METER INFORMATION</t>
  </si>
  <si>
    <t>RESIDENTIAL</t>
  </si>
  <si>
    <t>COMMERCIAL</t>
  </si>
  <si>
    <t>INDUSTRIAL</t>
  </si>
  <si>
    <t>OTHER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</si>
  <si>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</si>
  <si>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</si>
  <si>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</si>
  <si>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</si>
  <si>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</si>
  <si>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</si>
  <si>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</si>
  <si>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</si>
  <si>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</si>
  <si>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LAST 5 YEARS</t>
  </si>
  <si>
    <t>5 - 8 YEARS</t>
  </si>
  <si>
    <t>9 YEARS</t>
  </si>
  <si>
    <t>10 YEARS</t>
  </si>
  <si>
    <t>J)</t>
  </si>
  <si>
    <t>K)</t>
  </si>
  <si>
    <t>L)</t>
  </si>
  <si>
    <t>10+ YEARS</t>
  </si>
  <si>
    <t>UNKNOWN</t>
  </si>
  <si>
    <t>M)</t>
  </si>
  <si>
    <t>N)</t>
  </si>
  <si>
    <t>O)</t>
  </si>
  <si>
    <t>P)</t>
  </si>
  <si>
    <t>Q)</t>
  </si>
  <si>
    <t>R)</t>
  </si>
  <si>
    <t>S)</t>
  </si>
  <si>
    <t>T)</t>
  </si>
  <si>
    <t>U)</t>
  </si>
  <si>
    <t>V)</t>
  </si>
  <si>
    <t>W)</t>
  </si>
  <si>
    <t>X)</t>
  </si>
  <si>
    <t>Y)</t>
  </si>
  <si>
    <t>What is the number of meters on which refunds were made?</t>
  </si>
  <si>
    <t>What is the total amount of refunds made?</t>
  </si>
  <si>
    <t>How many customers were billed for slow meters?</t>
  </si>
  <si>
    <t>What is the total amount billed on slow meters?</t>
  </si>
  <si>
    <t>How many customers were billed for non-registering meters?</t>
  </si>
  <si>
    <t>What is the total amount billed on non-registering meters?</t>
  </si>
  <si>
    <t>What is the title of the individual named in above question?</t>
  </si>
  <si>
    <r>
      <t xml:space="preserve">Who is responsible for the </t>
    </r>
    <r>
      <rPr>
        <u val="single"/>
        <sz val="10"/>
        <rFont val="Courier New"/>
        <family val="3"/>
      </rPr>
      <t>information</t>
    </r>
    <r>
      <rPr>
        <sz val="10"/>
        <rFont val="Courier New"/>
        <family val="3"/>
      </rPr>
      <t xml:space="preserve"> concerning meter testing?</t>
    </r>
  </si>
  <si>
    <r>
      <t xml:space="preserve">Who is responsible for the </t>
    </r>
    <r>
      <rPr>
        <u val="single"/>
        <sz val="10"/>
        <rFont val="Courier New"/>
        <family val="3"/>
      </rPr>
      <t>information</t>
    </r>
    <r>
      <rPr>
        <sz val="10"/>
        <rFont val="Courier New"/>
        <family val="3"/>
      </rPr>
      <t xml:space="preserve"> concerning customers and refunds?</t>
    </r>
  </si>
  <si>
    <t>What quarter are you reporting on (1, 2, 3, or 4)?</t>
  </si>
  <si>
    <t>INFORMATION IN THIS REPORT</t>
  </si>
  <si>
    <t>FOR THIS REPORTING QUARTER</t>
  </si>
  <si>
    <t>CUSTOMER TYPE</t>
  </si>
  <si>
    <t>What is the date of submittal for this report?</t>
  </si>
  <si>
    <t>METER STATISTICS</t>
  </si>
  <si>
    <t>CITY, STATE, ZIP</t>
  </si>
  <si>
    <t>ADDRESS</t>
  </si>
  <si>
    <t>NAME OF UTILITY</t>
  </si>
  <si>
    <t>QUARTER</t>
  </si>
  <si>
    <t>TEST YEAR</t>
  </si>
  <si>
    <t>TOTALS</t>
  </si>
  <si>
    <t>METER TESTING</t>
  </si>
  <si>
    <t>WAS LAST TESTED</t>
  </si>
  <si>
    <t>YEARS SINCE METER</t>
  </si>
  <si>
    <t>METER TEST RESULTS</t>
  </si>
  <si>
    <t>WITHIN ±2%</t>
  </si>
  <si>
    <t>&gt; 2% FAST</t>
  </si>
  <si>
    <t>&gt; 2% SLOW</t>
  </si>
  <si>
    <t>NEW - 5 YEARS</t>
  </si>
  <si>
    <t>How many of those tested were non-registering?</t>
  </si>
  <si>
    <t>Z)</t>
  </si>
  <si>
    <t>AA)</t>
  </si>
  <si>
    <t>AB)</t>
  </si>
  <si>
    <t>AC)</t>
  </si>
  <si>
    <t>AD)</t>
  </si>
  <si>
    <t>NR*</t>
  </si>
  <si>
    <t>* Non-Registering</t>
  </si>
  <si>
    <t>METERS TO BE TESTED THIS YEAR</t>
  </si>
  <si>
    <t>METERS TESTED THIS YEAR (TO DATE)</t>
  </si>
  <si>
    <t>METERS STILL TO TEST THIS YEAR</t>
  </si>
  <si>
    <t>PERIODIC METER TEST PROGRAM</t>
  </si>
  <si>
    <t>UTILITY OR APPROVED AGENCY DOING METER TESTING</t>
  </si>
  <si>
    <t>NUMBER OF TESTS MADE AT CUSTOMER'S REQUEST</t>
  </si>
  <si>
    <t>NUMBER OF TESTS MADE AT COMMISSION'S REQUEST</t>
  </si>
  <si>
    <t>NUMBER OF METERS ON WHICH REFUNDS WERE MADE</t>
  </si>
  <si>
    <t>TOTAL AMOUNT BILLED ON SLOW METERS</t>
  </si>
  <si>
    <t>NUMBER OF CUSTOMERS BILLED FOR NON-REGISTERING METERS</t>
  </si>
  <si>
    <t>TOTAL AMOUNT BILLED ON NON-REGISTERING METERS</t>
  </si>
  <si>
    <t>NUMBER OF CUSTOMERS BILLED FOR SLOW METERS</t>
  </si>
  <si>
    <t>METER TESTING INFORMATION APPROVED BY:</t>
  </si>
  <si>
    <t>SIGNED</t>
  </si>
  <si>
    <t>TITLE</t>
  </si>
  <si>
    <t>CUSTOMER &amp; REFUND INFORMATION APPROVED BY:</t>
  </si>
  <si>
    <t>CUSTOMER AND REFUND INFORMATION</t>
  </si>
  <si>
    <t>DATE SUBMITTED</t>
  </si>
  <si>
    <r>
      <t xml:space="preserve">How many meters </t>
    </r>
    <r>
      <rPr>
        <u val="single"/>
        <sz val="10"/>
        <rFont val="Courier New"/>
        <family val="3"/>
      </rPr>
      <t>are to be tested</t>
    </r>
    <r>
      <rPr>
        <sz val="10"/>
        <rFont val="Courier New"/>
        <family val="3"/>
      </rPr>
      <t xml:space="preserve"> this year?</t>
    </r>
  </si>
  <si>
    <r>
      <t xml:space="preserve">How many meters </t>
    </r>
    <r>
      <rPr>
        <u val="single"/>
        <sz val="10"/>
        <rFont val="Courier New"/>
        <family val="3"/>
      </rPr>
      <t>have been tested</t>
    </r>
    <r>
      <rPr>
        <sz val="10"/>
        <rFont val="Courier New"/>
        <family val="3"/>
      </rPr>
      <t xml:space="preserve"> this year (including this quarter)?</t>
    </r>
  </si>
  <si>
    <t>NOTES AND INSTRUCTIONS</t>
  </si>
  <si>
    <t>SIZE OF METER (inches)</t>
  </si>
  <si>
    <t>INTERVAL BETWEEN TEST YEARS</t>
  </si>
  <si>
    <t>5/8</t>
  </si>
  <si>
    <t>5/8 x 3/4</t>
  </si>
  <si>
    <t>3/4</t>
  </si>
  <si>
    <t>4 and larger</t>
  </si>
  <si>
    <t>REGULATION 807 KAR 5:066 Section 16. Periodic Tests.</t>
  </si>
  <si>
    <t>(1) Each utility shall test periodically all water meters so that no meter will remain</t>
  </si>
  <si>
    <t xml:space="preserve"> in service without test for a period longer than specified in the following table:</t>
  </si>
  <si>
    <t>TABLE OF CONTENTS</t>
  </si>
  <si>
    <t>INSTRUCTIONS</t>
  </si>
  <si>
    <t>1 - GENERAL INFORMATION</t>
  </si>
  <si>
    <t>2 - METER STATISTICS</t>
  </si>
  <si>
    <t>3 - METER TESTING</t>
  </si>
  <si>
    <t>4 - METER &amp; REFUND INFORMATION</t>
  </si>
  <si>
    <t>5 - QUARTERLY REPORT</t>
  </si>
  <si>
    <t>Click on the Link below to proceed to that page</t>
  </si>
  <si>
    <t>LAST REVISED:</t>
  </si>
  <si>
    <t>Information pertaining to the utility and quarterly meter report.</t>
  </si>
  <si>
    <t>Information pertaining to number of meters tested and in system.</t>
  </si>
  <si>
    <t>Information pertaining to customers and refunds.</t>
  </si>
  <si>
    <t>Information pertaining to meter test results.</t>
  </si>
  <si>
    <t>Information summarized into the quarterly report for printing.</t>
  </si>
  <si>
    <t>GO TO:</t>
  </si>
  <si>
    <t>PAGE 1</t>
  </si>
  <si>
    <t>PAGE 2</t>
  </si>
  <si>
    <t>PAGE 3</t>
  </si>
  <si>
    <t>PAGE 4</t>
  </si>
  <si>
    <t>PAGE 5</t>
  </si>
  <si>
    <t>PROCEED TO PAGE 5 FOR YOUR QUARTERLY METER REPORT.</t>
  </si>
  <si>
    <t>SAVE THE SPREADSHEET AND E-MAIL IT TO THE KENTUCKY PUBLIC SERVICE COMMISSION</t>
  </si>
  <si>
    <t>Click on the Link below to proceed to e-mail, attach this completed spreadsheet and hit send</t>
  </si>
  <si>
    <t>ANSWER ALL THE QUESTIONS ON PAGES 1, 2, 3, &amp; 4.</t>
  </si>
  <si>
    <t>Answer all the questions on each page completely before proceeding to the next page.</t>
  </si>
  <si>
    <t>Click on the Link at the bottom of the page to "jump" to the corresponding page.</t>
  </si>
  <si>
    <t>Check to make sure the Quarterly Meter Report is completely filled out.  If data is missing,</t>
  </si>
  <si>
    <t>go back through pages 1, 2, 3, &amp; 4 and make sure all questions have been answered.</t>
  </si>
  <si>
    <t>PAGE 1. GENERAL INFORMATION</t>
  </si>
  <si>
    <t>PAGE 2. METER STATISTICS</t>
  </si>
  <si>
    <t>PAGE 3. METER TESTING</t>
  </si>
  <si>
    <t>PAGE 4. METER AND REFUND INFORMATION</t>
  </si>
  <si>
    <r>
      <t xml:space="preserve">How many meters </t>
    </r>
    <r>
      <rPr>
        <u val="single"/>
        <sz val="10"/>
        <rFont val="Courier New"/>
        <family val="3"/>
      </rPr>
      <t>in your system</t>
    </r>
    <r>
      <rPr>
        <sz val="10"/>
        <rFont val="Courier New"/>
        <family val="3"/>
      </rPr>
      <t xml:space="preserve"> were last tested within the past 5 years?</t>
    </r>
  </si>
  <si>
    <r>
      <t xml:space="preserve">How many meters </t>
    </r>
    <r>
      <rPr>
        <u val="single"/>
        <sz val="10"/>
        <rFont val="Courier New"/>
        <family val="3"/>
      </rPr>
      <t>in your system</t>
    </r>
    <r>
      <rPr>
        <sz val="10"/>
        <rFont val="Courier New"/>
        <family val="3"/>
      </rPr>
      <t xml:space="preserve"> were last tested 5 - 8 years ago?</t>
    </r>
  </si>
  <si>
    <r>
      <t xml:space="preserve">How many meters </t>
    </r>
    <r>
      <rPr>
        <u val="single"/>
        <sz val="10"/>
        <rFont val="Courier New"/>
        <family val="3"/>
      </rPr>
      <t>in your system</t>
    </r>
    <r>
      <rPr>
        <sz val="10"/>
        <rFont val="Courier New"/>
        <family val="3"/>
      </rPr>
      <t xml:space="preserve"> were last tested 9 years ago?</t>
    </r>
  </si>
  <si>
    <r>
      <t xml:space="preserve">How many meters </t>
    </r>
    <r>
      <rPr>
        <u val="single"/>
        <sz val="10"/>
        <rFont val="Courier New"/>
        <family val="3"/>
      </rPr>
      <t>in your system</t>
    </r>
    <r>
      <rPr>
        <sz val="10"/>
        <rFont val="Courier New"/>
        <family val="3"/>
      </rPr>
      <t xml:space="preserve"> were last tested 10 years ago?</t>
    </r>
  </si>
  <si>
    <r>
      <t xml:space="preserve">How many meters </t>
    </r>
    <r>
      <rPr>
        <u val="single"/>
        <sz val="10"/>
        <rFont val="Courier New"/>
        <family val="3"/>
      </rPr>
      <t>in your system</t>
    </r>
    <r>
      <rPr>
        <sz val="10"/>
        <rFont val="Courier New"/>
        <family val="3"/>
      </rPr>
      <t xml:space="preserve"> were last tested more than 10 years ago?</t>
    </r>
  </si>
  <si>
    <t>AE)</t>
  </si>
  <si>
    <t>AF)</t>
  </si>
  <si>
    <t>AG)</t>
  </si>
  <si>
    <t>AH)</t>
  </si>
  <si>
    <t>AI)</t>
  </si>
  <si>
    <t>AJ)</t>
  </si>
  <si>
    <r>
      <t xml:space="preserve">How many of those were tested </t>
    </r>
    <r>
      <rPr>
        <u val="single"/>
        <sz val="10"/>
        <rFont val="Courier New"/>
        <family val="3"/>
      </rPr>
      <t>this quarter?</t>
    </r>
  </si>
  <si>
    <t>PRINT OUT THE QUARTERLY METER REPORT FOR YOUR RECORDS</t>
  </si>
  <si>
    <t>What does the utility do with meters that test more than 2% fast or 2% slow?</t>
  </si>
  <si>
    <t>METERS REMOVED FROM SERVICE AND TESTED THIS QUARTER</t>
  </si>
  <si>
    <t>NEW SERVICE CONNECTIONS (METERS) INSTALLED THIS QUARTER</t>
  </si>
  <si>
    <t>TOTAL METERS TESTED THIS QUARTER</t>
  </si>
  <si>
    <t>TOTAL AMOUNT OF REFUNDS MADE DURING THIS QUARTER</t>
  </si>
  <si>
    <t>PERCENT</t>
  </si>
  <si>
    <t>METERS THAT TEST MORE THAN 2% FAST OR 2% SLOW</t>
  </si>
  <si>
    <t xml:space="preserve">OTHER </t>
  </si>
  <si>
    <t>How many non-metered customers are in your system other than those</t>
  </si>
  <si>
    <t>listed above? (includes fire hydrants)</t>
  </si>
  <si>
    <t>A-2)</t>
  </si>
  <si>
    <t>A-1)</t>
  </si>
  <si>
    <t xml:space="preserve"> If No, list Sample Method Plan and Case Number.</t>
  </si>
  <si>
    <t>CASE NUMBER and/or SAMPLE METHOD PLAN</t>
  </si>
  <si>
    <t>Division of Inspections: PSC.Water.Notice@ky.gov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</si>
</sst>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.00"/>
    <numFmt numFmtId="167" formatCode="#,##0;[Red]#,##0"/>
    <numFmt numFmtId="168" formatCode="[$-409]mmmm\ d\,\ yyyy;@"/>
    <numFmt numFmtId="169" formatCode="mm/dd/yy;@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b/>
      <sz val="10"/>
      <color indexed="9"/>
      <name val="Courier New"/>
      <family val="3"/>
    </font>
    <font>
      <sz val="10"/>
      <color indexed="9"/>
      <name val="Arial"/>
      <family val="2"/>
    </font>
    <font>
      <b/>
      <sz val="10"/>
      <color indexed="43"/>
      <name val="Courier New"/>
      <family val="3"/>
    </font>
    <font>
      <u val="single"/>
      <sz val="10"/>
      <name val="Courier New"/>
      <family val="3"/>
    </font>
    <font>
      <b/>
      <sz val="10"/>
      <color indexed="10"/>
      <name val="Arial"/>
      <family val="2"/>
    </font>
    <font>
      <b/>
      <u val="single"/>
      <sz val="14"/>
      <name val="Courier New"/>
      <family val="3"/>
    </font>
    <font>
      <b/>
      <sz val="10"/>
      <color indexed="10"/>
      <name val="Courier New"/>
      <family val="3"/>
    </font>
    <font>
      <u val="single"/>
      <sz val="10"/>
      <name val="Arial"/>
      <family val="2"/>
    </font>
    <font>
      <b/>
      <u val="single"/>
      <sz val="10"/>
      <name val="Courier New"/>
      <family val="3"/>
    </font>
    <font>
      <b/>
      <sz val="10"/>
      <name val="Arial"/>
      <family val="2"/>
    </font>
    <font>
      <b/>
      <sz val="10"/>
      <color indexed="10"/>
      <name val="Lucida Handwriting"/>
      <family val="4"/>
    </font>
    <font>
      <b/>
      <u val="single"/>
      <sz val="10"/>
      <color indexed="12"/>
      <name val="Arial"/>
      <family val="2"/>
    </font>
    <font>
      <b/>
      <u val="single"/>
      <sz val="10"/>
      <color indexed="12"/>
      <name val="Courier New"/>
      <family val="3"/>
    </font>
    <font>
      <sz val="10"/>
      <color indexed="57"/>
      <name val="Courier New"/>
      <family val="3"/>
    </font>
    <font>
      <sz val="10"/>
      <color indexed="57"/>
      <name val="Arial"/>
      <family val="2"/>
    </font>
    <font>
      <b/>
      <sz val="10"/>
      <color indexed="12"/>
      <name val="Courier New"/>
      <family val="3"/>
    </font>
    <font>
      <b/>
      <u val="single"/>
      <sz val="10"/>
      <name val="Arial"/>
      <family val="2"/>
    </font>
    <font>
      <i/>
      <sz val="10"/>
      <name val="Courier New"/>
      <family val="3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/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 style="medium">
        <color indexed="12"/>
      </bottom>
    </border>
    <border>
      <left/>
      <right style="medium">
        <color indexed="12"/>
      </right>
      <top style="medium">
        <color indexed="12"/>
      </top>
      <bottom style="medium">
        <color indexed="1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 quotePrefix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 quotePrefix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 quotePrefix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7" fillId="0" borderId="0" xfId="53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0" xfId="0" applyFont="1" applyFill="1" applyAlignment="1" applyProtection="1" quotePrefix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0" xfId="53" applyFont="1" applyFill="1" applyBorder="1" applyAlignment="1" applyProtection="1">
      <alignment horizontal="center"/>
      <protection/>
    </xf>
    <xf numFmtId="0" fontId="22" fillId="0" borderId="0" xfId="53" applyFont="1" applyFill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7" fillId="0" borderId="0" xfId="53" applyFont="1" applyFill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 quotePrefix="1">
      <alignment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13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Border="1" applyAlignment="1" applyProtection="1" quotePrefix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64" fontId="5" fillId="0" borderId="0" xfId="0" applyNumberFormat="1" applyFont="1" applyFill="1" applyBorder="1" applyAlignment="1" applyProtection="1">
      <alignment/>
      <protection hidden="1"/>
    </xf>
    <xf numFmtId="1" fontId="5" fillId="0" borderId="0" xfId="0" applyNumberFormat="1" applyFont="1" applyFill="1" applyBorder="1" applyAlignment="1" applyProtection="1" quotePrefix="1">
      <alignment/>
      <protection hidden="1"/>
    </xf>
    <xf numFmtId="1" fontId="5" fillId="0" borderId="0" xfId="0" applyNumberFormat="1" applyFont="1" applyFill="1" applyBorder="1" applyAlignment="1" applyProtection="1">
      <alignment/>
      <protection hidden="1"/>
    </xf>
    <xf numFmtId="169" fontId="5" fillId="0" borderId="0" xfId="0" applyNumberFormat="1" applyFont="1" applyFill="1" applyBorder="1" applyAlignment="1" applyProtection="1" quotePrefix="1">
      <alignment/>
      <protection hidden="1"/>
    </xf>
    <xf numFmtId="169" fontId="5" fillId="0" borderId="0" xfId="0" applyNumberFormat="1" applyFont="1" applyFill="1" applyBorder="1" applyAlignment="1" applyProtection="1">
      <alignment/>
      <protection hidden="1"/>
    </xf>
    <xf numFmtId="3" fontId="5" fillId="0" borderId="0" xfId="42" applyNumberFormat="1" applyFont="1" applyFill="1" applyBorder="1" applyAlignment="1" applyProtection="1" quotePrefix="1">
      <alignment/>
      <protection hidden="1"/>
    </xf>
    <xf numFmtId="3" fontId="5" fillId="0" borderId="0" xfId="42" applyNumberFormat="1" applyFont="1" applyFill="1" applyBorder="1" applyAlignment="1" applyProtection="1">
      <alignment/>
      <protection hidden="1"/>
    </xf>
    <xf numFmtId="165" fontId="5" fillId="0" borderId="0" xfId="42" applyNumberFormat="1" applyFont="1" applyFill="1" applyBorder="1" applyAlignment="1" applyProtection="1">
      <alignment/>
      <protection hidden="1"/>
    </xf>
    <xf numFmtId="3" fontId="5" fillId="0" borderId="0" xfId="42" applyNumberFormat="1" applyFont="1" applyFill="1" applyBorder="1" applyAlignment="1" applyProtection="1">
      <alignment horizontal="center"/>
      <protection hidden="1"/>
    </xf>
    <xf numFmtId="165" fontId="5" fillId="0" borderId="0" xfId="42" applyNumberFormat="1" applyFont="1" applyFill="1" applyBorder="1" applyAlignment="1" applyProtection="1">
      <alignment horizontal="center"/>
      <protection hidden="1"/>
    </xf>
    <xf numFmtId="3" fontId="5" fillId="0" borderId="0" xfId="42" applyNumberFormat="1" applyFont="1" applyFill="1" applyBorder="1" applyAlignment="1" applyProtection="1" quotePrefix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167" fontId="5" fillId="0" borderId="0" xfId="0" applyNumberFormat="1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0" fontId="12" fillId="0" borderId="12" xfId="0" applyFont="1" applyFill="1" applyBorder="1" applyAlignment="1" applyProtection="1">
      <alignment horizontal="center"/>
      <protection hidden="1"/>
    </xf>
    <xf numFmtId="3" fontId="5" fillId="0" borderId="0" xfId="0" applyNumberFormat="1" applyFont="1" applyFill="1" applyBorder="1" applyAlignment="1" applyProtection="1" quotePrefix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10" fontId="5" fillId="0" borderId="0" xfId="0" applyNumberFormat="1" applyFont="1" applyFill="1" applyBorder="1" applyAlignment="1" applyProtection="1" quotePrefix="1">
      <alignment/>
      <protection hidden="1"/>
    </xf>
    <xf numFmtId="10" fontId="5" fillId="0" borderId="0" xfId="0" applyNumberFormat="1" applyFont="1" applyFill="1" applyBorder="1" applyAlignment="1" applyProtection="1">
      <alignment/>
      <protection hidden="1"/>
    </xf>
    <xf numFmtId="0" fontId="5" fillId="0" borderId="0" xfId="0" applyNumberFormat="1" applyFont="1" applyFill="1" applyBorder="1" applyAlignment="1" applyProtection="1" quotePrefix="1">
      <alignment/>
      <protection hidden="1"/>
    </xf>
    <xf numFmtId="0" fontId="5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5" fillId="0" borderId="13" xfId="0" applyFont="1" applyFill="1" applyBorder="1" applyAlignment="1" applyProtection="1">
      <alignment/>
      <protection hidden="1"/>
    </xf>
    <xf numFmtId="0" fontId="5" fillId="0" borderId="14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 horizontal="left"/>
      <protection/>
    </xf>
    <xf numFmtId="0" fontId="12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10" fontId="12" fillId="0" borderId="15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6" fillId="34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8" fillId="0" borderId="0" xfId="53" applyFont="1" applyFill="1" applyBorder="1" applyAlignment="1" applyProtection="1">
      <alignment/>
      <protection/>
    </xf>
    <xf numFmtId="0" fontId="18" fillId="0" borderId="0" xfId="53" applyFont="1" applyAlignment="1" applyProtection="1">
      <alignment/>
      <protection/>
    </xf>
    <xf numFmtId="0" fontId="18" fillId="0" borderId="0" xfId="53" applyFont="1" applyFill="1" applyBorder="1" applyAlignment="1" applyProtection="1">
      <alignment horizontal="left"/>
      <protection/>
    </xf>
    <xf numFmtId="0" fontId="18" fillId="0" borderId="0" xfId="53" applyFont="1" applyFill="1" applyAlignment="1" applyProtection="1">
      <alignment/>
      <protection/>
    </xf>
    <xf numFmtId="0" fontId="5" fillId="0" borderId="15" xfId="0" applyFont="1" applyBorder="1" applyAlignment="1" applyProtection="1" quotePrefix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4" fillId="35" borderId="15" xfId="0" applyFont="1" applyFill="1" applyBorder="1" applyAlignment="1" applyProtection="1">
      <alignment horizontal="center"/>
      <protection/>
    </xf>
    <xf numFmtId="0" fontId="4" fillId="35" borderId="15" xfId="0" applyFont="1" applyFill="1" applyBorder="1" applyAlignment="1">
      <alignment horizontal="center"/>
    </xf>
    <xf numFmtId="16" fontId="5" fillId="0" borderId="15" xfId="0" applyNumberFormat="1" applyFont="1" applyBorder="1" applyAlignment="1" applyProtection="1" quotePrefix="1">
      <alignment horizontal="center"/>
      <protection/>
    </xf>
    <xf numFmtId="12" fontId="5" fillId="0" borderId="15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0" fontId="21" fillId="0" borderId="16" xfId="53" applyFont="1" applyFill="1" applyBorder="1" applyAlignment="1" applyProtection="1">
      <alignment horizontal="center"/>
      <protection/>
    </xf>
    <xf numFmtId="0" fontId="21" fillId="0" borderId="16" xfId="53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10" fillId="0" borderId="13" xfId="0" applyFont="1" applyBorder="1" applyAlignment="1" applyProtection="1">
      <alignment/>
      <protection locked="0"/>
    </xf>
    <xf numFmtId="0" fontId="6" fillId="34" borderId="0" xfId="0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left"/>
      <protection/>
    </xf>
    <xf numFmtId="0" fontId="12" fillId="0" borderId="13" xfId="0" applyFont="1" applyBorder="1" applyAlignment="1" applyProtection="1">
      <alignment horizontal="right"/>
      <protection locked="0"/>
    </xf>
    <xf numFmtId="14" fontId="12" fillId="0" borderId="1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right"/>
      <protection locked="0"/>
    </xf>
    <xf numFmtId="168" fontId="19" fillId="0" borderId="0" xfId="0" applyNumberFormat="1" applyFont="1" applyFill="1" applyBorder="1" applyAlignment="1" applyProtection="1">
      <alignment horizontal="left"/>
      <protection hidden="1"/>
    </xf>
    <xf numFmtId="168" fontId="20" fillId="0" borderId="0" xfId="0" applyNumberFormat="1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left"/>
      <protection hidden="1"/>
    </xf>
    <xf numFmtId="0" fontId="21" fillId="0" borderId="17" xfId="53" applyFont="1" applyFill="1" applyBorder="1" applyAlignment="1" applyProtection="1">
      <alignment horizontal="center"/>
      <protection hidden="1"/>
    </xf>
    <xf numFmtId="0" fontId="21" fillId="0" borderId="18" xfId="53" applyFont="1" applyFill="1" applyBorder="1" applyAlignment="1" applyProtection="1">
      <alignment horizontal="center"/>
      <protection hidden="1"/>
    </xf>
    <xf numFmtId="0" fontId="21" fillId="0" borderId="19" xfId="53" applyFont="1" applyFill="1" applyBorder="1" applyAlignment="1" applyProtection="1">
      <alignment horizontal="center"/>
      <protection hidden="1"/>
    </xf>
    <xf numFmtId="10" fontId="12" fillId="0" borderId="15" xfId="0" applyNumberFormat="1" applyFont="1" applyBorder="1" applyAlignment="1" applyProtection="1">
      <alignment horizontal="center"/>
      <protection hidden="1"/>
    </xf>
    <xf numFmtId="10" fontId="0" fillId="0" borderId="15" xfId="0" applyNumberFormat="1" applyBorder="1" applyAlignment="1">
      <alignment horizontal="center"/>
    </xf>
    <xf numFmtId="0" fontId="5" fillId="0" borderId="10" xfId="0" applyFont="1" applyFill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12" fillId="0" borderId="10" xfId="0" applyNumberFormat="1" applyFont="1" applyBorder="1" applyAlignment="1" applyProtection="1">
      <alignment horizontal="center"/>
      <protection hidden="1"/>
    </xf>
    <xf numFmtId="0" fontId="12" fillId="0" borderId="20" xfId="0" applyNumberFormat="1" applyFont="1" applyBorder="1" applyAlignment="1" applyProtection="1">
      <alignment horizontal="center"/>
      <protection hidden="1"/>
    </xf>
    <xf numFmtId="0" fontId="12" fillId="0" borderId="21" xfId="0" applyNumberFormat="1" applyFont="1" applyBorder="1" applyAlignment="1" applyProtection="1">
      <alignment horizontal="center"/>
      <protection hidden="1"/>
    </xf>
    <xf numFmtId="10" fontId="12" fillId="0" borderId="10" xfId="0" applyNumberFormat="1" applyFont="1" applyFill="1" applyBorder="1" applyAlignment="1" applyProtection="1">
      <alignment horizontal="center"/>
      <protection hidden="1"/>
    </xf>
    <xf numFmtId="10" fontId="0" fillId="0" borderId="20" xfId="0" applyNumberForma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12" fillId="0" borderId="20" xfId="0" applyNumberFormat="1" applyFont="1" applyFill="1" applyBorder="1" applyAlignment="1" applyProtection="1">
      <alignment horizontal="center"/>
      <protection hidden="1"/>
    </xf>
    <xf numFmtId="0" fontId="0" fillId="0" borderId="20" xfId="0" applyNumberForma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166" fontId="12" fillId="0" borderId="10" xfId="0" applyNumberFormat="1" applyFont="1" applyBorder="1" applyAlignment="1" applyProtection="1">
      <alignment horizontal="center"/>
      <protection hidden="1"/>
    </xf>
    <xf numFmtId="166" fontId="12" fillId="0" borderId="20" xfId="0" applyNumberFormat="1" applyFont="1" applyBorder="1" applyAlignment="1" applyProtection="1">
      <alignment horizontal="center"/>
      <protection hidden="1"/>
    </xf>
    <xf numFmtId="166" fontId="12" fillId="0" borderId="21" xfId="0" applyNumberFormat="1" applyFont="1" applyBorder="1" applyAlignment="1" applyProtection="1">
      <alignment horizontal="center"/>
      <protection hidden="1"/>
    </xf>
    <xf numFmtId="0" fontId="12" fillId="0" borderId="10" xfId="0" applyFont="1" applyBorder="1" applyAlignment="1" applyProtection="1">
      <alignment horizontal="center"/>
      <protection hidden="1"/>
    </xf>
    <xf numFmtId="0" fontId="12" fillId="0" borderId="20" xfId="0" applyFont="1" applyBorder="1" applyAlignment="1" applyProtection="1">
      <alignment horizontal="center"/>
      <protection hidden="1"/>
    </xf>
    <xf numFmtId="0" fontId="12" fillId="0" borderId="21" xfId="0" applyFont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center"/>
      <protection hidden="1"/>
    </xf>
    <xf numFmtId="168" fontId="12" fillId="0" borderId="13" xfId="0" applyNumberFormat="1" applyFont="1" applyFill="1" applyBorder="1" applyAlignment="1" applyProtection="1">
      <alignment horizontal="center"/>
      <protection hidden="1"/>
    </xf>
    <xf numFmtId="168" fontId="10" fillId="0" borderId="13" xfId="0" applyNumberFormat="1" applyFont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6" fillId="0" borderId="13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4" fillId="0" borderId="24" xfId="0" applyFon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4" fillId="0" borderId="25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/>
      <protection hidden="1"/>
    </xf>
    <xf numFmtId="0" fontId="15" fillId="0" borderId="23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12" fillId="0" borderId="12" xfId="0" applyFont="1" applyFill="1" applyBorder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center"/>
      <protection hidden="1"/>
    </xf>
    <xf numFmtId="0" fontId="10" fillId="0" borderId="22" xfId="0" applyFont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0" fillId="0" borderId="20" xfId="0" applyFont="1" applyBorder="1" applyAlignment="1" applyProtection="1">
      <alignment horizontal="center"/>
      <protection hidden="1"/>
    </xf>
    <xf numFmtId="0" fontId="10" fillId="0" borderId="21" xfId="0" applyFont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0" fontId="5" fillId="0" borderId="20" xfId="0" applyFont="1" applyFill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/>
      <protection hidden="1"/>
    </xf>
    <xf numFmtId="0" fontId="5" fillId="0" borderId="20" xfId="0" applyFont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/>
      <protection hidden="1"/>
    </xf>
    <xf numFmtId="0" fontId="2" fillId="0" borderId="21" xfId="0" applyFont="1" applyFill="1" applyBorder="1" applyAlignment="1" applyProtection="1">
      <alignment horizontal="center"/>
      <protection hidden="1"/>
    </xf>
    <xf numFmtId="0" fontId="12" fillId="36" borderId="10" xfId="0" applyFont="1" applyFill="1" applyBorder="1" applyAlignment="1" applyProtection="1">
      <alignment horizontal="center"/>
      <protection hidden="1"/>
    </xf>
    <xf numFmtId="0" fontId="10" fillId="36" borderId="20" xfId="0" applyFont="1" applyFill="1" applyBorder="1" applyAlignment="1" applyProtection="1">
      <alignment horizontal="center"/>
      <protection hidden="1"/>
    </xf>
    <xf numFmtId="0" fontId="10" fillId="36" borderId="21" xfId="0" applyFont="1" applyFill="1" applyBorder="1" applyAlignment="1" applyProtection="1">
      <alignment horizontal="center"/>
      <protection hidden="1"/>
    </xf>
    <xf numFmtId="0" fontId="4" fillId="36" borderId="10" xfId="0" applyFont="1" applyFill="1" applyBorder="1" applyAlignment="1" applyProtection="1">
      <alignment horizontal="center"/>
      <protection hidden="1"/>
    </xf>
    <xf numFmtId="0" fontId="15" fillId="0" borderId="2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ont>
        <b/>
        <i val="0"/>
        <color indexed="9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2"/>
      </font>
    </dxf>
    <dxf>
      <font>
        <b/>
        <i val="0"/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orgeW.Wakim@ky.gov?subject=Quarterly%20Meter%20Report" TargetMode="External" /><Relationship Id="rId2" Type="http://schemas.openxmlformats.org/officeDocument/2006/relationships/hyperlink" Target="mailto:PSC.Water.Notice@ky.gov?subject=Quarterly%20Water%20Meter%20Report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165"/>
  <sheetViews>
    <sheetView showGridLines="0" showRowColHeaders="0" zoomScalePageLayoutView="0" workbookViewId="0" topLeftCell="A1">
      <pane ySplit="2" topLeftCell="A3" activePane="bottomLeft" state="frozen"/>
      <selection pane="topLeft" activeCell="O39" sqref="O39:X44"/>
      <selection pane="bottomLeft" activeCell="B15" sqref="B15:H15"/>
    </sheetView>
  </sheetViews>
  <sheetFormatPr defaultColWidth="9.140625" defaultRowHeight="12.75"/>
  <cols>
    <col min="1" max="1" width="3.28125" style="35" bestFit="1" customWidth="1"/>
    <col min="2" max="2" width="8.7109375" style="5" customWidth="1"/>
    <col min="3" max="4" width="8.7109375" style="6" customWidth="1"/>
    <col min="5" max="5" width="9.140625" style="6" customWidth="1"/>
    <col min="6" max="14" width="8.7109375" style="6" customWidth="1"/>
    <col min="15" max="16384" width="9.140625" style="6" customWidth="1"/>
  </cols>
  <sheetData>
    <row r="1" spans="1:11" ht="13.5">
      <c r="A1" s="30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4" s="14" customFormat="1" ht="13.5">
      <c r="A2" s="102" t="s">
        <v>127</v>
      </c>
      <c r="B2" s="102"/>
      <c r="C2" s="103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1" s="14" customFormat="1" ht="13.5">
      <c r="A3" s="4"/>
      <c r="B3" s="4"/>
      <c r="C3" s="26"/>
      <c r="D3" s="7"/>
      <c r="E3" s="18"/>
      <c r="F3" s="18"/>
      <c r="G3" s="18"/>
      <c r="H3" s="18"/>
      <c r="I3" s="18"/>
      <c r="J3" s="18"/>
      <c r="K3" s="18"/>
    </row>
    <row r="4" spans="1:9" s="20" customFormat="1" ht="13.5">
      <c r="A4" s="31" t="s">
        <v>39</v>
      </c>
      <c r="B4" s="105" t="s">
        <v>160</v>
      </c>
      <c r="C4" s="106"/>
      <c r="D4" s="106"/>
      <c r="E4" s="106"/>
      <c r="F4" s="106"/>
      <c r="G4" s="106"/>
      <c r="H4" s="106"/>
      <c r="I4" s="106"/>
    </row>
    <row r="5" spans="1:14" s="20" customFormat="1" ht="13.5">
      <c r="A5" s="31"/>
      <c r="B5" s="99" t="s">
        <v>161</v>
      </c>
      <c r="C5" s="100"/>
      <c r="D5" s="100"/>
      <c r="E5" s="100"/>
      <c r="F5" s="100"/>
      <c r="G5" s="100"/>
      <c r="H5" s="100"/>
      <c r="I5" s="101"/>
      <c r="J5" s="101"/>
      <c r="K5" s="101"/>
      <c r="L5" s="101"/>
      <c r="M5" s="101"/>
      <c r="N5" s="101"/>
    </row>
    <row r="6" spans="1:14" s="20" customFormat="1" ht="13.5">
      <c r="A6" s="31"/>
      <c r="B6" s="99" t="s">
        <v>162</v>
      </c>
      <c r="C6" s="100"/>
      <c r="D6" s="100"/>
      <c r="E6" s="100"/>
      <c r="F6" s="100"/>
      <c r="G6" s="100"/>
      <c r="H6" s="100"/>
      <c r="I6" s="101"/>
      <c r="J6" s="101"/>
      <c r="K6" s="101"/>
      <c r="L6" s="101"/>
      <c r="M6" s="101"/>
      <c r="N6" s="101"/>
    </row>
    <row r="7" spans="1:14" s="14" customFormat="1" ht="13.5">
      <c r="A7" s="33"/>
      <c r="B7" s="23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s="14" customFormat="1" ht="13.5">
      <c r="A8" s="33" t="s">
        <v>40</v>
      </c>
      <c r="B8" s="107" t="s">
        <v>157</v>
      </c>
      <c r="C8" s="108"/>
      <c r="D8" s="108"/>
      <c r="E8" s="108"/>
      <c r="F8" s="108"/>
      <c r="G8" s="108"/>
      <c r="H8" s="108"/>
      <c r="I8" s="108"/>
      <c r="J8" s="20"/>
      <c r="K8" s="20"/>
      <c r="L8" s="20"/>
      <c r="M8" s="20"/>
      <c r="N8" s="20"/>
    </row>
    <row r="9" spans="1:14" s="14" customFormat="1" ht="13.5">
      <c r="A9" s="31"/>
      <c r="B9" s="99" t="s">
        <v>163</v>
      </c>
      <c r="C9" s="100"/>
      <c r="D9" s="100"/>
      <c r="E9" s="100"/>
      <c r="F9" s="100"/>
      <c r="G9" s="100"/>
      <c r="H9" s="100"/>
      <c r="I9" s="101"/>
      <c r="J9" s="101"/>
      <c r="K9" s="101"/>
      <c r="L9" s="101"/>
      <c r="M9" s="101"/>
      <c r="N9" s="101"/>
    </row>
    <row r="10" spans="1:14" s="14" customFormat="1" ht="13.5">
      <c r="A10" s="31"/>
      <c r="B10" s="99" t="s">
        <v>164</v>
      </c>
      <c r="C10" s="100"/>
      <c r="D10" s="100"/>
      <c r="E10" s="100"/>
      <c r="F10" s="100"/>
      <c r="G10" s="100"/>
      <c r="H10" s="100"/>
      <c r="I10" s="101"/>
      <c r="J10" s="101"/>
      <c r="K10" s="101"/>
      <c r="L10" s="101"/>
      <c r="M10" s="101"/>
      <c r="N10" s="101"/>
    </row>
    <row r="11" spans="1:11" s="14" customFormat="1" ht="13.5">
      <c r="A11" s="4"/>
      <c r="B11" s="4"/>
      <c r="C11" s="26"/>
      <c r="D11" s="7"/>
      <c r="E11" s="18"/>
      <c r="F11" s="18"/>
      <c r="G11" s="18"/>
      <c r="H11" s="18"/>
      <c r="I11" s="18"/>
      <c r="J11" s="18"/>
      <c r="K11" s="18"/>
    </row>
    <row r="12" spans="1:12" s="14" customFormat="1" ht="13.5">
      <c r="A12" s="31" t="s">
        <v>41</v>
      </c>
      <c r="B12" s="109" t="s">
        <v>158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1:14" s="20" customFormat="1" ht="13.5">
      <c r="A13" s="31"/>
      <c r="B13" s="99" t="s">
        <v>159</v>
      </c>
      <c r="C13" s="100"/>
      <c r="D13" s="100"/>
      <c r="E13" s="100"/>
      <c r="F13" s="100"/>
      <c r="G13" s="100"/>
      <c r="H13" s="100"/>
      <c r="I13" s="101"/>
      <c r="J13" s="101"/>
      <c r="K13" s="101"/>
      <c r="L13" s="101"/>
      <c r="M13" s="101"/>
      <c r="N13" s="101"/>
    </row>
    <row r="14" spans="1:14" s="22" customFormat="1" ht="13.5">
      <c r="A14" s="31"/>
      <c r="B14" s="45"/>
      <c r="C14" s="44"/>
      <c r="D14" s="44"/>
      <c r="E14" s="44"/>
      <c r="F14" s="44"/>
      <c r="G14" s="44"/>
      <c r="H14" s="44"/>
      <c r="I14" s="48"/>
      <c r="J14" s="48"/>
      <c r="K14" s="48"/>
      <c r="L14" s="48"/>
      <c r="M14" s="14"/>
      <c r="N14" s="14"/>
    </row>
    <row r="15" spans="1:14" s="22" customFormat="1" ht="13.5">
      <c r="A15" s="31"/>
      <c r="B15" s="112" t="s">
        <v>196</v>
      </c>
      <c r="C15" s="111"/>
      <c r="D15" s="111"/>
      <c r="E15" s="111"/>
      <c r="F15" s="111"/>
      <c r="G15" s="111"/>
      <c r="H15" s="111"/>
      <c r="I15" s="48"/>
      <c r="J15" s="48"/>
      <c r="K15" s="48"/>
      <c r="L15" s="48"/>
      <c r="M15" s="14"/>
      <c r="N15" s="14"/>
    </row>
    <row r="16" spans="1:14" s="20" customFormat="1" ht="13.5">
      <c r="A16" s="4"/>
      <c r="B16" s="4"/>
      <c r="C16" s="26"/>
      <c r="D16" s="7"/>
      <c r="E16" s="18"/>
      <c r="F16" s="18"/>
      <c r="G16" s="18"/>
      <c r="H16" s="18"/>
      <c r="I16" s="18"/>
      <c r="J16" s="18"/>
      <c r="K16" s="18"/>
      <c r="L16" s="14"/>
      <c r="M16" s="14"/>
      <c r="N16" s="14"/>
    </row>
    <row r="17" spans="1:14" s="20" customFormat="1" ht="13.5">
      <c r="A17" s="31" t="s">
        <v>42</v>
      </c>
      <c r="B17" s="109" t="s">
        <v>181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4"/>
      <c r="N17" s="14"/>
    </row>
    <row r="18" spans="1:14" s="20" customFormat="1" ht="13.5">
      <c r="A18" s="4"/>
      <c r="B18" s="4"/>
      <c r="C18" s="26"/>
      <c r="D18" s="7"/>
      <c r="E18" s="18"/>
      <c r="F18" s="18"/>
      <c r="G18" s="18"/>
      <c r="H18" s="18"/>
      <c r="I18" s="18"/>
      <c r="J18" s="18"/>
      <c r="K18" s="18"/>
      <c r="L18" s="14"/>
      <c r="M18" s="14"/>
      <c r="N18" s="14"/>
    </row>
    <row r="19" spans="1:4" s="20" customFormat="1" ht="13.5">
      <c r="A19" s="31" t="s">
        <v>43</v>
      </c>
      <c r="B19" s="105" t="s">
        <v>137</v>
      </c>
      <c r="C19" s="100"/>
      <c r="D19" s="100"/>
    </row>
    <row r="20" spans="1:14" s="20" customFormat="1" ht="13.5">
      <c r="A20" s="32"/>
      <c r="B20" s="99" t="s">
        <v>144</v>
      </c>
      <c r="C20" s="100"/>
      <c r="D20" s="100"/>
      <c r="E20" s="100"/>
      <c r="F20" s="100"/>
      <c r="G20" s="100"/>
      <c r="H20" s="100"/>
      <c r="I20" s="22"/>
      <c r="J20" s="22"/>
      <c r="K20" s="22"/>
      <c r="L20" s="22"/>
      <c r="M20" s="22"/>
      <c r="N20" s="22"/>
    </row>
    <row r="21" spans="1:14" s="20" customFormat="1" ht="13.5">
      <c r="A21" s="32"/>
      <c r="B21" s="1"/>
      <c r="C21" s="24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s="22" customFormat="1" ht="13.5">
      <c r="A22" s="21"/>
      <c r="B22" s="110" t="s">
        <v>139</v>
      </c>
      <c r="C22" s="113"/>
      <c r="D22" s="113"/>
      <c r="E22" s="113"/>
      <c r="F22" s="20" t="s">
        <v>146</v>
      </c>
      <c r="G22" s="20"/>
      <c r="H22" s="20"/>
      <c r="I22" s="20"/>
      <c r="J22" s="20"/>
      <c r="K22" s="20"/>
      <c r="L22" s="20"/>
      <c r="M22" s="20"/>
      <c r="N22" s="20"/>
    </row>
    <row r="23" spans="1:14" ht="13.5">
      <c r="A23" s="33"/>
      <c r="B23" s="46"/>
      <c r="C23" s="47"/>
      <c r="D23" s="47"/>
      <c r="E23" s="47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3.5">
      <c r="A24" s="33"/>
      <c r="B24" s="110" t="s">
        <v>140</v>
      </c>
      <c r="C24" s="113"/>
      <c r="D24" s="113"/>
      <c r="E24" s="113"/>
      <c r="F24" s="20" t="s">
        <v>147</v>
      </c>
      <c r="G24" s="20"/>
      <c r="H24" s="20"/>
      <c r="I24" s="20"/>
      <c r="J24" s="20"/>
      <c r="K24" s="20"/>
      <c r="L24" s="20"/>
      <c r="M24" s="20"/>
      <c r="N24" s="20"/>
    </row>
    <row r="25" spans="1:14" ht="13.5">
      <c r="A25" s="33"/>
      <c r="B25" s="46"/>
      <c r="C25" s="47"/>
      <c r="D25" s="47"/>
      <c r="E25" s="47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3.5">
      <c r="A26" s="33"/>
      <c r="B26" s="110" t="s">
        <v>141</v>
      </c>
      <c r="C26" s="111"/>
      <c r="D26" s="111"/>
      <c r="E26" s="111"/>
      <c r="F26" s="22" t="s">
        <v>149</v>
      </c>
      <c r="G26" s="22"/>
      <c r="H26" s="22"/>
      <c r="I26" s="22"/>
      <c r="J26" s="22"/>
      <c r="K26" s="22"/>
      <c r="L26" s="22"/>
      <c r="M26" s="22"/>
      <c r="N26" s="22"/>
    </row>
    <row r="27" spans="1:14" ht="13.5">
      <c r="A27" s="33"/>
      <c r="B27" s="46"/>
      <c r="C27" s="47"/>
      <c r="D27" s="47"/>
      <c r="E27" s="47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3.5">
      <c r="A28" s="33"/>
      <c r="B28" s="110" t="s">
        <v>142</v>
      </c>
      <c r="C28" s="111"/>
      <c r="D28" s="111"/>
      <c r="E28" s="111"/>
      <c r="F28" s="20" t="s">
        <v>148</v>
      </c>
      <c r="G28" s="20"/>
      <c r="H28" s="20"/>
      <c r="I28" s="20"/>
      <c r="J28" s="20"/>
      <c r="K28" s="20"/>
      <c r="L28" s="20"/>
      <c r="M28" s="20"/>
      <c r="N28" s="20"/>
    </row>
    <row r="29" spans="1:14" ht="13.5">
      <c r="A29" s="33"/>
      <c r="B29" s="23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3.5">
      <c r="A30" s="34"/>
      <c r="B30" s="110" t="s">
        <v>143</v>
      </c>
      <c r="C30" s="111"/>
      <c r="D30" s="111"/>
      <c r="E30" s="111"/>
      <c r="F30" s="20" t="s">
        <v>150</v>
      </c>
      <c r="G30" s="20"/>
      <c r="H30" s="20"/>
      <c r="I30" s="20"/>
      <c r="J30" s="20"/>
      <c r="K30" s="20"/>
      <c r="L30" s="20"/>
      <c r="M30" s="20"/>
      <c r="N30" s="20"/>
    </row>
    <row r="31" spans="1:14" ht="13.5">
      <c r="A31" s="33"/>
      <c r="B31" s="23"/>
      <c r="C31" s="24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1" ht="13.5">
      <c r="A32" s="31" t="s">
        <v>43</v>
      </c>
      <c r="B32" s="27" t="s">
        <v>134</v>
      </c>
      <c r="D32" s="12"/>
      <c r="E32" s="19"/>
      <c r="F32" s="19"/>
      <c r="G32" s="19"/>
      <c r="H32" s="19"/>
      <c r="I32" s="19"/>
      <c r="J32" s="19"/>
      <c r="K32" s="19"/>
    </row>
    <row r="33" spans="1:11" ht="13.5">
      <c r="A33" s="31"/>
      <c r="B33" s="43" t="s">
        <v>135</v>
      </c>
      <c r="D33" s="19"/>
      <c r="E33" s="19"/>
      <c r="F33" s="19"/>
      <c r="G33" s="19"/>
      <c r="H33" s="19"/>
      <c r="I33" s="19"/>
      <c r="J33" s="19"/>
      <c r="K33" s="19"/>
    </row>
    <row r="34" spans="1:11" ht="13.5">
      <c r="A34" s="31"/>
      <c r="B34" s="43" t="s">
        <v>136</v>
      </c>
      <c r="D34" s="12"/>
      <c r="E34" s="19"/>
      <c r="F34" s="19"/>
      <c r="G34" s="19"/>
      <c r="H34" s="19"/>
      <c r="I34" s="19"/>
      <c r="J34" s="19"/>
      <c r="K34" s="19"/>
    </row>
    <row r="35" spans="1:11" ht="13.5">
      <c r="A35" s="31"/>
      <c r="B35" s="11"/>
      <c r="C35" s="19"/>
      <c r="D35" s="19"/>
      <c r="E35" s="19"/>
      <c r="F35" s="19"/>
      <c r="G35" s="19"/>
      <c r="H35" s="19"/>
      <c r="I35" s="19"/>
      <c r="J35" s="19"/>
      <c r="K35" s="19"/>
    </row>
    <row r="36" spans="1:14" s="20" customFormat="1" ht="13.5">
      <c r="A36" s="31"/>
      <c r="B36" s="11"/>
      <c r="C36" s="19"/>
      <c r="D36" s="116" t="s">
        <v>128</v>
      </c>
      <c r="E36" s="117"/>
      <c r="F36" s="117"/>
      <c r="G36" s="117"/>
      <c r="H36" s="116" t="s">
        <v>129</v>
      </c>
      <c r="I36" s="116"/>
      <c r="J36" s="116"/>
      <c r="K36" s="116"/>
      <c r="L36" s="6"/>
      <c r="M36" s="6"/>
      <c r="N36" s="6"/>
    </row>
    <row r="37" spans="1:14" s="22" customFormat="1" ht="13.5">
      <c r="A37" s="31"/>
      <c r="B37" s="11"/>
      <c r="C37" s="19"/>
      <c r="D37" s="118" t="s">
        <v>130</v>
      </c>
      <c r="E37" s="115"/>
      <c r="F37" s="115"/>
      <c r="G37" s="115"/>
      <c r="H37" s="115">
        <v>10</v>
      </c>
      <c r="I37" s="115"/>
      <c r="J37" s="115"/>
      <c r="K37" s="115"/>
      <c r="L37" s="6"/>
      <c r="M37" s="6"/>
      <c r="N37" s="6"/>
    </row>
    <row r="38" spans="1:11" ht="13.5">
      <c r="A38" s="31"/>
      <c r="B38" s="11"/>
      <c r="C38" s="19"/>
      <c r="D38" s="114" t="s">
        <v>131</v>
      </c>
      <c r="E38" s="115"/>
      <c r="F38" s="115"/>
      <c r="G38" s="115"/>
      <c r="H38" s="115">
        <v>10</v>
      </c>
      <c r="I38" s="115"/>
      <c r="J38" s="115"/>
      <c r="K38" s="115"/>
    </row>
    <row r="39" spans="1:11" ht="13.5">
      <c r="A39" s="31"/>
      <c r="B39" s="11"/>
      <c r="C39" s="19"/>
      <c r="D39" s="114" t="s">
        <v>132</v>
      </c>
      <c r="E39" s="115"/>
      <c r="F39" s="115"/>
      <c r="G39" s="115"/>
      <c r="H39" s="115">
        <v>10</v>
      </c>
      <c r="I39" s="115"/>
      <c r="J39" s="115"/>
      <c r="K39" s="115"/>
    </row>
    <row r="40" spans="1:11" ht="13.5">
      <c r="A40" s="31"/>
      <c r="B40" s="11"/>
      <c r="C40" s="19"/>
      <c r="D40" s="115">
        <v>1</v>
      </c>
      <c r="E40" s="115"/>
      <c r="F40" s="115"/>
      <c r="G40" s="115"/>
      <c r="H40" s="115">
        <v>10</v>
      </c>
      <c r="I40" s="115"/>
      <c r="J40" s="115"/>
      <c r="K40" s="115"/>
    </row>
    <row r="41" spans="1:14" s="20" customFormat="1" ht="13.5">
      <c r="A41" s="31"/>
      <c r="B41" s="11"/>
      <c r="C41" s="19"/>
      <c r="D41" s="119">
        <v>1.25</v>
      </c>
      <c r="E41" s="115"/>
      <c r="F41" s="115"/>
      <c r="G41" s="115"/>
      <c r="H41" s="115">
        <v>4</v>
      </c>
      <c r="I41" s="115"/>
      <c r="J41" s="115"/>
      <c r="K41" s="115"/>
      <c r="L41" s="6"/>
      <c r="M41" s="6"/>
      <c r="N41" s="6"/>
    </row>
    <row r="42" spans="1:14" s="20" customFormat="1" ht="13.5">
      <c r="A42" s="31"/>
      <c r="B42" s="11"/>
      <c r="C42" s="19"/>
      <c r="D42" s="119">
        <v>1.5</v>
      </c>
      <c r="E42" s="115"/>
      <c r="F42" s="115"/>
      <c r="G42" s="115"/>
      <c r="H42" s="115">
        <v>4</v>
      </c>
      <c r="I42" s="115"/>
      <c r="J42" s="115"/>
      <c r="K42" s="115"/>
      <c r="L42" s="6"/>
      <c r="M42" s="6"/>
      <c r="N42" s="6"/>
    </row>
    <row r="43" spans="1:14" s="20" customFormat="1" ht="13.5">
      <c r="A43" s="31"/>
      <c r="B43" s="11"/>
      <c r="C43" s="19"/>
      <c r="D43" s="115">
        <v>2</v>
      </c>
      <c r="E43" s="115"/>
      <c r="F43" s="115"/>
      <c r="G43" s="115"/>
      <c r="H43" s="115">
        <v>4</v>
      </c>
      <c r="I43" s="115"/>
      <c r="J43" s="115"/>
      <c r="K43" s="115"/>
      <c r="L43" s="6"/>
      <c r="M43" s="6"/>
      <c r="N43" s="6"/>
    </row>
    <row r="44" spans="1:14" s="20" customFormat="1" ht="13.5">
      <c r="A44" s="31"/>
      <c r="B44" s="11"/>
      <c r="C44" s="19"/>
      <c r="D44" s="115">
        <v>3</v>
      </c>
      <c r="E44" s="115"/>
      <c r="F44" s="115"/>
      <c r="G44" s="115"/>
      <c r="H44" s="115">
        <v>2</v>
      </c>
      <c r="I44" s="115"/>
      <c r="J44" s="115"/>
      <c r="K44" s="115"/>
      <c r="L44" s="6"/>
      <c r="M44" s="6"/>
      <c r="N44" s="6"/>
    </row>
    <row r="45" spans="1:11" s="20" customFormat="1" ht="13.5">
      <c r="A45" s="31"/>
      <c r="B45" s="11"/>
      <c r="C45" s="1"/>
      <c r="D45" s="115" t="s">
        <v>133</v>
      </c>
      <c r="E45" s="115"/>
      <c r="F45" s="115"/>
      <c r="G45" s="115"/>
      <c r="H45" s="115">
        <v>1</v>
      </c>
      <c r="I45" s="115"/>
      <c r="J45" s="115"/>
      <c r="K45" s="115"/>
    </row>
    <row r="46" spans="1:14" s="20" customFormat="1" ht="13.5">
      <c r="A46" s="31"/>
      <c r="B46" s="11"/>
      <c r="C46" s="1"/>
      <c r="D46" s="2"/>
      <c r="E46" s="2"/>
      <c r="F46" s="2"/>
      <c r="G46" s="2"/>
      <c r="H46" s="2"/>
      <c r="I46" s="2"/>
      <c r="J46" s="2"/>
      <c r="K46" s="2"/>
      <c r="L46" s="22"/>
      <c r="M46" s="22"/>
      <c r="N46" s="22"/>
    </row>
    <row r="47" spans="1:14" s="20" customFormat="1" ht="13.5">
      <c r="A47" s="35"/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s="20" customFormat="1" ht="13.5">
      <c r="A48" s="35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s="20" customFormat="1" ht="13.5">
      <c r="A49" s="35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2" s="20" customFormat="1" ht="13.5">
      <c r="A50" s="33"/>
      <c r="B50" s="23"/>
    </row>
    <row r="51" spans="1:2" s="20" customFormat="1" ht="13.5">
      <c r="A51" s="33"/>
      <c r="B51" s="23"/>
    </row>
    <row r="52" spans="1:2" s="20" customFormat="1" ht="13.5">
      <c r="A52" s="33"/>
      <c r="B52" s="23"/>
    </row>
    <row r="53" spans="1:2" s="20" customFormat="1" ht="13.5">
      <c r="A53" s="33"/>
      <c r="B53" s="23"/>
    </row>
    <row r="54" spans="1:2" s="20" customFormat="1" ht="13.5">
      <c r="A54" s="33"/>
      <c r="B54" s="23"/>
    </row>
    <row r="55" spans="1:2" s="20" customFormat="1" ht="13.5">
      <c r="A55" s="33"/>
      <c r="B55" s="23"/>
    </row>
    <row r="56" spans="1:2" s="20" customFormat="1" ht="13.5">
      <c r="A56" s="33"/>
      <c r="B56" s="23"/>
    </row>
    <row r="57" spans="1:2" s="20" customFormat="1" ht="13.5">
      <c r="A57" s="33"/>
      <c r="B57" s="23"/>
    </row>
    <row r="58" spans="1:2" s="20" customFormat="1" ht="13.5">
      <c r="A58" s="33"/>
      <c r="B58" s="23"/>
    </row>
    <row r="59" spans="1:2" s="20" customFormat="1" ht="13.5">
      <c r="A59" s="33"/>
      <c r="B59" s="23"/>
    </row>
    <row r="60" spans="1:2" s="20" customFormat="1" ht="13.5">
      <c r="A60" s="33"/>
      <c r="B60" s="23"/>
    </row>
    <row r="61" spans="1:2" s="20" customFormat="1" ht="13.5">
      <c r="A61" s="33"/>
      <c r="B61" s="23"/>
    </row>
    <row r="62" spans="1:2" s="20" customFormat="1" ht="13.5">
      <c r="A62" s="33"/>
      <c r="B62" s="23"/>
    </row>
    <row r="63" spans="1:2" s="20" customFormat="1" ht="13.5">
      <c r="A63" s="33"/>
      <c r="B63" s="23"/>
    </row>
    <row r="64" spans="1:2" s="20" customFormat="1" ht="13.5">
      <c r="A64" s="33"/>
      <c r="B64" s="23"/>
    </row>
    <row r="65" spans="1:2" s="20" customFormat="1" ht="13.5">
      <c r="A65" s="33"/>
      <c r="B65" s="23"/>
    </row>
    <row r="66" spans="1:2" s="20" customFormat="1" ht="13.5">
      <c r="A66" s="33"/>
      <c r="B66" s="23"/>
    </row>
    <row r="67" spans="1:2" s="20" customFormat="1" ht="13.5">
      <c r="A67" s="33"/>
      <c r="B67" s="23"/>
    </row>
    <row r="68" spans="1:2" s="20" customFormat="1" ht="13.5">
      <c r="A68" s="33"/>
      <c r="B68" s="23"/>
    </row>
    <row r="69" spans="1:2" s="20" customFormat="1" ht="13.5">
      <c r="A69" s="33"/>
      <c r="B69" s="23"/>
    </row>
    <row r="70" spans="1:2" s="20" customFormat="1" ht="13.5">
      <c r="A70" s="33"/>
      <c r="B70" s="23"/>
    </row>
    <row r="71" spans="1:2" s="20" customFormat="1" ht="13.5">
      <c r="A71" s="33"/>
      <c r="B71" s="23"/>
    </row>
    <row r="72" spans="1:2" s="20" customFormat="1" ht="13.5">
      <c r="A72" s="33"/>
      <c r="B72" s="23"/>
    </row>
    <row r="73" spans="1:2" s="20" customFormat="1" ht="13.5">
      <c r="A73" s="33"/>
      <c r="B73" s="23"/>
    </row>
    <row r="74" spans="1:2" s="20" customFormat="1" ht="13.5">
      <c r="A74" s="33"/>
      <c r="B74" s="23"/>
    </row>
    <row r="75" spans="1:2" s="20" customFormat="1" ht="13.5">
      <c r="A75" s="33"/>
      <c r="B75" s="23"/>
    </row>
    <row r="76" spans="1:2" s="20" customFormat="1" ht="13.5">
      <c r="A76" s="33"/>
      <c r="B76" s="23"/>
    </row>
    <row r="77" spans="1:2" s="20" customFormat="1" ht="13.5">
      <c r="A77" s="33"/>
      <c r="B77" s="23"/>
    </row>
    <row r="78" spans="1:2" s="20" customFormat="1" ht="13.5">
      <c r="A78" s="33"/>
      <c r="B78" s="23"/>
    </row>
    <row r="79" spans="1:2" s="20" customFormat="1" ht="13.5">
      <c r="A79" s="33"/>
      <c r="B79" s="23"/>
    </row>
    <row r="80" spans="1:2" s="20" customFormat="1" ht="13.5">
      <c r="A80" s="33"/>
      <c r="B80" s="23"/>
    </row>
    <row r="81" spans="1:2" s="20" customFormat="1" ht="13.5">
      <c r="A81" s="33"/>
      <c r="B81" s="23"/>
    </row>
    <row r="82" spans="1:2" s="20" customFormat="1" ht="13.5">
      <c r="A82" s="33"/>
      <c r="B82" s="23"/>
    </row>
    <row r="83" spans="1:2" s="20" customFormat="1" ht="13.5">
      <c r="A83" s="33"/>
      <c r="B83" s="23"/>
    </row>
    <row r="84" spans="1:2" s="20" customFormat="1" ht="13.5">
      <c r="A84" s="33"/>
      <c r="B84" s="23"/>
    </row>
    <row r="85" spans="1:2" s="20" customFormat="1" ht="13.5">
      <c r="A85" s="33"/>
      <c r="B85" s="23"/>
    </row>
    <row r="86" spans="1:2" s="20" customFormat="1" ht="13.5">
      <c r="A86" s="33"/>
      <c r="B86" s="23"/>
    </row>
    <row r="87" spans="1:2" s="20" customFormat="1" ht="13.5">
      <c r="A87" s="33"/>
      <c r="B87" s="23"/>
    </row>
    <row r="88" spans="1:2" s="20" customFormat="1" ht="13.5">
      <c r="A88" s="33"/>
      <c r="B88" s="23"/>
    </row>
    <row r="89" spans="1:2" s="20" customFormat="1" ht="13.5">
      <c r="A89" s="33"/>
      <c r="B89" s="23"/>
    </row>
    <row r="90" spans="1:2" s="20" customFormat="1" ht="13.5">
      <c r="A90" s="33"/>
      <c r="B90" s="23"/>
    </row>
    <row r="91" spans="1:2" s="20" customFormat="1" ht="13.5">
      <c r="A91" s="33"/>
      <c r="B91" s="23"/>
    </row>
    <row r="92" spans="1:2" s="20" customFormat="1" ht="13.5">
      <c r="A92" s="33"/>
      <c r="B92" s="23"/>
    </row>
    <row r="93" spans="1:2" s="20" customFormat="1" ht="13.5">
      <c r="A93" s="33"/>
      <c r="B93" s="23"/>
    </row>
    <row r="94" spans="1:2" s="20" customFormat="1" ht="13.5">
      <c r="A94" s="33"/>
      <c r="B94" s="23"/>
    </row>
    <row r="95" spans="1:2" s="20" customFormat="1" ht="13.5">
      <c r="A95" s="33"/>
      <c r="B95" s="23"/>
    </row>
    <row r="96" spans="1:2" s="20" customFormat="1" ht="13.5">
      <c r="A96" s="33"/>
      <c r="B96" s="23"/>
    </row>
    <row r="97" spans="1:2" s="20" customFormat="1" ht="13.5">
      <c r="A97" s="33"/>
      <c r="B97" s="23"/>
    </row>
    <row r="98" spans="1:2" s="20" customFormat="1" ht="13.5">
      <c r="A98" s="33"/>
      <c r="B98" s="23"/>
    </row>
    <row r="99" spans="1:2" s="20" customFormat="1" ht="13.5">
      <c r="A99" s="33"/>
      <c r="B99" s="23"/>
    </row>
    <row r="100" spans="1:2" s="20" customFormat="1" ht="13.5">
      <c r="A100" s="33"/>
      <c r="B100" s="23"/>
    </row>
    <row r="101" spans="1:2" s="20" customFormat="1" ht="13.5">
      <c r="A101" s="33"/>
      <c r="B101" s="23"/>
    </row>
    <row r="102" spans="1:2" s="20" customFormat="1" ht="13.5">
      <c r="A102" s="33"/>
      <c r="B102" s="23"/>
    </row>
    <row r="103" spans="1:2" s="20" customFormat="1" ht="13.5">
      <c r="A103" s="33"/>
      <c r="B103" s="23"/>
    </row>
    <row r="104" spans="1:2" s="20" customFormat="1" ht="13.5">
      <c r="A104" s="33"/>
      <c r="B104" s="23"/>
    </row>
    <row r="105" spans="1:2" s="20" customFormat="1" ht="13.5">
      <c r="A105" s="33"/>
      <c r="B105" s="23"/>
    </row>
    <row r="106" spans="1:2" s="20" customFormat="1" ht="13.5">
      <c r="A106" s="33"/>
      <c r="B106" s="23"/>
    </row>
    <row r="107" spans="1:2" s="20" customFormat="1" ht="13.5">
      <c r="A107" s="33"/>
      <c r="B107" s="23"/>
    </row>
    <row r="108" spans="1:2" s="20" customFormat="1" ht="13.5">
      <c r="A108" s="33"/>
      <c r="B108" s="23"/>
    </row>
    <row r="109" spans="1:2" s="20" customFormat="1" ht="13.5">
      <c r="A109" s="33"/>
      <c r="B109" s="23"/>
    </row>
    <row r="110" spans="1:2" s="20" customFormat="1" ht="13.5">
      <c r="A110" s="33"/>
      <c r="B110" s="23"/>
    </row>
    <row r="111" spans="1:2" s="20" customFormat="1" ht="13.5">
      <c r="A111" s="33"/>
      <c r="B111" s="23"/>
    </row>
    <row r="112" spans="1:2" s="20" customFormat="1" ht="13.5">
      <c r="A112" s="33"/>
      <c r="B112" s="23"/>
    </row>
    <row r="113" spans="1:2" s="20" customFormat="1" ht="13.5">
      <c r="A113" s="34"/>
      <c r="B113" s="25"/>
    </row>
    <row r="114" spans="1:2" s="20" customFormat="1" ht="13.5">
      <c r="A114" s="33"/>
      <c r="B114" s="23"/>
    </row>
    <row r="115" spans="1:2" s="20" customFormat="1" ht="13.5">
      <c r="A115" s="33"/>
      <c r="B115" s="23"/>
    </row>
    <row r="116" spans="1:2" s="20" customFormat="1" ht="13.5">
      <c r="A116" s="34"/>
      <c r="B116" s="25"/>
    </row>
    <row r="117" spans="1:2" s="20" customFormat="1" ht="13.5">
      <c r="A117" s="33"/>
      <c r="B117" s="23"/>
    </row>
    <row r="118" spans="1:2" s="20" customFormat="1" ht="13.5">
      <c r="A118" s="33"/>
      <c r="B118" s="23"/>
    </row>
    <row r="119" spans="1:2" s="20" customFormat="1" ht="13.5">
      <c r="A119" s="34"/>
      <c r="B119" s="25"/>
    </row>
    <row r="120" spans="1:2" s="20" customFormat="1" ht="13.5">
      <c r="A120" s="34"/>
      <c r="B120" s="25"/>
    </row>
    <row r="121" spans="1:2" s="20" customFormat="1" ht="13.5">
      <c r="A121" s="34"/>
      <c r="B121" s="25"/>
    </row>
    <row r="122" spans="1:2" s="20" customFormat="1" ht="13.5">
      <c r="A122" s="34"/>
      <c r="B122" s="25"/>
    </row>
    <row r="123" spans="1:2" s="20" customFormat="1" ht="13.5">
      <c r="A123" s="34"/>
      <c r="B123" s="25"/>
    </row>
    <row r="124" spans="1:2" s="20" customFormat="1" ht="13.5">
      <c r="A124" s="34"/>
      <c r="B124" s="25"/>
    </row>
    <row r="125" spans="1:2" s="20" customFormat="1" ht="13.5">
      <c r="A125" s="34"/>
      <c r="B125" s="25"/>
    </row>
    <row r="126" spans="1:2" s="20" customFormat="1" ht="13.5">
      <c r="A126" s="34"/>
      <c r="B126" s="25"/>
    </row>
    <row r="127" spans="1:2" s="20" customFormat="1" ht="13.5">
      <c r="A127" s="34"/>
      <c r="B127" s="25"/>
    </row>
    <row r="128" spans="1:2" s="20" customFormat="1" ht="13.5">
      <c r="A128" s="34"/>
      <c r="B128" s="25"/>
    </row>
    <row r="129" spans="1:2" s="20" customFormat="1" ht="13.5">
      <c r="A129" s="34"/>
      <c r="B129" s="25"/>
    </row>
    <row r="130" spans="1:2" s="20" customFormat="1" ht="13.5">
      <c r="A130" s="34"/>
      <c r="B130" s="25"/>
    </row>
    <row r="131" spans="1:2" s="20" customFormat="1" ht="13.5">
      <c r="A131" s="34"/>
      <c r="B131" s="25"/>
    </row>
    <row r="132" spans="1:2" s="20" customFormat="1" ht="13.5">
      <c r="A132" s="34"/>
      <c r="B132" s="25"/>
    </row>
    <row r="133" spans="1:2" s="20" customFormat="1" ht="13.5">
      <c r="A133" s="34"/>
      <c r="B133" s="25"/>
    </row>
    <row r="134" spans="1:2" s="20" customFormat="1" ht="13.5">
      <c r="A134" s="34"/>
      <c r="B134" s="25"/>
    </row>
    <row r="135" spans="1:2" s="20" customFormat="1" ht="13.5">
      <c r="A135" s="34"/>
      <c r="B135" s="25"/>
    </row>
    <row r="136" spans="1:2" s="20" customFormat="1" ht="13.5">
      <c r="A136" s="34"/>
      <c r="B136" s="25"/>
    </row>
    <row r="137" spans="1:2" s="20" customFormat="1" ht="13.5">
      <c r="A137" s="34"/>
      <c r="B137" s="25"/>
    </row>
    <row r="138" spans="1:2" s="20" customFormat="1" ht="13.5">
      <c r="A138" s="34"/>
      <c r="B138" s="25"/>
    </row>
    <row r="139" spans="1:2" s="20" customFormat="1" ht="13.5">
      <c r="A139" s="34"/>
      <c r="B139" s="25"/>
    </row>
    <row r="140" spans="1:2" s="20" customFormat="1" ht="13.5">
      <c r="A140" s="34"/>
      <c r="B140" s="25"/>
    </row>
    <row r="141" spans="1:2" s="20" customFormat="1" ht="13.5">
      <c r="A141" s="34"/>
      <c r="B141" s="25"/>
    </row>
    <row r="142" spans="1:2" s="20" customFormat="1" ht="13.5">
      <c r="A142" s="34"/>
      <c r="B142" s="25"/>
    </row>
    <row r="143" spans="1:2" s="20" customFormat="1" ht="13.5">
      <c r="A143" s="34"/>
      <c r="B143" s="25"/>
    </row>
    <row r="144" spans="1:2" s="20" customFormat="1" ht="13.5">
      <c r="A144" s="34"/>
      <c r="B144" s="25"/>
    </row>
    <row r="145" spans="1:2" s="20" customFormat="1" ht="13.5">
      <c r="A145" s="34"/>
      <c r="B145" s="25"/>
    </row>
    <row r="146" spans="1:2" s="20" customFormat="1" ht="13.5">
      <c r="A146" s="34"/>
      <c r="B146" s="25"/>
    </row>
    <row r="147" spans="1:2" s="20" customFormat="1" ht="13.5">
      <c r="A147" s="34"/>
      <c r="B147" s="25"/>
    </row>
    <row r="148" spans="1:2" s="20" customFormat="1" ht="13.5">
      <c r="A148" s="34"/>
      <c r="B148" s="25"/>
    </row>
    <row r="149" spans="1:2" s="20" customFormat="1" ht="13.5">
      <c r="A149" s="34"/>
      <c r="B149" s="25"/>
    </row>
    <row r="150" spans="1:2" s="20" customFormat="1" ht="13.5">
      <c r="A150" s="34"/>
      <c r="B150" s="25"/>
    </row>
    <row r="151" spans="1:2" s="20" customFormat="1" ht="13.5">
      <c r="A151" s="34"/>
      <c r="B151" s="25"/>
    </row>
    <row r="152" spans="1:2" s="20" customFormat="1" ht="13.5">
      <c r="A152" s="34"/>
      <c r="B152" s="25"/>
    </row>
    <row r="153" spans="1:14" ht="13.5">
      <c r="A153" s="34"/>
      <c r="B153" s="25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1:14" ht="13.5">
      <c r="A154" s="34"/>
      <c r="B154" s="25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1:14" ht="13.5">
      <c r="A155" s="34"/>
      <c r="B155" s="25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1:14" ht="13.5">
      <c r="A156" s="34"/>
      <c r="B156" s="25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1:14" ht="13.5">
      <c r="A157" s="34"/>
      <c r="B157" s="25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1:14" ht="13.5">
      <c r="A158" s="34"/>
      <c r="B158" s="25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1:14" ht="13.5">
      <c r="A159" s="34"/>
      <c r="B159" s="25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1:14" ht="13.5">
      <c r="A160" s="34"/>
      <c r="B160" s="25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1:14" ht="13.5">
      <c r="A161" s="34"/>
      <c r="B161" s="25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1:2" ht="13.5">
      <c r="A162" s="34"/>
      <c r="B162" s="25"/>
    </row>
    <row r="163" spans="1:2" ht="13.5">
      <c r="A163" s="34"/>
      <c r="B163" s="25"/>
    </row>
    <row r="164" spans="1:2" ht="13.5">
      <c r="A164" s="34"/>
      <c r="B164" s="25"/>
    </row>
    <row r="165" spans="1:2" ht="13.5">
      <c r="A165" s="34"/>
      <c r="B165" s="25"/>
    </row>
  </sheetData>
  <sheetProtection sheet="1" objects="1" scenarios="1"/>
  <mergeCells count="38">
    <mergeCell ref="D45:G45"/>
    <mergeCell ref="H41:K41"/>
    <mergeCell ref="H42:K42"/>
    <mergeCell ref="H43:K43"/>
    <mergeCell ref="D41:G41"/>
    <mergeCell ref="D42:G42"/>
    <mergeCell ref="D43:G43"/>
    <mergeCell ref="D44:G44"/>
    <mergeCell ref="H44:K44"/>
    <mergeCell ref="H45:K45"/>
    <mergeCell ref="D39:G39"/>
    <mergeCell ref="D40:G40"/>
    <mergeCell ref="D36:G36"/>
    <mergeCell ref="H36:K36"/>
    <mergeCell ref="H39:K39"/>
    <mergeCell ref="H40:K40"/>
    <mergeCell ref="H37:K37"/>
    <mergeCell ref="H38:K38"/>
    <mergeCell ref="D37:G37"/>
    <mergeCell ref="D38:G38"/>
    <mergeCell ref="B28:E28"/>
    <mergeCell ref="B30:E30"/>
    <mergeCell ref="B20:H20"/>
    <mergeCell ref="B15:H15"/>
    <mergeCell ref="B17:L17"/>
    <mergeCell ref="B22:E22"/>
    <mergeCell ref="B19:D19"/>
    <mergeCell ref="B24:E24"/>
    <mergeCell ref="B26:E26"/>
    <mergeCell ref="B13:N13"/>
    <mergeCell ref="A2:N2"/>
    <mergeCell ref="B4:I4"/>
    <mergeCell ref="B8:I8"/>
    <mergeCell ref="B12:L12"/>
    <mergeCell ref="B6:N6"/>
    <mergeCell ref="B5:N5"/>
    <mergeCell ref="B9:N9"/>
    <mergeCell ref="B10:N10"/>
  </mergeCells>
  <hyperlinks>
    <hyperlink ref="B22:E22" location="'1 - General Information'!I4" tooltip="Click Here to Proceed to Page 1 - General Information" display="1 - GENERAL INFORMATION"/>
    <hyperlink ref="B24:E24" location="'2 - Meter Statistics'!L4" tooltip="Click Here to Proceed to Page 2 - Meter Statistics" display="2 - METER STATISTICS"/>
    <hyperlink ref="B26:E26" location="'3 - Meter Testing'!L5" tooltip="Click Here to Proceed to Page 3 - Meter Testing" display="3 - METER TESTING"/>
    <hyperlink ref="B28:E28" location="'4 - Meter &amp; Refund Info'!M5" tooltip="Click Here to Proceed to Page 4 - Meter &amp; Refund Info" display="4 - METER &amp; REFUND INFORMATION"/>
    <hyperlink ref="B30:E30" location="'5 - Quarterly Report'!A1" tooltip="Click Here to Proceed to Page 5 - Quarterly Report" display="5 - Quarterly Report"/>
    <hyperlink ref="B15" r:id="rId1" tooltip="Click Here to Launch E-mail" display="George W. Wakim, Water &amp; Sewer Branch Manager"/>
    <hyperlink ref="B15:H15" r:id="rId2" tooltip="Click Here to Launch E-mail" display="Division of Inspections: PSC.Water.Notice@ky.gov"/>
  </hyperlinks>
  <printOptions/>
  <pageMargins left="0.25" right="0.25" top="0.25" bottom="0.25" header="0.5" footer="0.5"/>
  <pageSetup fitToHeight="1" fitToWidth="1" horizontalDpi="300" verticalDpi="300" orientation="portrait" scale="8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showGridLines="0" showRowColHeaders="0" zoomScalePageLayoutView="0" workbookViewId="0" topLeftCell="A1">
      <pane ySplit="2" topLeftCell="A21" activePane="bottomLeft" state="frozen"/>
      <selection pane="topLeft" activeCell="O39" sqref="O39:X44"/>
      <selection pane="bottomLeft" activeCell="J44" sqref="J44"/>
    </sheetView>
  </sheetViews>
  <sheetFormatPr defaultColWidth="9.140625" defaultRowHeight="12.75"/>
  <cols>
    <col min="1" max="1" width="4.421875" style="5" customWidth="1"/>
    <col min="2" max="15" width="8.7109375" style="6" customWidth="1"/>
    <col min="16" max="16384" width="9.140625" style="6" customWidth="1"/>
  </cols>
  <sheetData>
    <row r="1" spans="1:11" ht="13.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s="14" customFormat="1" ht="13.5">
      <c r="A2" s="102" t="s">
        <v>165</v>
      </c>
      <c r="B2" s="127"/>
      <c r="C2" s="127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1" s="14" customFormat="1" ht="13.5">
      <c r="A3" s="4"/>
      <c r="B3" s="10"/>
      <c r="C3" s="28"/>
      <c r="D3" s="18"/>
      <c r="E3" s="18"/>
      <c r="F3" s="18"/>
      <c r="G3" s="18"/>
      <c r="H3" s="18"/>
      <c r="I3" s="18"/>
      <c r="J3" s="18"/>
      <c r="K3" s="18"/>
    </row>
    <row r="4" spans="1:13" ht="13.5">
      <c r="A4" s="11" t="s">
        <v>39</v>
      </c>
      <c r="B4" s="126" t="s">
        <v>10</v>
      </c>
      <c r="C4" s="100"/>
      <c r="D4" s="100"/>
      <c r="E4" s="100"/>
      <c r="F4" s="100"/>
      <c r="G4" s="100"/>
      <c r="H4" s="100"/>
      <c r="I4" s="128"/>
      <c r="J4" s="129"/>
      <c r="K4" s="129"/>
      <c r="L4" s="129"/>
      <c r="M4" s="129"/>
    </row>
    <row r="5" spans="1:11" ht="13.5">
      <c r="A5" s="11"/>
      <c r="B5" s="19"/>
      <c r="D5" s="36"/>
      <c r="E5" s="36"/>
      <c r="F5" s="36"/>
      <c r="G5" s="36"/>
      <c r="H5" s="36"/>
      <c r="I5" s="36"/>
      <c r="J5" s="36"/>
      <c r="K5" s="19"/>
    </row>
    <row r="6" spans="1:13" ht="13.5">
      <c r="A6" s="11" t="s">
        <v>40</v>
      </c>
      <c r="B6" s="126" t="s">
        <v>13</v>
      </c>
      <c r="C6" s="100"/>
      <c r="D6" s="100"/>
      <c r="E6" s="100"/>
      <c r="F6" s="100"/>
      <c r="G6" s="100"/>
      <c r="H6" s="100"/>
      <c r="I6" s="128"/>
      <c r="J6" s="129"/>
      <c r="K6" s="129"/>
      <c r="L6" s="129"/>
      <c r="M6" s="129"/>
    </row>
    <row r="7" spans="1:13" ht="13.5">
      <c r="A7" s="11"/>
      <c r="B7" s="19"/>
      <c r="D7" s="36"/>
      <c r="E7" s="36"/>
      <c r="F7" s="36"/>
      <c r="G7" s="36"/>
      <c r="H7" s="36"/>
      <c r="I7" s="128"/>
      <c r="J7" s="129"/>
      <c r="K7" s="129"/>
      <c r="L7" s="129"/>
      <c r="M7" s="129"/>
    </row>
    <row r="8" spans="1:11" ht="13.5">
      <c r="A8" s="11"/>
      <c r="B8" s="19"/>
      <c r="D8" s="36"/>
      <c r="E8" s="36"/>
      <c r="F8" s="36"/>
      <c r="G8" s="36"/>
      <c r="H8" s="36"/>
      <c r="I8" s="36"/>
      <c r="J8" s="36"/>
      <c r="K8" s="19"/>
    </row>
    <row r="9" spans="1:13" ht="13.5">
      <c r="A9" s="11" t="s">
        <v>41</v>
      </c>
      <c r="B9" s="126" t="s">
        <v>11</v>
      </c>
      <c r="C9" s="100"/>
      <c r="D9" s="100"/>
      <c r="E9" s="100"/>
      <c r="F9" s="100"/>
      <c r="G9" s="100"/>
      <c r="H9" s="100"/>
      <c r="I9" s="128"/>
      <c r="J9" s="129"/>
      <c r="K9" s="129"/>
      <c r="L9" s="129"/>
      <c r="M9" s="129"/>
    </row>
    <row r="10" spans="1:11" ht="13.5">
      <c r="A10" s="11"/>
      <c r="B10" s="19"/>
      <c r="D10" s="36"/>
      <c r="E10" s="36"/>
      <c r="F10" s="36"/>
      <c r="G10" s="36"/>
      <c r="H10" s="36"/>
      <c r="I10" s="36"/>
      <c r="J10" s="36"/>
      <c r="K10" s="19"/>
    </row>
    <row r="11" spans="1:13" ht="13.5">
      <c r="A11" s="11" t="s">
        <v>42</v>
      </c>
      <c r="B11" s="126" t="s">
        <v>12</v>
      </c>
      <c r="C11" s="100"/>
      <c r="D11" s="100"/>
      <c r="E11" s="100"/>
      <c r="F11" s="100"/>
      <c r="G11" s="100"/>
      <c r="H11" s="100"/>
      <c r="I11" s="128"/>
      <c r="J11" s="129"/>
      <c r="K11" s="129"/>
      <c r="L11" s="129"/>
      <c r="M11" s="129"/>
    </row>
    <row r="12" spans="1:11" ht="13.5">
      <c r="A12" s="11"/>
      <c r="B12" s="19"/>
      <c r="D12" s="36"/>
      <c r="E12" s="36"/>
      <c r="F12" s="36"/>
      <c r="G12" s="36"/>
      <c r="H12" s="36"/>
      <c r="I12" s="36"/>
      <c r="J12" s="36"/>
      <c r="K12" s="19"/>
    </row>
    <row r="13" spans="1:13" ht="13.5">
      <c r="A13" s="11" t="s">
        <v>43</v>
      </c>
      <c r="B13" s="126" t="s">
        <v>14</v>
      </c>
      <c r="C13" s="100"/>
      <c r="D13" s="100"/>
      <c r="E13" s="100"/>
      <c r="F13" s="100"/>
      <c r="G13" s="100"/>
      <c r="H13" s="100"/>
      <c r="I13" s="128"/>
      <c r="J13" s="129"/>
      <c r="K13" s="129"/>
      <c r="L13" s="129"/>
      <c r="M13" s="129"/>
    </row>
    <row r="14" spans="1:11" ht="13.5">
      <c r="A14" s="11"/>
      <c r="B14" s="19"/>
      <c r="D14" s="36"/>
      <c r="E14" s="36"/>
      <c r="F14" s="36"/>
      <c r="G14" s="36"/>
      <c r="H14" s="36"/>
      <c r="I14" s="36"/>
      <c r="J14" s="36"/>
      <c r="K14" s="19"/>
    </row>
    <row r="15" spans="1:13" ht="13.5">
      <c r="A15" s="11" t="s">
        <v>44</v>
      </c>
      <c r="B15" s="126" t="s">
        <v>79</v>
      </c>
      <c r="C15" s="100"/>
      <c r="D15" s="100"/>
      <c r="E15" s="100"/>
      <c r="F15" s="100"/>
      <c r="G15" s="100"/>
      <c r="H15" s="100"/>
      <c r="I15" s="128"/>
      <c r="J15" s="129"/>
      <c r="K15" s="129"/>
      <c r="L15" s="129"/>
      <c r="M15" s="129"/>
    </row>
    <row r="16" spans="1:11" ht="13.5">
      <c r="A16" s="11"/>
      <c r="B16" s="19"/>
      <c r="C16" s="36"/>
      <c r="D16" s="36"/>
      <c r="E16" s="36"/>
      <c r="F16" s="36"/>
      <c r="G16" s="36"/>
      <c r="H16" s="36"/>
      <c r="I16" s="36"/>
      <c r="J16" s="36"/>
      <c r="K16" s="19"/>
    </row>
    <row r="17" spans="1:13" ht="13.5">
      <c r="A17" s="19"/>
      <c r="B17" s="19"/>
      <c r="C17" s="36"/>
      <c r="D17" s="36"/>
      <c r="E17" s="19"/>
      <c r="F17" s="19"/>
      <c r="G17" s="19"/>
      <c r="H17" s="19"/>
      <c r="I17" s="120"/>
      <c r="J17" s="121"/>
      <c r="K17" s="121"/>
      <c r="L17" s="121"/>
      <c r="M17" s="121"/>
    </row>
    <row r="18" spans="1:11" s="20" customFormat="1" ht="13.5">
      <c r="A18" s="3"/>
      <c r="B18" s="1"/>
      <c r="C18" s="37"/>
      <c r="D18" s="17"/>
      <c r="E18" s="1"/>
      <c r="F18" s="1"/>
      <c r="G18" s="1"/>
      <c r="H18" s="1"/>
      <c r="I18" s="1"/>
      <c r="J18" s="1"/>
      <c r="K18" s="1"/>
    </row>
    <row r="19" spans="1:13" s="22" customFormat="1" ht="13.5">
      <c r="A19" s="19"/>
      <c r="B19" s="124"/>
      <c r="C19" s="125"/>
      <c r="D19" s="125"/>
      <c r="E19" s="125"/>
      <c r="F19" s="125"/>
      <c r="G19" s="125"/>
      <c r="H19" s="125"/>
      <c r="I19" s="120"/>
      <c r="J19" s="121"/>
      <c r="K19" s="121"/>
      <c r="L19" s="121"/>
      <c r="M19" s="121"/>
    </row>
    <row r="20" s="20" customFormat="1" ht="13.5">
      <c r="A20" s="23"/>
    </row>
    <row r="21" spans="1:3" s="20" customFormat="1" ht="13.5">
      <c r="A21" s="23"/>
      <c r="C21" s="38"/>
    </row>
    <row r="22" spans="1:2" s="22" customFormat="1" ht="14.25" thickBot="1">
      <c r="A22" s="23"/>
      <c r="B22" s="24"/>
    </row>
    <row r="23" spans="1:12" s="20" customFormat="1" ht="14.25" thickBot="1">
      <c r="A23" s="23"/>
      <c r="B23" s="16" t="s">
        <v>151</v>
      </c>
      <c r="C23" s="122" t="s">
        <v>138</v>
      </c>
      <c r="D23" s="123"/>
      <c r="E23" s="122" t="s">
        <v>153</v>
      </c>
      <c r="F23" s="123"/>
      <c r="G23" s="122" t="s">
        <v>154</v>
      </c>
      <c r="H23" s="123"/>
      <c r="I23" s="122" t="s">
        <v>155</v>
      </c>
      <c r="J23" s="123"/>
      <c r="K23" s="122" t="s">
        <v>156</v>
      </c>
      <c r="L23" s="123"/>
    </row>
    <row r="24" s="20" customFormat="1" ht="13.5">
      <c r="A24" s="23"/>
    </row>
    <row r="25" spans="1:12" s="20" customFormat="1" ht="13.5">
      <c r="A25" s="23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="20" customFormat="1" ht="13.5">
      <c r="A26" s="23"/>
    </row>
    <row r="27" spans="1:2" s="22" customFormat="1" ht="13.5">
      <c r="A27" s="25"/>
      <c r="B27" s="24"/>
    </row>
    <row r="28" s="20" customFormat="1" ht="13.5">
      <c r="A28" s="23"/>
    </row>
    <row r="29" s="20" customFormat="1" ht="13.5">
      <c r="A29" s="23"/>
    </row>
    <row r="30" s="20" customFormat="1" ht="13.5">
      <c r="A30" s="23"/>
    </row>
    <row r="31" s="20" customFormat="1" ht="13.5">
      <c r="A31" s="23"/>
    </row>
    <row r="32" spans="1:2" s="22" customFormat="1" ht="13.5">
      <c r="A32" s="25"/>
      <c r="B32" s="24"/>
    </row>
    <row r="33" s="20" customFormat="1" ht="13.5">
      <c r="A33" s="23"/>
    </row>
    <row r="34" s="20" customFormat="1" ht="13.5">
      <c r="A34" s="23"/>
    </row>
    <row r="35" s="20" customFormat="1" ht="13.5">
      <c r="A35" s="23"/>
    </row>
    <row r="36" s="20" customFormat="1" ht="13.5">
      <c r="A36" s="23"/>
    </row>
    <row r="37" spans="1:2" s="22" customFormat="1" ht="13.5">
      <c r="A37" s="25"/>
      <c r="B37" s="24"/>
    </row>
    <row r="38" s="20" customFormat="1" ht="13.5">
      <c r="A38" s="23"/>
    </row>
    <row r="39" s="20" customFormat="1" ht="13.5">
      <c r="A39" s="23"/>
    </row>
    <row r="40" s="20" customFormat="1" ht="13.5">
      <c r="A40" s="23"/>
    </row>
    <row r="41" s="20" customFormat="1" ht="13.5">
      <c r="A41" s="23"/>
    </row>
    <row r="42" spans="1:2" s="22" customFormat="1" ht="13.5">
      <c r="A42" s="25"/>
      <c r="B42" s="24"/>
    </row>
    <row r="43" s="20" customFormat="1" ht="13.5">
      <c r="A43" s="23"/>
    </row>
    <row r="44" s="20" customFormat="1" ht="13.5">
      <c r="A44" s="23"/>
    </row>
    <row r="45" s="20" customFormat="1" ht="13.5">
      <c r="A45" s="23"/>
    </row>
    <row r="46" s="20" customFormat="1" ht="13.5">
      <c r="A46" s="23"/>
    </row>
    <row r="47" s="20" customFormat="1" ht="13.5">
      <c r="A47" s="23"/>
    </row>
    <row r="48" s="20" customFormat="1" ht="13.5">
      <c r="A48" s="23"/>
    </row>
    <row r="49" s="20" customFormat="1" ht="13.5">
      <c r="A49" s="23"/>
    </row>
    <row r="50" s="20" customFormat="1" ht="13.5">
      <c r="A50" s="23"/>
    </row>
    <row r="51" s="20" customFormat="1" ht="13.5">
      <c r="A51" s="23"/>
    </row>
    <row r="52" s="20" customFormat="1" ht="13.5">
      <c r="A52" s="23"/>
    </row>
    <row r="53" s="20" customFormat="1" ht="13.5">
      <c r="A53" s="23"/>
    </row>
    <row r="54" s="20" customFormat="1" ht="13.5">
      <c r="A54" s="23"/>
    </row>
    <row r="55" s="20" customFormat="1" ht="13.5">
      <c r="A55" s="23"/>
    </row>
    <row r="56" s="20" customFormat="1" ht="13.5">
      <c r="A56" s="23"/>
    </row>
    <row r="57" s="20" customFormat="1" ht="13.5">
      <c r="A57" s="23"/>
    </row>
    <row r="58" s="20" customFormat="1" ht="13.5">
      <c r="A58" s="23"/>
    </row>
    <row r="59" s="20" customFormat="1" ht="13.5">
      <c r="A59" s="23"/>
    </row>
    <row r="60" s="20" customFormat="1" ht="13.5">
      <c r="A60" s="23"/>
    </row>
    <row r="61" s="20" customFormat="1" ht="13.5">
      <c r="A61" s="23"/>
    </row>
    <row r="62" s="20" customFormat="1" ht="13.5">
      <c r="A62" s="23"/>
    </row>
    <row r="63" s="20" customFormat="1" ht="13.5">
      <c r="A63" s="23"/>
    </row>
    <row r="64" s="20" customFormat="1" ht="13.5">
      <c r="A64" s="23"/>
    </row>
    <row r="65" s="20" customFormat="1" ht="13.5">
      <c r="A65" s="23"/>
    </row>
    <row r="66" s="20" customFormat="1" ht="13.5">
      <c r="A66" s="23"/>
    </row>
    <row r="67" s="20" customFormat="1" ht="13.5">
      <c r="A67" s="23"/>
    </row>
    <row r="68" s="20" customFormat="1" ht="13.5">
      <c r="A68" s="23"/>
    </row>
    <row r="69" s="20" customFormat="1" ht="13.5">
      <c r="A69" s="23"/>
    </row>
    <row r="70" s="20" customFormat="1" ht="13.5">
      <c r="A70" s="23"/>
    </row>
    <row r="71" s="20" customFormat="1" ht="13.5">
      <c r="A71" s="23"/>
    </row>
    <row r="72" s="20" customFormat="1" ht="13.5">
      <c r="A72" s="23"/>
    </row>
    <row r="73" s="20" customFormat="1" ht="13.5">
      <c r="A73" s="23"/>
    </row>
    <row r="74" s="20" customFormat="1" ht="13.5">
      <c r="A74" s="23"/>
    </row>
    <row r="75" s="20" customFormat="1" ht="13.5">
      <c r="A75" s="23"/>
    </row>
    <row r="76" s="20" customFormat="1" ht="13.5">
      <c r="A76" s="23"/>
    </row>
    <row r="77" s="20" customFormat="1" ht="13.5">
      <c r="A77" s="23"/>
    </row>
    <row r="78" s="20" customFormat="1" ht="13.5">
      <c r="A78" s="23"/>
    </row>
    <row r="79" s="20" customFormat="1" ht="13.5">
      <c r="A79" s="23"/>
    </row>
    <row r="80" s="20" customFormat="1" ht="13.5">
      <c r="A80" s="23"/>
    </row>
    <row r="81" s="20" customFormat="1" ht="13.5">
      <c r="A81" s="23"/>
    </row>
    <row r="82" s="20" customFormat="1" ht="13.5">
      <c r="A82" s="23"/>
    </row>
    <row r="83" s="20" customFormat="1" ht="13.5">
      <c r="A83" s="23"/>
    </row>
    <row r="84" s="20" customFormat="1" ht="13.5">
      <c r="A84" s="23"/>
    </row>
    <row r="85" s="20" customFormat="1" ht="13.5">
      <c r="A85" s="23"/>
    </row>
    <row r="86" s="20" customFormat="1" ht="13.5">
      <c r="A86" s="23"/>
    </row>
    <row r="87" s="20" customFormat="1" ht="13.5">
      <c r="A87" s="23"/>
    </row>
    <row r="88" s="20" customFormat="1" ht="13.5">
      <c r="A88" s="23"/>
    </row>
    <row r="89" s="20" customFormat="1" ht="13.5">
      <c r="A89" s="23"/>
    </row>
    <row r="90" s="20" customFormat="1" ht="13.5">
      <c r="A90" s="23"/>
    </row>
    <row r="91" s="20" customFormat="1" ht="13.5">
      <c r="A91" s="23"/>
    </row>
    <row r="92" s="20" customFormat="1" ht="13.5">
      <c r="A92" s="23"/>
    </row>
    <row r="93" s="20" customFormat="1" ht="13.5">
      <c r="A93" s="23"/>
    </row>
    <row r="94" s="20" customFormat="1" ht="13.5">
      <c r="A94" s="23"/>
    </row>
    <row r="95" s="20" customFormat="1" ht="13.5">
      <c r="A95" s="23"/>
    </row>
    <row r="96" s="20" customFormat="1" ht="13.5">
      <c r="A96" s="23"/>
    </row>
    <row r="97" s="20" customFormat="1" ht="13.5">
      <c r="A97" s="23"/>
    </row>
    <row r="98" s="20" customFormat="1" ht="13.5">
      <c r="A98" s="23"/>
    </row>
    <row r="99" s="20" customFormat="1" ht="13.5">
      <c r="A99" s="23"/>
    </row>
    <row r="100" s="20" customFormat="1" ht="13.5">
      <c r="A100" s="23"/>
    </row>
    <row r="101" s="20" customFormat="1" ht="13.5">
      <c r="A101" s="23"/>
    </row>
    <row r="102" s="20" customFormat="1" ht="13.5">
      <c r="A102" s="23"/>
    </row>
    <row r="103" s="20" customFormat="1" ht="13.5">
      <c r="A103" s="23"/>
    </row>
    <row r="104" s="20" customFormat="1" ht="13.5">
      <c r="A104" s="23"/>
    </row>
    <row r="105" s="20" customFormat="1" ht="13.5">
      <c r="A105" s="23"/>
    </row>
    <row r="106" s="20" customFormat="1" ht="13.5">
      <c r="A106" s="23"/>
    </row>
    <row r="107" s="20" customFormat="1" ht="13.5">
      <c r="A107" s="23"/>
    </row>
    <row r="108" s="20" customFormat="1" ht="13.5">
      <c r="A108" s="23"/>
    </row>
    <row r="109" s="20" customFormat="1" ht="13.5">
      <c r="A109" s="23"/>
    </row>
    <row r="110" s="20" customFormat="1" ht="13.5">
      <c r="A110" s="25"/>
    </row>
    <row r="111" s="20" customFormat="1" ht="13.5">
      <c r="A111" s="23"/>
    </row>
    <row r="112" s="20" customFormat="1" ht="13.5">
      <c r="A112" s="23"/>
    </row>
    <row r="113" s="20" customFormat="1" ht="13.5">
      <c r="A113" s="25"/>
    </row>
    <row r="114" s="20" customFormat="1" ht="13.5">
      <c r="A114" s="23"/>
    </row>
    <row r="115" s="20" customFormat="1" ht="13.5">
      <c r="A115" s="23"/>
    </row>
    <row r="116" s="20" customFormat="1" ht="13.5">
      <c r="A116" s="25"/>
    </row>
    <row r="117" s="20" customFormat="1" ht="13.5">
      <c r="A117" s="25"/>
    </row>
    <row r="118" s="20" customFormat="1" ht="13.5">
      <c r="A118" s="25"/>
    </row>
    <row r="119" s="20" customFormat="1" ht="13.5">
      <c r="A119" s="25"/>
    </row>
    <row r="120" s="20" customFormat="1" ht="13.5">
      <c r="A120" s="25"/>
    </row>
    <row r="121" s="20" customFormat="1" ht="13.5">
      <c r="A121" s="25"/>
    </row>
    <row r="122" s="20" customFormat="1" ht="13.5">
      <c r="A122" s="25"/>
    </row>
    <row r="123" s="20" customFormat="1" ht="13.5">
      <c r="A123" s="25"/>
    </row>
    <row r="124" s="20" customFormat="1" ht="13.5">
      <c r="A124" s="25"/>
    </row>
    <row r="125" s="20" customFormat="1" ht="13.5">
      <c r="A125" s="25"/>
    </row>
    <row r="126" s="20" customFormat="1" ht="13.5">
      <c r="A126" s="25"/>
    </row>
    <row r="127" s="20" customFormat="1" ht="13.5">
      <c r="A127" s="25"/>
    </row>
    <row r="128" s="20" customFormat="1" ht="13.5">
      <c r="A128" s="25"/>
    </row>
    <row r="129" s="20" customFormat="1" ht="13.5">
      <c r="A129" s="25"/>
    </row>
    <row r="130" s="20" customFormat="1" ht="13.5">
      <c r="A130" s="25"/>
    </row>
    <row r="131" s="20" customFormat="1" ht="13.5">
      <c r="A131" s="25"/>
    </row>
    <row r="132" s="20" customFormat="1" ht="13.5">
      <c r="A132" s="25"/>
    </row>
    <row r="133" s="20" customFormat="1" ht="13.5">
      <c r="A133" s="25"/>
    </row>
    <row r="134" s="20" customFormat="1" ht="13.5">
      <c r="A134" s="25"/>
    </row>
    <row r="135" s="20" customFormat="1" ht="13.5">
      <c r="A135" s="25"/>
    </row>
    <row r="136" s="20" customFormat="1" ht="13.5">
      <c r="A136" s="25"/>
    </row>
    <row r="137" s="20" customFormat="1" ht="13.5">
      <c r="A137" s="25"/>
    </row>
    <row r="138" s="20" customFormat="1" ht="13.5">
      <c r="A138" s="25"/>
    </row>
    <row r="139" s="20" customFormat="1" ht="13.5">
      <c r="A139" s="25"/>
    </row>
    <row r="140" s="20" customFormat="1" ht="13.5">
      <c r="A140" s="25"/>
    </row>
    <row r="141" s="20" customFormat="1" ht="13.5">
      <c r="A141" s="25"/>
    </row>
    <row r="142" s="20" customFormat="1" ht="13.5">
      <c r="A142" s="25"/>
    </row>
    <row r="143" s="20" customFormat="1" ht="13.5">
      <c r="A143" s="25"/>
    </row>
    <row r="144" s="20" customFormat="1" ht="13.5">
      <c r="A144" s="25"/>
    </row>
    <row r="145" s="20" customFormat="1" ht="13.5">
      <c r="A145" s="25"/>
    </row>
    <row r="146" s="20" customFormat="1" ht="13.5">
      <c r="A146" s="25"/>
    </row>
    <row r="147" s="20" customFormat="1" ht="13.5">
      <c r="A147" s="25"/>
    </row>
    <row r="148" s="20" customFormat="1" ht="13.5">
      <c r="A148" s="25"/>
    </row>
    <row r="149" s="20" customFormat="1" ht="13.5">
      <c r="A149" s="25"/>
    </row>
    <row r="150" s="20" customFormat="1" ht="13.5">
      <c r="A150" s="25"/>
    </row>
    <row r="151" s="20" customFormat="1" ht="13.5">
      <c r="A151" s="25"/>
    </row>
    <row r="152" s="20" customFormat="1" ht="13.5">
      <c r="A152" s="25"/>
    </row>
    <row r="153" s="20" customFormat="1" ht="13.5">
      <c r="A153" s="25"/>
    </row>
    <row r="154" s="20" customFormat="1" ht="13.5">
      <c r="A154" s="25"/>
    </row>
    <row r="155" s="20" customFormat="1" ht="13.5">
      <c r="A155" s="25"/>
    </row>
    <row r="156" s="20" customFormat="1" ht="13.5">
      <c r="A156" s="25"/>
    </row>
    <row r="157" s="20" customFormat="1" ht="13.5">
      <c r="A157" s="25"/>
    </row>
    <row r="158" s="20" customFormat="1" ht="13.5">
      <c r="A158" s="25"/>
    </row>
    <row r="159" s="20" customFormat="1" ht="13.5">
      <c r="A159" s="25"/>
    </row>
    <row r="160" s="20" customFormat="1" ht="13.5">
      <c r="A160" s="25"/>
    </row>
    <row r="161" s="20" customFormat="1" ht="13.5">
      <c r="A161" s="25"/>
    </row>
    <row r="162" s="20" customFormat="1" ht="13.5">
      <c r="A162" s="25"/>
    </row>
  </sheetData>
  <sheetProtection sheet="1" objects="1" scenarios="1"/>
  <mergeCells count="22">
    <mergeCell ref="B11:H11"/>
    <mergeCell ref="B13:H13"/>
    <mergeCell ref="B15:H15"/>
    <mergeCell ref="A2:M2"/>
    <mergeCell ref="B4:H4"/>
    <mergeCell ref="B6:H6"/>
    <mergeCell ref="I4:M4"/>
    <mergeCell ref="I6:M6"/>
    <mergeCell ref="B9:H9"/>
    <mergeCell ref="I7:M7"/>
    <mergeCell ref="I9:M9"/>
    <mergeCell ref="I11:M11"/>
    <mergeCell ref="I13:M13"/>
    <mergeCell ref="I15:M15"/>
    <mergeCell ref="I17:M17"/>
    <mergeCell ref="I19:M19"/>
    <mergeCell ref="C23:D23"/>
    <mergeCell ref="E23:F23"/>
    <mergeCell ref="G23:H23"/>
    <mergeCell ref="I23:J23"/>
    <mergeCell ref="K23:L23"/>
    <mergeCell ref="B19:H19"/>
  </mergeCells>
  <dataValidations count="4">
    <dataValidation type="whole" showInputMessage="1" showErrorMessage="1" errorTitle="Invalid Quarter" error="INVALID QUARTER&#10;Please indicate quarter using the following guide:&#10;1 = January - March&#10;2 = April - June&#10;3 = July - September&#10;4 = October - December" sqref="I15">
      <formula1>1</formula1>
      <formula2>4</formula2>
    </dataValidation>
    <dataValidation type="whole" showInputMessage="1" showErrorMessage="1" errorTitle="Invalid Test Year" error="INVALID TEST YEAR: Please enter the test year you are reporting on." sqref="I13">
      <formula1>1990</formula1>
      <formula2>2050</formula2>
    </dataValidation>
    <dataValidation errorTitle="Invalid Quarter" error="INVALID QUARTER&#10;Please indicate quarter using the following guide:&#10;1 = January - March&#10;2 = April - June&#10;3 = July - September&#10;4 = October - December" sqref="I19:M19"/>
    <dataValidation errorTitle="Invalid Quarter" error="INVALID QUARTER&#10;Please indicate quarter using the following guide:&#10;1 = January - March&#10;2 = April - June&#10;3 = July - September&#10;4 = October - December" sqref="I17:M17"/>
  </dataValidations>
  <hyperlinks>
    <hyperlink ref="C23:D23" location="Instructions!A1" tooltip="Click Here to Proceed to the Instructions Page" display="INSTRUCTIONS"/>
    <hyperlink ref="E23:F23" location="'2 - Meter Statistics'!L4" tooltip="Click Here to Proceed to Page 2 - Meter Statistics" display="PAGE 2"/>
    <hyperlink ref="G23:H23" location="'3 - Meter Testing'!L5" tooltip="Click Here to Proceed to Page 3 - Meter Testing" display="PAGE 3"/>
    <hyperlink ref="I23:J23" location="'4 - Meter &amp; Refund Info'!M5" tooltip="Click Here to Proceed to Page 4 - Meter &amp; Refund Info" display="PAGE 4"/>
    <hyperlink ref="K23:L23" location="'5 - Quarterly Report'!A1" tooltip="Click Here to Proceed to Page 5 - Quarterly Report" display="PAGE 5"/>
  </hyperlinks>
  <printOptions/>
  <pageMargins left="0.25" right="0.25" top="0.25" bottom="0.25" header="0.5" footer="0.5"/>
  <pageSetup fitToHeight="1" fitToWidth="1"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showGridLines="0" showRowColHeaders="0" tabSelected="1" zoomScalePageLayoutView="0" workbookViewId="0" topLeftCell="A1">
      <pane ySplit="2" topLeftCell="A11" activePane="bottomLeft" state="frozen"/>
      <selection pane="topLeft" activeCell="O39" sqref="O39:X44"/>
      <selection pane="bottomLeft" activeCell="L26" sqref="L26:M26"/>
    </sheetView>
  </sheetViews>
  <sheetFormatPr defaultColWidth="9.140625" defaultRowHeight="12.75"/>
  <cols>
    <col min="1" max="1" width="4.421875" style="5" customWidth="1"/>
    <col min="2" max="2" width="14.7109375" style="6" customWidth="1"/>
    <col min="3" max="3" width="8.7109375" style="6" customWidth="1"/>
    <col min="4" max="4" width="8.7109375" style="7" customWidth="1"/>
    <col min="5" max="15" width="8.7109375" style="6" customWidth="1"/>
    <col min="16" max="16384" width="9.140625" style="6" customWidth="1"/>
  </cols>
  <sheetData>
    <row r="2" spans="1:13" s="14" customFormat="1" ht="13.5">
      <c r="A2" s="132" t="s">
        <v>166</v>
      </c>
      <c r="B2" s="133"/>
      <c r="C2" s="127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4" s="22" customFormat="1" ht="13.5">
      <c r="A3" s="8"/>
      <c r="B3" s="9"/>
      <c r="C3" s="10"/>
      <c r="D3" s="10"/>
    </row>
    <row r="4" spans="1:13" ht="13.5">
      <c r="A4" s="11" t="s">
        <v>39</v>
      </c>
      <c r="B4" s="130" t="s">
        <v>18</v>
      </c>
      <c r="C4" s="100"/>
      <c r="D4" s="100"/>
      <c r="E4" s="100"/>
      <c r="F4" s="100"/>
      <c r="G4" s="100"/>
      <c r="H4" s="100"/>
      <c r="I4" s="100"/>
      <c r="J4" s="100"/>
      <c r="K4" s="100"/>
      <c r="L4" s="128"/>
      <c r="M4" s="131"/>
    </row>
    <row r="5" spans="1:12" ht="13.5">
      <c r="A5" s="11"/>
      <c r="F5" s="20"/>
      <c r="L5" s="12"/>
    </row>
    <row r="6" spans="1:13" ht="13.5">
      <c r="A6" s="11" t="s">
        <v>40</v>
      </c>
      <c r="B6" s="130" t="s">
        <v>125</v>
      </c>
      <c r="C6" s="100"/>
      <c r="D6" s="100"/>
      <c r="E6" s="100"/>
      <c r="F6" s="100"/>
      <c r="G6" s="100"/>
      <c r="H6" s="100"/>
      <c r="I6" s="100"/>
      <c r="J6" s="100"/>
      <c r="K6" s="100"/>
      <c r="L6" s="128"/>
      <c r="M6" s="131"/>
    </row>
    <row r="7" spans="1:12" ht="13.5">
      <c r="A7" s="11"/>
      <c r="F7" s="20"/>
      <c r="L7" s="12"/>
    </row>
    <row r="8" spans="1:13" ht="13.5">
      <c r="A8" s="11" t="s">
        <v>41</v>
      </c>
      <c r="B8" s="130" t="s">
        <v>126</v>
      </c>
      <c r="C8" s="100"/>
      <c r="D8" s="100"/>
      <c r="E8" s="100"/>
      <c r="F8" s="100"/>
      <c r="G8" s="100"/>
      <c r="H8" s="100"/>
      <c r="I8" s="100"/>
      <c r="J8" s="100"/>
      <c r="K8" s="100"/>
      <c r="L8" s="128"/>
      <c r="M8" s="131"/>
    </row>
    <row r="9" spans="1:12" ht="13.5">
      <c r="A9" s="11"/>
      <c r="F9" s="20"/>
      <c r="L9" s="7"/>
    </row>
    <row r="10" spans="1:12" s="14" customFormat="1" ht="13.5">
      <c r="A10" s="11"/>
      <c r="B10" s="13" t="s">
        <v>35</v>
      </c>
      <c r="L10" s="7"/>
    </row>
    <row r="11" spans="1:13" ht="13.5">
      <c r="A11" s="11" t="s">
        <v>42</v>
      </c>
      <c r="B11" s="130" t="s">
        <v>19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28"/>
      <c r="M11" s="131"/>
    </row>
    <row r="12" spans="1:12" ht="13.5">
      <c r="A12" s="11"/>
      <c r="L12" s="7"/>
    </row>
    <row r="13" spans="1:13" ht="13.5">
      <c r="A13" s="11" t="s">
        <v>43</v>
      </c>
      <c r="B13" s="130" t="s">
        <v>20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28"/>
      <c r="M13" s="131"/>
    </row>
    <row r="14" spans="1:12" ht="13.5">
      <c r="A14" s="11"/>
      <c r="L14" s="7"/>
    </row>
    <row r="15" spans="1:12" s="14" customFormat="1" ht="13.5">
      <c r="A15" s="11"/>
      <c r="B15" s="13" t="s">
        <v>36</v>
      </c>
      <c r="L15" s="7"/>
    </row>
    <row r="16" spans="1:13" ht="13.5">
      <c r="A16" s="11" t="s">
        <v>44</v>
      </c>
      <c r="B16" s="130" t="s">
        <v>21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28"/>
      <c r="M16" s="131"/>
    </row>
    <row r="17" spans="1:12" ht="13.5">
      <c r="A17" s="15"/>
      <c r="L17" s="7"/>
    </row>
    <row r="18" spans="1:13" ht="13.5">
      <c r="A18" s="15" t="s">
        <v>45</v>
      </c>
      <c r="B18" s="130" t="s">
        <v>22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28"/>
      <c r="M18" s="131"/>
    </row>
    <row r="19" spans="1:12" ht="13.5">
      <c r="A19" s="15"/>
      <c r="L19" s="7"/>
    </row>
    <row r="20" spans="1:12" s="14" customFormat="1" ht="13.5">
      <c r="A20" s="15"/>
      <c r="B20" s="13" t="s">
        <v>37</v>
      </c>
      <c r="L20" s="7"/>
    </row>
    <row r="21" spans="1:13" ht="13.5">
      <c r="A21" s="15" t="s">
        <v>46</v>
      </c>
      <c r="B21" s="130" t="s">
        <v>23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28"/>
      <c r="M21" s="131"/>
    </row>
    <row r="22" spans="1:12" ht="13.5">
      <c r="A22" s="15"/>
      <c r="L22" s="7"/>
    </row>
    <row r="23" spans="1:13" ht="13.5">
      <c r="A23" s="15" t="s">
        <v>47</v>
      </c>
      <c r="B23" s="130" t="s">
        <v>24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28"/>
      <c r="M23" s="131"/>
    </row>
    <row r="24" spans="1:12" ht="13.5">
      <c r="A24" s="15"/>
      <c r="L24" s="7"/>
    </row>
    <row r="25" spans="1:12" s="14" customFormat="1" ht="13.5">
      <c r="A25" s="15"/>
      <c r="B25" s="13" t="s">
        <v>189</v>
      </c>
      <c r="C25" s="96"/>
      <c r="D25" s="96"/>
      <c r="E25" s="96"/>
      <c r="L25" s="7"/>
    </row>
    <row r="26" spans="1:13" ht="13.5">
      <c r="A26" s="15" t="s">
        <v>52</v>
      </c>
      <c r="B26" s="130" t="s">
        <v>25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28"/>
      <c r="M26" s="131"/>
    </row>
    <row r="27" spans="1:12" ht="13.5">
      <c r="A27" s="15"/>
      <c r="L27" s="7"/>
    </row>
    <row r="28" spans="1:11" ht="13.5">
      <c r="A28" s="5" t="s">
        <v>53</v>
      </c>
      <c r="B28" s="130" t="s">
        <v>190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3" ht="13.5">
      <c r="A29" s="15"/>
      <c r="B29" s="130" t="s">
        <v>191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28"/>
      <c r="M29" s="131"/>
    </row>
    <row r="31" ht="13.5">
      <c r="D31" s="29"/>
    </row>
    <row r="32" ht="14.25" thickBot="1"/>
    <row r="33" spans="2:13" ht="14.25" thickBot="1">
      <c r="B33" s="16" t="s">
        <v>151</v>
      </c>
      <c r="C33" s="122" t="s">
        <v>138</v>
      </c>
      <c r="D33" s="123"/>
      <c r="E33" s="122" t="s">
        <v>152</v>
      </c>
      <c r="F33" s="123"/>
      <c r="G33" s="122" t="s">
        <v>154</v>
      </c>
      <c r="H33" s="123"/>
      <c r="I33" s="122" t="s">
        <v>155</v>
      </c>
      <c r="J33" s="123"/>
      <c r="K33" s="122" t="s">
        <v>156</v>
      </c>
      <c r="L33" s="123"/>
      <c r="M33" s="20"/>
    </row>
    <row r="34" ht="13.5">
      <c r="D34" s="29"/>
    </row>
  </sheetData>
  <sheetProtection sheet="1" objects="1" scenarios="1"/>
  <mergeCells count="29">
    <mergeCell ref="L13:M13"/>
    <mergeCell ref="L16:M16"/>
    <mergeCell ref="B23:K23"/>
    <mergeCell ref="L18:M18"/>
    <mergeCell ref="L21:M21"/>
    <mergeCell ref="L23:M23"/>
    <mergeCell ref="B13:K13"/>
    <mergeCell ref="B16:K16"/>
    <mergeCell ref="B18:K18"/>
    <mergeCell ref="B21:K21"/>
    <mergeCell ref="B4:K4"/>
    <mergeCell ref="B6:K6"/>
    <mergeCell ref="B8:K8"/>
    <mergeCell ref="B11:K11"/>
    <mergeCell ref="A2:M2"/>
    <mergeCell ref="L4:M4"/>
    <mergeCell ref="L6:M6"/>
    <mergeCell ref="L8:M8"/>
    <mergeCell ref="L11:M11"/>
    <mergeCell ref="K33:L33"/>
    <mergeCell ref="B26:K26"/>
    <mergeCell ref="B28:K28"/>
    <mergeCell ref="C33:D33"/>
    <mergeCell ref="E33:F33"/>
    <mergeCell ref="G33:H33"/>
    <mergeCell ref="I33:J33"/>
    <mergeCell ref="L29:M29"/>
    <mergeCell ref="L26:M26"/>
    <mergeCell ref="B29:K29"/>
  </mergeCells>
  <hyperlinks>
    <hyperlink ref="C33:D33" location="Instructions!A1" tooltip="Click Here to Proceed to the Instructions Page" display="INSTRUCTIONS"/>
    <hyperlink ref="E33:F33" location="'1 - General Information'!I4" tooltip="Click Here to Proceed to Page 1 - General Information" display="PAGE 1"/>
    <hyperlink ref="G33:H33" location="'3 - Meter Testing'!L5" tooltip="Click Here to Proceed to Page 3 - Meter Testing" display="PAGE 3"/>
    <hyperlink ref="I33:J33" location="'4 - Meter &amp; Refund Info'!M5" tooltip="Click Here to Proceed to Page 4 - Meter &amp; Refund Info" display="PAGE 4"/>
    <hyperlink ref="K33:L33" location="'5 - Quarterly Report'!A1" tooltip="Click Here to Proceed to Page 5 - Quarterly Report" display="PAGE 5"/>
  </hyperlinks>
  <printOptions/>
  <pageMargins left="0.25" right="0.25" top="0.25" bottom="0.25" header="0.5" footer="0.5"/>
  <pageSetup fitToHeight="1" fitToWidth="1" horizontalDpi="300" verticalDpi="3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8"/>
  <sheetViews>
    <sheetView showGridLines="0" showRowColHeaders="0" zoomScalePageLayoutView="0" workbookViewId="0" topLeftCell="A1">
      <pane ySplit="2" topLeftCell="A69" activePane="bottomLeft" state="frozen"/>
      <selection pane="topLeft" activeCell="O39" sqref="O39:X44"/>
      <selection pane="bottomLeft" activeCell="L5" sqref="L5:M5"/>
    </sheetView>
  </sheetViews>
  <sheetFormatPr defaultColWidth="9.140625" defaultRowHeight="12.75"/>
  <cols>
    <col min="1" max="1" width="4.421875" style="5" customWidth="1"/>
    <col min="2" max="2" width="14.7109375" style="6" customWidth="1"/>
    <col min="3" max="3" width="8.7109375" style="6" customWidth="1"/>
    <col min="4" max="4" width="8.7109375" style="7" customWidth="1"/>
    <col min="5" max="9" width="8.7109375" style="6" customWidth="1"/>
    <col min="10" max="10" width="9.57421875" style="6" customWidth="1"/>
    <col min="11" max="18" width="8.7109375" style="6" customWidth="1"/>
    <col min="19" max="16384" width="9.140625" style="6" customWidth="1"/>
  </cols>
  <sheetData>
    <row r="2" spans="1:13" s="14" customFormat="1" ht="13.5">
      <c r="A2" s="132" t="s">
        <v>167</v>
      </c>
      <c r="B2" s="133"/>
      <c r="C2" s="127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6" ht="13.5">
      <c r="A3" s="11"/>
      <c r="D3" s="39"/>
      <c r="F3" s="20"/>
    </row>
    <row r="4" spans="1:4" s="14" customFormat="1" ht="13.5">
      <c r="A4" s="11"/>
      <c r="B4" s="13" t="s">
        <v>48</v>
      </c>
      <c r="D4" s="7"/>
    </row>
    <row r="5" spans="1:13" s="14" customFormat="1" ht="13.5">
      <c r="A5" s="11" t="s">
        <v>39</v>
      </c>
      <c r="B5" s="6" t="s">
        <v>169</v>
      </c>
      <c r="D5" s="7"/>
      <c r="L5" s="128"/>
      <c r="M5" s="129"/>
    </row>
    <row r="6" spans="1:4" s="14" customFormat="1" ht="13.5">
      <c r="A6" s="11"/>
      <c r="B6" s="6" t="s">
        <v>31</v>
      </c>
      <c r="D6" s="7"/>
    </row>
    <row r="7" spans="1:4" s="14" customFormat="1" ht="13.5">
      <c r="A7" s="11"/>
      <c r="B7" s="92"/>
      <c r="D7" s="7"/>
    </row>
    <row r="8" spans="1:13" ht="13.5">
      <c r="A8" s="11" t="s">
        <v>40</v>
      </c>
      <c r="B8" s="6" t="s">
        <v>180</v>
      </c>
      <c r="L8" s="128"/>
      <c r="M8" s="129"/>
    </row>
    <row r="9" spans="1:12" ht="13.5">
      <c r="A9" s="11"/>
      <c r="B9" s="6" t="s">
        <v>31</v>
      </c>
      <c r="L9" s="39"/>
    </row>
    <row r="10" spans="1:12" ht="13.5">
      <c r="A10" s="11"/>
      <c r="L10" s="39"/>
    </row>
    <row r="11" spans="1:13" ht="13.5">
      <c r="A11" s="11" t="s">
        <v>41</v>
      </c>
      <c r="B11" s="6" t="s">
        <v>26</v>
      </c>
      <c r="L11" s="128"/>
      <c r="M11" s="129"/>
    </row>
    <row r="12" spans="1:12" s="14" customFormat="1" ht="13.5">
      <c r="A12" s="11"/>
      <c r="B12" s="6"/>
      <c r="L12" s="39"/>
    </row>
    <row r="13" spans="1:13" ht="13.5">
      <c r="A13" s="11" t="s">
        <v>42</v>
      </c>
      <c r="B13" s="6" t="s">
        <v>27</v>
      </c>
      <c r="L13" s="128"/>
      <c r="M13" s="129"/>
    </row>
    <row r="14" spans="1:12" ht="13.5">
      <c r="A14" s="11"/>
      <c r="L14" s="39"/>
    </row>
    <row r="15" spans="1:13" ht="13.5">
      <c r="A15" s="11" t="s">
        <v>43</v>
      </c>
      <c r="B15" s="6" t="s">
        <v>28</v>
      </c>
      <c r="L15" s="128"/>
      <c r="M15" s="129"/>
    </row>
    <row r="16" spans="1:12" s="14" customFormat="1" ht="13.5">
      <c r="A16" s="11"/>
      <c r="B16" s="6"/>
      <c r="L16" s="39"/>
    </row>
    <row r="17" spans="1:13" ht="13.5">
      <c r="A17" s="11" t="s">
        <v>44</v>
      </c>
      <c r="B17" s="6" t="s">
        <v>99</v>
      </c>
      <c r="L17" s="128"/>
      <c r="M17" s="129"/>
    </row>
    <row r="18" spans="1:12" ht="13.5">
      <c r="A18" s="11"/>
      <c r="L18" s="39"/>
    </row>
    <row r="19" spans="1:12" ht="13.5">
      <c r="A19" s="15"/>
      <c r="B19" s="13" t="s">
        <v>49</v>
      </c>
      <c r="L19" s="39"/>
    </row>
    <row r="20" spans="1:13" ht="13.5">
      <c r="A20" s="15" t="s">
        <v>45</v>
      </c>
      <c r="B20" s="6" t="s">
        <v>170</v>
      </c>
      <c r="C20" s="14"/>
      <c r="E20" s="14"/>
      <c r="F20" s="14"/>
      <c r="G20" s="14"/>
      <c r="H20" s="14"/>
      <c r="I20" s="14"/>
      <c r="J20" s="14"/>
      <c r="K20" s="14"/>
      <c r="L20" s="128"/>
      <c r="M20" s="129"/>
    </row>
    <row r="21" spans="1:13" ht="13.5">
      <c r="A21" s="15"/>
      <c r="C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s="14" customFormat="1" ht="13.5">
      <c r="A22" s="15" t="s">
        <v>46</v>
      </c>
      <c r="B22" s="6" t="s">
        <v>180</v>
      </c>
      <c r="C22" s="6"/>
      <c r="D22" s="7"/>
      <c r="E22" s="6"/>
      <c r="F22" s="6"/>
      <c r="G22" s="6"/>
      <c r="H22" s="6"/>
      <c r="I22" s="6"/>
      <c r="J22" s="6"/>
      <c r="K22" s="6"/>
      <c r="L22" s="128"/>
      <c r="M22" s="129"/>
    </row>
    <row r="23" spans="1:12" ht="13.5">
      <c r="A23" s="15"/>
      <c r="L23" s="39"/>
    </row>
    <row r="24" spans="1:13" ht="13.5">
      <c r="A24" s="15" t="s">
        <v>47</v>
      </c>
      <c r="B24" s="6" t="s">
        <v>26</v>
      </c>
      <c r="C24" s="14"/>
      <c r="D24" s="14"/>
      <c r="E24" s="14"/>
      <c r="F24" s="14"/>
      <c r="G24" s="14"/>
      <c r="H24" s="14"/>
      <c r="I24" s="14"/>
      <c r="J24" s="14"/>
      <c r="K24" s="14"/>
      <c r="L24" s="128"/>
      <c r="M24" s="129"/>
    </row>
    <row r="25" spans="1:12" ht="13.5">
      <c r="A25" s="15"/>
      <c r="L25" s="39"/>
    </row>
    <row r="26" spans="1:13" ht="13.5">
      <c r="A26" s="15" t="s">
        <v>52</v>
      </c>
      <c r="B26" s="6" t="s">
        <v>27</v>
      </c>
      <c r="L26" s="128"/>
      <c r="M26" s="129"/>
    </row>
    <row r="27" spans="1:12" ht="13.5">
      <c r="A27" s="15"/>
      <c r="L27" s="39"/>
    </row>
    <row r="28" spans="1:13" ht="13.5">
      <c r="A28" s="15" t="s">
        <v>53</v>
      </c>
      <c r="B28" s="6" t="s">
        <v>28</v>
      </c>
      <c r="L28" s="128"/>
      <c r="M28" s="129"/>
    </row>
    <row r="29" spans="1:12" ht="13.5">
      <c r="A29" s="15"/>
      <c r="L29" s="39"/>
    </row>
    <row r="30" spans="1:13" ht="13.5">
      <c r="A30" s="15" t="s">
        <v>54</v>
      </c>
      <c r="B30" s="6" t="s">
        <v>99</v>
      </c>
      <c r="C30" s="14"/>
      <c r="E30" s="14"/>
      <c r="F30" s="14"/>
      <c r="G30" s="14"/>
      <c r="H30" s="14"/>
      <c r="L30" s="128"/>
      <c r="M30" s="129"/>
    </row>
    <row r="31" spans="1:12" ht="13.5">
      <c r="A31" s="15"/>
      <c r="L31" s="39"/>
    </row>
    <row r="32" spans="1:12" ht="13.5">
      <c r="A32" s="15"/>
      <c r="B32" s="13" t="s">
        <v>50</v>
      </c>
      <c r="L32" s="39"/>
    </row>
    <row r="33" spans="1:13" ht="13.5">
      <c r="A33" s="15" t="s">
        <v>57</v>
      </c>
      <c r="B33" s="6" t="s">
        <v>171</v>
      </c>
      <c r="C33" s="14"/>
      <c r="E33" s="14"/>
      <c r="F33" s="14"/>
      <c r="G33" s="14"/>
      <c r="H33" s="14"/>
      <c r="I33" s="14"/>
      <c r="J33" s="14"/>
      <c r="K33" s="14"/>
      <c r="L33" s="128"/>
      <c r="M33" s="129"/>
    </row>
    <row r="34" spans="1:11" ht="13.5">
      <c r="A34" s="15"/>
      <c r="C34" s="14"/>
      <c r="E34" s="14"/>
      <c r="F34" s="14"/>
      <c r="G34" s="14"/>
      <c r="H34" s="14"/>
      <c r="I34" s="14"/>
      <c r="J34" s="14"/>
      <c r="K34" s="14"/>
    </row>
    <row r="35" spans="1:13" ht="13.5">
      <c r="A35" s="15" t="s">
        <v>58</v>
      </c>
      <c r="B35" s="6" t="s">
        <v>180</v>
      </c>
      <c r="L35" s="128"/>
      <c r="M35" s="129"/>
    </row>
    <row r="36" spans="1:12" ht="13.5">
      <c r="A36" s="15"/>
      <c r="L36" s="39"/>
    </row>
    <row r="37" spans="1:13" ht="13.5">
      <c r="A37" s="15" t="s">
        <v>59</v>
      </c>
      <c r="B37" s="6" t="s">
        <v>26</v>
      </c>
      <c r="L37" s="128"/>
      <c r="M37" s="129"/>
    </row>
    <row r="38" spans="1:12" ht="13.5">
      <c r="A38" s="15"/>
      <c r="L38" s="39"/>
    </row>
    <row r="39" spans="1:13" ht="13.5">
      <c r="A39" s="15" t="s">
        <v>60</v>
      </c>
      <c r="B39" s="6" t="s">
        <v>27</v>
      </c>
      <c r="L39" s="128"/>
      <c r="M39" s="129"/>
    </row>
    <row r="40" spans="1:12" ht="13.5">
      <c r="A40" s="15"/>
      <c r="L40" s="39"/>
    </row>
    <row r="41" spans="1:13" ht="13.5">
      <c r="A41" s="15" t="s">
        <v>61</v>
      </c>
      <c r="B41" s="6" t="s">
        <v>28</v>
      </c>
      <c r="L41" s="128"/>
      <c r="M41" s="129"/>
    </row>
    <row r="42" ht="13.5">
      <c r="A42" s="15"/>
    </row>
    <row r="43" spans="1:13" ht="13.5">
      <c r="A43" s="15" t="s">
        <v>62</v>
      </c>
      <c r="B43" s="6" t="s">
        <v>99</v>
      </c>
      <c r="L43" s="128"/>
      <c r="M43" s="129"/>
    </row>
    <row r="44" ht="13.5">
      <c r="A44" s="15"/>
    </row>
    <row r="45" spans="1:2" ht="13.5">
      <c r="A45" s="15"/>
      <c r="B45" s="13" t="s">
        <v>51</v>
      </c>
    </row>
    <row r="46" spans="1:13" ht="13.5">
      <c r="A46" s="15" t="s">
        <v>63</v>
      </c>
      <c r="B46" s="6" t="s">
        <v>172</v>
      </c>
      <c r="C46" s="14"/>
      <c r="E46" s="14"/>
      <c r="F46" s="14"/>
      <c r="G46" s="14"/>
      <c r="H46" s="14"/>
      <c r="I46" s="14"/>
      <c r="J46" s="14"/>
      <c r="K46" s="14"/>
      <c r="L46" s="128"/>
      <c r="M46" s="129"/>
    </row>
    <row r="47" spans="1:13" ht="13.5">
      <c r="A47" s="15"/>
      <c r="C47" s="14"/>
      <c r="E47" s="14"/>
      <c r="F47" s="14"/>
      <c r="G47" s="14"/>
      <c r="H47" s="14"/>
      <c r="I47" s="14"/>
      <c r="J47" s="14"/>
      <c r="K47" s="14"/>
      <c r="L47" s="93"/>
      <c r="M47" s="94"/>
    </row>
    <row r="48" spans="1:13" ht="13.5">
      <c r="A48" s="15" t="s">
        <v>64</v>
      </c>
      <c r="B48" s="6" t="s">
        <v>180</v>
      </c>
      <c r="L48" s="128"/>
      <c r="M48" s="129"/>
    </row>
    <row r="49" ht="13.5">
      <c r="A49" s="15"/>
    </row>
    <row r="50" spans="1:13" ht="13.5">
      <c r="A50" s="15" t="s">
        <v>65</v>
      </c>
      <c r="B50" s="6" t="s">
        <v>26</v>
      </c>
      <c r="L50" s="128"/>
      <c r="M50" s="129"/>
    </row>
    <row r="51" spans="1:12" ht="13.5">
      <c r="A51" s="15"/>
      <c r="L51" s="7"/>
    </row>
    <row r="52" spans="1:13" ht="13.5">
      <c r="A52" s="15" t="s">
        <v>66</v>
      </c>
      <c r="B52" s="6" t="s">
        <v>27</v>
      </c>
      <c r="L52" s="128"/>
      <c r="M52" s="129"/>
    </row>
    <row r="53" spans="1:12" ht="13.5">
      <c r="A53" s="15"/>
      <c r="L53" s="7"/>
    </row>
    <row r="54" spans="1:13" ht="13.5">
      <c r="A54" s="15" t="s">
        <v>67</v>
      </c>
      <c r="B54" s="6" t="s">
        <v>28</v>
      </c>
      <c r="L54" s="128"/>
      <c r="M54" s="129"/>
    </row>
    <row r="55" spans="1:12" ht="13.5">
      <c r="A55" s="15"/>
      <c r="C55" s="20"/>
      <c r="E55" s="20"/>
      <c r="F55" s="20"/>
      <c r="G55" s="20"/>
      <c r="H55" s="20"/>
      <c r="L55" s="7"/>
    </row>
    <row r="56" spans="1:13" ht="13.5">
      <c r="A56" s="15" t="s">
        <v>68</v>
      </c>
      <c r="B56" s="6" t="s">
        <v>99</v>
      </c>
      <c r="C56" s="20"/>
      <c r="E56" s="20"/>
      <c r="F56" s="20"/>
      <c r="G56" s="20"/>
      <c r="H56" s="20"/>
      <c r="L56" s="128"/>
      <c r="M56" s="129"/>
    </row>
    <row r="57" spans="1:12" ht="13.5">
      <c r="A57" s="15"/>
      <c r="L57" s="26"/>
    </row>
    <row r="58" spans="1:12" ht="13.5">
      <c r="A58" s="15"/>
      <c r="B58" s="13" t="s">
        <v>55</v>
      </c>
      <c r="L58" s="7"/>
    </row>
    <row r="59" spans="1:13" ht="13.5">
      <c r="A59" s="15" t="s">
        <v>69</v>
      </c>
      <c r="B59" s="6" t="s">
        <v>173</v>
      </c>
      <c r="C59" s="14"/>
      <c r="E59" s="14"/>
      <c r="F59" s="14"/>
      <c r="G59" s="14"/>
      <c r="H59" s="14"/>
      <c r="I59" s="14"/>
      <c r="J59" s="14"/>
      <c r="K59" s="14"/>
      <c r="L59" s="128"/>
      <c r="M59" s="129"/>
    </row>
    <row r="60" spans="1:13" ht="13.5">
      <c r="A60" s="15"/>
      <c r="C60" s="14"/>
      <c r="E60" s="14"/>
      <c r="F60" s="14"/>
      <c r="G60" s="14"/>
      <c r="H60" s="14"/>
      <c r="I60" s="14"/>
      <c r="J60" s="14"/>
      <c r="K60" s="14"/>
      <c r="L60" s="93"/>
      <c r="M60" s="94"/>
    </row>
    <row r="61" spans="1:13" ht="13.5">
      <c r="A61" s="15" t="s">
        <v>100</v>
      </c>
      <c r="B61" s="6" t="s">
        <v>180</v>
      </c>
      <c r="L61" s="128"/>
      <c r="M61" s="129"/>
    </row>
    <row r="62" spans="1:12" ht="13.5">
      <c r="A62" s="15"/>
      <c r="L62" s="7"/>
    </row>
    <row r="63" spans="1:13" ht="13.5">
      <c r="A63" s="15" t="s">
        <v>101</v>
      </c>
      <c r="B63" s="6" t="s">
        <v>26</v>
      </c>
      <c r="L63" s="128"/>
      <c r="M63" s="129"/>
    </row>
    <row r="64" spans="1:12" ht="13.5">
      <c r="A64" s="15"/>
      <c r="L64" s="26"/>
    </row>
    <row r="65" spans="1:13" ht="13.5">
      <c r="A65" s="15" t="s">
        <v>102</v>
      </c>
      <c r="B65" s="6" t="s">
        <v>27</v>
      </c>
      <c r="C65" s="20"/>
      <c r="E65" s="20"/>
      <c r="F65" s="20"/>
      <c r="G65" s="20"/>
      <c r="H65" s="20"/>
      <c r="L65" s="128"/>
      <c r="M65" s="129"/>
    </row>
    <row r="66" spans="1:12" ht="13.5">
      <c r="A66" s="15"/>
      <c r="C66" s="20"/>
      <c r="E66" s="20"/>
      <c r="F66" s="20"/>
      <c r="G66" s="20"/>
      <c r="H66" s="20"/>
      <c r="L66" s="7"/>
    </row>
    <row r="67" spans="1:13" ht="13.5">
      <c r="A67" s="15" t="s">
        <v>103</v>
      </c>
      <c r="B67" s="6" t="s">
        <v>28</v>
      </c>
      <c r="L67" s="128"/>
      <c r="M67" s="129"/>
    </row>
    <row r="68" spans="1:12" ht="13.5">
      <c r="A68" s="15"/>
      <c r="L68" s="7"/>
    </row>
    <row r="69" spans="1:13" ht="13.5">
      <c r="A69" s="15" t="s">
        <v>104</v>
      </c>
      <c r="B69" s="6" t="s">
        <v>99</v>
      </c>
      <c r="L69" s="128"/>
      <c r="M69" s="129"/>
    </row>
    <row r="70" spans="1:12" ht="13.5">
      <c r="A70" s="6"/>
      <c r="L70" s="7"/>
    </row>
    <row r="71" spans="1:12" ht="13.5">
      <c r="A71" s="15"/>
      <c r="B71" s="13" t="s">
        <v>56</v>
      </c>
      <c r="L71" s="7"/>
    </row>
    <row r="72" spans="1:13" ht="13.5">
      <c r="A72" s="15" t="s">
        <v>174</v>
      </c>
      <c r="B72" s="6" t="s">
        <v>173</v>
      </c>
      <c r="C72" s="14"/>
      <c r="E72" s="14"/>
      <c r="F72" s="14"/>
      <c r="G72" s="14"/>
      <c r="H72" s="14"/>
      <c r="I72" s="14"/>
      <c r="J72" s="14"/>
      <c r="K72" s="14"/>
      <c r="L72" s="128"/>
      <c r="M72" s="129"/>
    </row>
    <row r="73" spans="1:13" ht="13.5">
      <c r="A73" s="15"/>
      <c r="C73" s="14"/>
      <c r="E73" s="14"/>
      <c r="F73" s="14"/>
      <c r="G73" s="14"/>
      <c r="H73" s="14"/>
      <c r="I73" s="14"/>
      <c r="J73" s="14"/>
      <c r="K73" s="14"/>
      <c r="L73" s="93"/>
      <c r="M73" s="94"/>
    </row>
    <row r="74" spans="1:13" ht="13.5">
      <c r="A74" s="15" t="s">
        <v>175</v>
      </c>
      <c r="B74" s="6" t="s">
        <v>180</v>
      </c>
      <c r="L74" s="128"/>
      <c r="M74" s="129"/>
    </row>
    <row r="75" spans="1:12" ht="13.5">
      <c r="A75" s="15"/>
      <c r="B75" s="20"/>
      <c r="C75" s="20"/>
      <c r="E75" s="20"/>
      <c r="F75" s="20"/>
      <c r="G75" s="20"/>
      <c r="H75" s="20"/>
      <c r="L75" s="26"/>
    </row>
    <row r="76" spans="1:13" ht="13.5">
      <c r="A76" s="15" t="s">
        <v>176</v>
      </c>
      <c r="B76" s="6" t="s">
        <v>26</v>
      </c>
      <c r="C76" s="20"/>
      <c r="E76" s="20"/>
      <c r="F76" s="20"/>
      <c r="G76" s="20"/>
      <c r="H76" s="20"/>
      <c r="L76" s="128"/>
      <c r="M76" s="129"/>
    </row>
    <row r="77" spans="1:12" ht="13.5">
      <c r="A77" s="15"/>
      <c r="L77" s="7"/>
    </row>
    <row r="78" spans="1:13" ht="13.5">
      <c r="A78" s="15" t="s">
        <v>177</v>
      </c>
      <c r="B78" s="6" t="s">
        <v>27</v>
      </c>
      <c r="L78" s="128"/>
      <c r="M78" s="129"/>
    </row>
    <row r="79" ht="13.5">
      <c r="L79" s="7"/>
    </row>
    <row r="80" spans="1:13" ht="13.5">
      <c r="A80" s="15" t="s">
        <v>178</v>
      </c>
      <c r="B80" s="6" t="s">
        <v>28</v>
      </c>
      <c r="L80" s="128"/>
      <c r="M80" s="129"/>
    </row>
    <row r="81" spans="1:12" ht="13.5">
      <c r="A81" s="15"/>
      <c r="L81" s="7"/>
    </row>
    <row r="82" spans="1:13" ht="13.5">
      <c r="A82" s="15" t="s">
        <v>179</v>
      </c>
      <c r="B82" s="6" t="s">
        <v>99</v>
      </c>
      <c r="L82" s="128"/>
      <c r="M82" s="129"/>
    </row>
    <row r="83" ht="13.5">
      <c r="B83" s="7"/>
    </row>
    <row r="85" ht="14.25" thickBot="1">
      <c r="D85" s="29"/>
    </row>
    <row r="86" spans="2:13" ht="14.25" thickBot="1">
      <c r="B86" s="16" t="s">
        <v>151</v>
      </c>
      <c r="C86" s="122" t="s">
        <v>138</v>
      </c>
      <c r="D86" s="123"/>
      <c r="E86" s="122" t="s">
        <v>152</v>
      </c>
      <c r="F86" s="123"/>
      <c r="G86" s="122" t="s">
        <v>153</v>
      </c>
      <c r="H86" s="123"/>
      <c r="I86" s="122" t="s">
        <v>155</v>
      </c>
      <c r="J86" s="123"/>
      <c r="K86" s="122" t="s">
        <v>156</v>
      </c>
      <c r="L86" s="123"/>
      <c r="M86" s="20"/>
    </row>
    <row r="88" ht="13.5">
      <c r="D88" s="29"/>
    </row>
  </sheetData>
  <sheetProtection sheet="1" objects="1" scenarios="1"/>
  <mergeCells count="42">
    <mergeCell ref="C86:D86"/>
    <mergeCell ref="E86:F86"/>
    <mergeCell ref="G86:H86"/>
    <mergeCell ref="I86:J86"/>
    <mergeCell ref="L78:M78"/>
    <mergeCell ref="L80:M80"/>
    <mergeCell ref="L82:M82"/>
    <mergeCell ref="K86:L86"/>
    <mergeCell ref="L76:M76"/>
    <mergeCell ref="L43:M43"/>
    <mergeCell ref="L48:M48"/>
    <mergeCell ref="L50:M50"/>
    <mergeCell ref="L52:M52"/>
    <mergeCell ref="L54:M54"/>
    <mergeCell ref="L56:M56"/>
    <mergeCell ref="L46:M46"/>
    <mergeCell ref="L59:M59"/>
    <mergeCell ref="L72:M72"/>
    <mergeCell ref="L61:M61"/>
    <mergeCell ref="L63:M63"/>
    <mergeCell ref="L65:M65"/>
    <mergeCell ref="L67:M67"/>
    <mergeCell ref="L69:M69"/>
    <mergeCell ref="L74:M74"/>
    <mergeCell ref="L41:M41"/>
    <mergeCell ref="L17:M17"/>
    <mergeCell ref="L22:M22"/>
    <mergeCell ref="L24:M24"/>
    <mergeCell ref="L20:M20"/>
    <mergeCell ref="L26:M26"/>
    <mergeCell ref="L28:M28"/>
    <mergeCell ref="L30:M30"/>
    <mergeCell ref="L35:M35"/>
    <mergeCell ref="L33:M33"/>
    <mergeCell ref="L37:M37"/>
    <mergeCell ref="L39:M39"/>
    <mergeCell ref="L15:M15"/>
    <mergeCell ref="A2:M2"/>
    <mergeCell ref="L8:M8"/>
    <mergeCell ref="L11:M11"/>
    <mergeCell ref="L13:M13"/>
    <mergeCell ref="L5:M5"/>
  </mergeCells>
  <hyperlinks>
    <hyperlink ref="E86:F86" location="'1 - General Information'!I4" tooltip="Click Here to Proceed to Page 1 - General Information" display="PAGE 1"/>
    <hyperlink ref="G86:H86" location="'2 - Meter Statistics'!L4" tooltip="Click Here to Proceed to Page 2 - Meter Statistics" display="PAGE 2"/>
    <hyperlink ref="I86:J86" location="'4 - Meter &amp; Refund Info'!M5" tooltip="Click Here to Proceed to Page 4 - Meter &amp; Refund Info" display="PAGE 4"/>
    <hyperlink ref="K86:L86" location="'5 - Quarterly Report'!A1" tooltip="Click Here to Proceed to Page 5 - Quarterly Report" display="PAGE 5"/>
    <hyperlink ref="C86:D86" location="Instructions!A1" tooltip="Click Here to Proceed to the Instructions Page" display="INSTRUCTIONS"/>
  </hyperlinks>
  <printOptions/>
  <pageMargins left="0.25" right="0.25" top="0.25" bottom="0.25" header="0.5" footer="0.5"/>
  <pageSetup fitToHeight="1" fitToWidth="1" horizontalDpi="300" verticalDpi="3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1"/>
  <sheetViews>
    <sheetView showGridLines="0" showRowColHeaders="0" zoomScalePageLayoutView="0" workbookViewId="0" topLeftCell="A1">
      <pane ySplit="2" topLeftCell="A33" activePane="bottomLeft" state="frozen"/>
      <selection pane="topLeft" activeCell="O39" sqref="O39:X44"/>
      <selection pane="bottomLeft" activeCell="M9" sqref="M9:N9"/>
    </sheetView>
  </sheetViews>
  <sheetFormatPr defaultColWidth="9.140625" defaultRowHeight="12.75"/>
  <cols>
    <col min="1" max="1" width="4.421875" style="5" customWidth="1"/>
    <col min="2" max="18" width="8.7109375" style="6" customWidth="1"/>
    <col min="19" max="16384" width="9.140625" style="6" customWidth="1"/>
  </cols>
  <sheetData>
    <row r="2" spans="1:14" s="14" customFormat="1" ht="13.5">
      <c r="A2" s="132" t="s">
        <v>168</v>
      </c>
      <c r="B2" s="133"/>
      <c r="C2" s="127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6" ht="13.5">
      <c r="A3" s="11"/>
      <c r="D3" s="40"/>
      <c r="F3" s="20"/>
    </row>
    <row r="4" spans="1:5" s="14" customFormat="1" ht="13.5">
      <c r="A4" s="11"/>
      <c r="B4" s="134" t="s">
        <v>34</v>
      </c>
      <c r="C4" s="125"/>
      <c r="D4" s="125"/>
      <c r="E4" s="125"/>
    </row>
    <row r="5" spans="1:14" ht="13.5">
      <c r="A5" s="11" t="s">
        <v>193</v>
      </c>
      <c r="B5" s="6" t="s">
        <v>29</v>
      </c>
      <c r="D5" s="40"/>
      <c r="M5" s="128"/>
      <c r="N5" s="129"/>
    </row>
    <row r="6" spans="1:14" ht="13.5">
      <c r="A6" s="11"/>
      <c r="D6" s="40"/>
      <c r="M6" s="97"/>
      <c r="N6" s="98"/>
    </row>
    <row r="7" spans="1:14" ht="13.5">
      <c r="A7" s="19" t="s">
        <v>192</v>
      </c>
      <c r="B7" s="6" t="s">
        <v>194</v>
      </c>
      <c r="D7" s="40"/>
      <c r="I7" s="128"/>
      <c r="J7" s="137"/>
      <c r="K7" s="137"/>
      <c r="L7" s="137"/>
      <c r="M7" s="137"/>
      <c r="N7" s="137"/>
    </row>
    <row r="8" spans="1:14" s="14" customFormat="1" ht="13.5">
      <c r="A8" s="11"/>
      <c r="B8" s="6"/>
      <c r="C8" s="6"/>
      <c r="D8" s="40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>
      <c r="A9" s="11" t="s">
        <v>40</v>
      </c>
      <c r="B9" s="6" t="s">
        <v>30</v>
      </c>
      <c r="D9" s="40"/>
      <c r="M9" s="128"/>
      <c r="N9" s="129"/>
    </row>
    <row r="10" spans="1:14" ht="13.5">
      <c r="A10" s="11"/>
      <c r="C10" s="14"/>
      <c r="D10" s="40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3.5">
      <c r="A11" s="11" t="s">
        <v>41</v>
      </c>
      <c r="B11" s="6" t="s">
        <v>32</v>
      </c>
      <c r="D11" s="40"/>
      <c r="M11" s="128"/>
      <c r="N11" s="129"/>
    </row>
    <row r="12" spans="1:14" s="14" customFormat="1" ht="13.5">
      <c r="A12" s="11"/>
      <c r="B12" s="6"/>
      <c r="C12" s="6"/>
      <c r="D12" s="40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s="14" customFormat="1" ht="13.5">
      <c r="A13" s="11" t="s">
        <v>42</v>
      </c>
      <c r="B13" s="6" t="s">
        <v>15</v>
      </c>
      <c r="C13" s="6"/>
      <c r="D13" s="6"/>
      <c r="E13" s="6"/>
      <c r="F13" s="6"/>
      <c r="G13" s="6"/>
      <c r="H13" s="135"/>
      <c r="I13" s="135"/>
      <c r="J13" s="129"/>
      <c r="K13" s="129"/>
      <c r="L13" s="129"/>
      <c r="M13" s="129"/>
      <c r="N13" s="129"/>
    </row>
    <row r="14" spans="1:4" s="14" customFormat="1" ht="13.5">
      <c r="A14" s="11"/>
      <c r="B14" s="6"/>
      <c r="D14" s="40"/>
    </row>
    <row r="15" spans="1:14" ht="13.5">
      <c r="A15" s="11" t="s">
        <v>43</v>
      </c>
      <c r="B15" s="6" t="s">
        <v>182</v>
      </c>
      <c r="C15" s="14"/>
      <c r="D15" s="40"/>
      <c r="E15" s="14"/>
      <c r="F15" s="14"/>
      <c r="G15" s="14"/>
      <c r="H15" s="14"/>
      <c r="I15" s="14"/>
      <c r="J15" s="14"/>
      <c r="K15" s="14"/>
      <c r="L15" s="135"/>
      <c r="M15" s="138"/>
      <c r="N15" s="138"/>
    </row>
    <row r="16" spans="1:14" ht="13.5">
      <c r="A16" s="11"/>
      <c r="C16" s="14"/>
      <c r="D16" s="40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3.5">
      <c r="A17" s="11" t="s">
        <v>44</v>
      </c>
      <c r="B17" s="6" t="s">
        <v>16</v>
      </c>
      <c r="D17" s="40"/>
      <c r="M17" s="128"/>
      <c r="N17" s="129"/>
    </row>
    <row r="18" spans="1:4" ht="13.5">
      <c r="A18" s="15"/>
      <c r="D18" s="40"/>
    </row>
    <row r="19" spans="1:14" ht="13.5">
      <c r="A19" s="15" t="s">
        <v>45</v>
      </c>
      <c r="B19" s="6" t="s">
        <v>17</v>
      </c>
      <c r="D19" s="40"/>
      <c r="M19" s="128"/>
      <c r="N19" s="129"/>
    </row>
    <row r="20" spans="1:14" s="14" customFormat="1" ht="13.5">
      <c r="A20" s="15"/>
      <c r="B20" s="6"/>
      <c r="C20" s="6"/>
      <c r="D20" s="40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5" ht="13.5">
      <c r="A21" s="15"/>
      <c r="B21" s="134" t="s">
        <v>81</v>
      </c>
      <c r="C21" s="100"/>
      <c r="D21" s="100"/>
      <c r="E21" s="100"/>
    </row>
    <row r="22" spans="1:14" ht="13.5">
      <c r="A22" s="15" t="s">
        <v>46</v>
      </c>
      <c r="B22" s="6" t="s">
        <v>70</v>
      </c>
      <c r="C22" s="14"/>
      <c r="D22" s="40"/>
      <c r="E22" s="14"/>
      <c r="F22" s="14"/>
      <c r="G22" s="14"/>
      <c r="H22" s="14"/>
      <c r="I22" s="14"/>
      <c r="J22" s="14"/>
      <c r="K22" s="14"/>
      <c r="L22" s="14"/>
      <c r="M22" s="128"/>
      <c r="N22" s="129"/>
    </row>
    <row r="23" spans="1:4" ht="13.5">
      <c r="A23" s="15"/>
      <c r="D23" s="40"/>
    </row>
    <row r="24" spans="1:14" ht="13.5">
      <c r="A24" s="15" t="s">
        <v>47</v>
      </c>
      <c r="B24" s="6" t="s">
        <v>71</v>
      </c>
      <c r="D24" s="18"/>
      <c r="M24" s="128"/>
      <c r="N24" s="129"/>
    </row>
    <row r="25" spans="1:4" ht="13.5">
      <c r="A25" s="15"/>
      <c r="D25" s="40"/>
    </row>
    <row r="26" spans="1:14" ht="13.5">
      <c r="A26" s="15" t="s">
        <v>52</v>
      </c>
      <c r="B26" s="6" t="s">
        <v>72</v>
      </c>
      <c r="D26" s="40"/>
      <c r="M26" s="128"/>
      <c r="N26" s="129"/>
    </row>
    <row r="27" spans="1:13" ht="13.5">
      <c r="A27" s="15"/>
      <c r="C27" s="14"/>
      <c r="D27" s="40"/>
      <c r="F27" s="14"/>
      <c r="G27" s="14"/>
      <c r="H27" s="14"/>
      <c r="M27" s="14"/>
    </row>
    <row r="28" spans="1:14" ht="13.5">
      <c r="A28" s="15" t="s">
        <v>53</v>
      </c>
      <c r="B28" s="6" t="s">
        <v>73</v>
      </c>
      <c r="D28" s="40"/>
      <c r="M28" s="128"/>
      <c r="N28" s="129"/>
    </row>
    <row r="29" spans="1:4" ht="13.5">
      <c r="A29" s="15"/>
      <c r="D29" s="18"/>
    </row>
    <row r="30" spans="1:14" ht="13.5">
      <c r="A30" s="15" t="s">
        <v>54</v>
      </c>
      <c r="B30" s="6" t="s">
        <v>74</v>
      </c>
      <c r="D30" s="40"/>
      <c r="M30" s="128"/>
      <c r="N30" s="129"/>
    </row>
    <row r="31" spans="1:4" ht="13.5">
      <c r="A31" s="15"/>
      <c r="D31" s="40"/>
    </row>
    <row r="32" spans="1:14" ht="13.5">
      <c r="A32" s="15" t="s">
        <v>57</v>
      </c>
      <c r="B32" s="6" t="s">
        <v>75</v>
      </c>
      <c r="D32" s="40"/>
      <c r="M32" s="128"/>
      <c r="N32" s="129"/>
    </row>
    <row r="33" spans="1:4" ht="13.5">
      <c r="A33" s="15"/>
      <c r="D33" s="40"/>
    </row>
    <row r="34" spans="1:5" ht="13.5">
      <c r="A34" s="6"/>
      <c r="B34" s="134" t="s">
        <v>80</v>
      </c>
      <c r="C34" s="100"/>
      <c r="D34" s="100"/>
      <c r="E34" s="100"/>
    </row>
    <row r="35" spans="1:14" ht="13.5">
      <c r="A35" s="15" t="s">
        <v>58</v>
      </c>
      <c r="B35" s="6" t="s">
        <v>77</v>
      </c>
      <c r="D35" s="40"/>
      <c r="M35" s="128"/>
      <c r="N35" s="129"/>
    </row>
    <row r="36" spans="1:4" ht="13.5">
      <c r="A36" s="15"/>
      <c r="D36" s="40"/>
    </row>
    <row r="37" spans="1:14" ht="13.5">
      <c r="A37" s="15" t="s">
        <v>59</v>
      </c>
      <c r="B37" s="6" t="s">
        <v>76</v>
      </c>
      <c r="D37" s="40"/>
      <c r="M37" s="128"/>
      <c r="N37" s="129"/>
    </row>
    <row r="38" spans="1:4" ht="13.5">
      <c r="A38" s="15"/>
      <c r="D38" s="40"/>
    </row>
    <row r="39" spans="1:14" ht="13.5">
      <c r="A39" s="15" t="s">
        <v>60</v>
      </c>
      <c r="B39" s="6" t="s">
        <v>78</v>
      </c>
      <c r="D39" s="40"/>
      <c r="M39" s="128"/>
      <c r="N39" s="129"/>
    </row>
    <row r="40" spans="1:4" ht="13.5">
      <c r="A40" s="15"/>
      <c r="D40" s="40"/>
    </row>
    <row r="41" spans="1:14" s="20" customFormat="1" ht="13.5">
      <c r="A41" s="23" t="s">
        <v>61</v>
      </c>
      <c r="B41" s="6" t="s">
        <v>76</v>
      </c>
      <c r="C41" s="6"/>
      <c r="D41" s="40"/>
      <c r="E41" s="6"/>
      <c r="F41" s="6"/>
      <c r="G41" s="6"/>
      <c r="H41" s="6"/>
      <c r="I41" s="6"/>
      <c r="J41" s="6"/>
      <c r="K41" s="6"/>
      <c r="L41" s="6"/>
      <c r="M41" s="128"/>
      <c r="N41" s="129"/>
    </row>
    <row r="42" spans="1:14" s="20" customFormat="1" ht="13.5">
      <c r="A42" s="2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s="20" customFormat="1" ht="13.5">
      <c r="A43" s="23" t="s">
        <v>62</v>
      </c>
      <c r="B43" s="20" t="s">
        <v>83</v>
      </c>
      <c r="D43" s="41"/>
      <c r="M43" s="136"/>
      <c r="N43" s="129"/>
    </row>
    <row r="44" spans="1:4" s="20" customFormat="1" ht="13.5">
      <c r="A44" s="23"/>
      <c r="D44" s="41"/>
    </row>
    <row r="45" spans="1:4" s="20" customFormat="1" ht="13.5">
      <c r="A45" s="5"/>
      <c r="D45" s="41"/>
    </row>
    <row r="46" spans="1:5" s="20" customFormat="1" ht="14.25" thickBot="1">
      <c r="A46" s="23"/>
      <c r="D46" s="41"/>
      <c r="E46" s="42"/>
    </row>
    <row r="47" spans="1:12" s="20" customFormat="1" ht="14.25" thickBot="1">
      <c r="A47" s="23"/>
      <c r="B47" s="16" t="s">
        <v>151</v>
      </c>
      <c r="C47" s="122" t="s">
        <v>138</v>
      </c>
      <c r="D47" s="123"/>
      <c r="E47" s="122" t="s">
        <v>152</v>
      </c>
      <c r="F47" s="123"/>
      <c r="G47" s="122" t="s">
        <v>153</v>
      </c>
      <c r="H47" s="123"/>
      <c r="I47" s="122" t="s">
        <v>154</v>
      </c>
      <c r="J47" s="123"/>
      <c r="K47" s="122" t="s">
        <v>156</v>
      </c>
      <c r="L47" s="123"/>
    </row>
    <row r="48" spans="1:4" s="20" customFormat="1" ht="13.5">
      <c r="A48" s="23"/>
      <c r="D48" s="41"/>
    </row>
    <row r="49" spans="1:5" s="20" customFormat="1" ht="13.5">
      <c r="A49" s="23"/>
      <c r="D49" s="41"/>
      <c r="E49" s="42"/>
    </row>
    <row r="50" spans="1:4" s="20" customFormat="1" ht="13.5">
      <c r="A50" s="23"/>
      <c r="B50" s="24"/>
      <c r="D50" s="41"/>
    </row>
    <row r="51" spans="1:4" s="20" customFormat="1" ht="13.5">
      <c r="A51" s="23"/>
      <c r="D51" s="41"/>
    </row>
    <row r="52" spans="1:4" s="20" customFormat="1" ht="13.5">
      <c r="A52" s="23"/>
      <c r="D52" s="41"/>
    </row>
    <row r="53" spans="1:4" s="20" customFormat="1" ht="13.5">
      <c r="A53" s="23"/>
      <c r="D53" s="41"/>
    </row>
    <row r="54" spans="1:4" s="20" customFormat="1" ht="13.5">
      <c r="A54" s="23"/>
      <c r="D54" s="41"/>
    </row>
    <row r="55" spans="1:4" s="20" customFormat="1" ht="13.5">
      <c r="A55" s="23"/>
      <c r="D55" s="41"/>
    </row>
    <row r="56" spans="1:4" s="20" customFormat="1" ht="13.5">
      <c r="A56" s="23"/>
      <c r="D56" s="41"/>
    </row>
    <row r="57" spans="1:4" s="20" customFormat="1" ht="13.5">
      <c r="A57" s="23"/>
      <c r="D57" s="41"/>
    </row>
    <row r="58" spans="1:4" s="20" customFormat="1" ht="13.5">
      <c r="A58" s="23"/>
      <c r="D58" s="41"/>
    </row>
    <row r="59" spans="1:4" s="20" customFormat="1" ht="13.5">
      <c r="A59" s="23"/>
      <c r="B59" s="24"/>
      <c r="D59" s="41"/>
    </row>
    <row r="60" spans="1:4" s="20" customFormat="1" ht="13.5">
      <c r="A60" s="23"/>
      <c r="D60" s="41"/>
    </row>
    <row r="61" spans="1:4" s="20" customFormat="1" ht="13.5">
      <c r="A61" s="23"/>
      <c r="D61" s="41"/>
    </row>
    <row r="62" spans="1:4" s="20" customFormat="1" ht="13.5">
      <c r="A62" s="23"/>
      <c r="D62" s="41"/>
    </row>
    <row r="63" spans="1:4" s="20" customFormat="1" ht="13.5">
      <c r="A63" s="23"/>
      <c r="D63" s="41"/>
    </row>
    <row r="64" spans="1:4" s="20" customFormat="1" ht="13.5">
      <c r="A64" s="23"/>
      <c r="D64" s="41"/>
    </row>
    <row r="65" spans="1:4" s="20" customFormat="1" ht="13.5">
      <c r="A65" s="23"/>
      <c r="D65" s="41"/>
    </row>
    <row r="66" spans="1:4" s="20" customFormat="1" ht="13.5">
      <c r="A66" s="23"/>
      <c r="D66" s="41"/>
    </row>
    <row r="67" spans="1:4" s="20" customFormat="1" ht="13.5">
      <c r="A67" s="23"/>
      <c r="D67" s="41"/>
    </row>
    <row r="68" spans="1:4" s="20" customFormat="1" ht="13.5">
      <c r="A68" s="23"/>
      <c r="B68" s="24"/>
      <c r="D68" s="41"/>
    </row>
    <row r="69" s="20" customFormat="1" ht="13.5">
      <c r="A69" s="23"/>
    </row>
    <row r="70" s="20" customFormat="1" ht="13.5">
      <c r="A70" s="23"/>
    </row>
    <row r="71" s="20" customFormat="1" ht="13.5">
      <c r="A71" s="23"/>
    </row>
    <row r="72" s="20" customFormat="1" ht="13.5">
      <c r="A72" s="23"/>
    </row>
    <row r="73" s="20" customFormat="1" ht="13.5">
      <c r="A73" s="23"/>
    </row>
    <row r="74" s="20" customFormat="1" ht="13.5">
      <c r="A74" s="23"/>
    </row>
    <row r="75" s="20" customFormat="1" ht="13.5">
      <c r="A75" s="23"/>
    </row>
    <row r="76" s="20" customFormat="1" ht="13.5">
      <c r="A76" s="23"/>
    </row>
    <row r="77" spans="1:2" s="20" customFormat="1" ht="13.5">
      <c r="A77" s="23"/>
      <c r="B77" s="24"/>
    </row>
    <row r="78" s="20" customFormat="1" ht="13.5">
      <c r="A78" s="23"/>
    </row>
    <row r="79" s="20" customFormat="1" ht="13.5">
      <c r="A79" s="23"/>
    </row>
    <row r="80" s="20" customFormat="1" ht="13.5">
      <c r="A80" s="25"/>
    </row>
    <row r="81" s="20" customFormat="1" ht="13.5">
      <c r="A81" s="23"/>
    </row>
    <row r="82" s="20" customFormat="1" ht="13.5">
      <c r="A82" s="23"/>
    </row>
    <row r="83" s="20" customFormat="1" ht="13.5">
      <c r="A83" s="25"/>
    </row>
    <row r="84" s="20" customFormat="1" ht="13.5">
      <c r="A84" s="23"/>
    </row>
    <row r="85" s="20" customFormat="1" ht="13.5">
      <c r="A85" s="23"/>
    </row>
    <row r="86" spans="1:2" s="20" customFormat="1" ht="13.5">
      <c r="A86" s="25"/>
      <c r="B86" s="24"/>
    </row>
    <row r="87" s="20" customFormat="1" ht="13.5">
      <c r="A87" s="25"/>
    </row>
    <row r="88" s="20" customFormat="1" ht="13.5">
      <c r="A88" s="25"/>
    </row>
    <row r="89" s="20" customFormat="1" ht="13.5">
      <c r="A89" s="25"/>
    </row>
    <row r="90" s="20" customFormat="1" ht="13.5">
      <c r="A90" s="25"/>
    </row>
    <row r="91" s="20" customFormat="1" ht="13.5">
      <c r="A91" s="25"/>
    </row>
    <row r="92" s="20" customFormat="1" ht="13.5">
      <c r="A92" s="25"/>
    </row>
    <row r="93" s="20" customFormat="1" ht="13.5">
      <c r="A93" s="25"/>
    </row>
    <row r="94" s="20" customFormat="1" ht="13.5">
      <c r="A94" s="25"/>
    </row>
    <row r="95" spans="1:2" s="20" customFormat="1" ht="13.5">
      <c r="A95" s="25"/>
      <c r="B95" s="24"/>
    </row>
    <row r="96" s="20" customFormat="1" ht="13.5">
      <c r="A96" s="25"/>
    </row>
    <row r="97" s="20" customFormat="1" ht="13.5">
      <c r="A97" s="25"/>
    </row>
    <row r="98" s="20" customFormat="1" ht="13.5">
      <c r="A98" s="25"/>
    </row>
    <row r="99" s="20" customFormat="1" ht="13.5">
      <c r="A99" s="25"/>
    </row>
    <row r="100" s="20" customFormat="1" ht="13.5">
      <c r="A100" s="25"/>
    </row>
    <row r="101" s="20" customFormat="1" ht="13.5">
      <c r="A101" s="25"/>
    </row>
    <row r="102" s="20" customFormat="1" ht="13.5">
      <c r="A102" s="25"/>
    </row>
    <row r="103" s="20" customFormat="1" ht="13.5">
      <c r="A103" s="25"/>
    </row>
    <row r="104" s="20" customFormat="1" ht="13.5">
      <c r="A104" s="25"/>
    </row>
    <row r="105" s="20" customFormat="1" ht="13.5">
      <c r="A105" s="25"/>
    </row>
    <row r="106" s="20" customFormat="1" ht="13.5">
      <c r="A106" s="25"/>
    </row>
    <row r="107" s="20" customFormat="1" ht="13.5">
      <c r="A107" s="25"/>
    </row>
    <row r="108" s="20" customFormat="1" ht="13.5">
      <c r="A108" s="25"/>
    </row>
    <row r="109" s="20" customFormat="1" ht="13.5">
      <c r="A109" s="25"/>
    </row>
    <row r="110" spans="2:14" ht="13.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2:14" ht="13.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</sheetData>
  <sheetProtection sheet="1" objects="1" scenarios="1"/>
  <mergeCells count="28">
    <mergeCell ref="M35:N35"/>
    <mergeCell ref="M37:N37"/>
    <mergeCell ref="M39:N39"/>
    <mergeCell ref="M41:N41"/>
    <mergeCell ref="M22:N22"/>
    <mergeCell ref="M24:N24"/>
    <mergeCell ref="M26:N26"/>
    <mergeCell ref="M28:N28"/>
    <mergeCell ref="C47:D47"/>
    <mergeCell ref="E47:F47"/>
    <mergeCell ref="G47:H47"/>
    <mergeCell ref="I47:J47"/>
    <mergeCell ref="M43:N43"/>
    <mergeCell ref="K47:L47"/>
    <mergeCell ref="A2:N2"/>
    <mergeCell ref="B34:E34"/>
    <mergeCell ref="B21:E21"/>
    <mergeCell ref="B4:E4"/>
    <mergeCell ref="H13:N13"/>
    <mergeCell ref="M5:N5"/>
    <mergeCell ref="M9:N9"/>
    <mergeCell ref="M11:N11"/>
    <mergeCell ref="M17:N17"/>
    <mergeCell ref="M19:N19"/>
    <mergeCell ref="I7:N7"/>
    <mergeCell ref="L15:N15"/>
    <mergeCell ref="M30:N30"/>
    <mergeCell ref="M32:N32"/>
  </mergeCells>
  <dataValidations count="2">
    <dataValidation type="list" allowBlank="1" showInputMessage="1" showErrorMessage="1" sqref="M5:M6">
      <formula1>"YES, NO"</formula1>
    </dataValidation>
    <dataValidation type="list" allowBlank="1" showInputMessage="1" showErrorMessage="1" sqref="L15:N15">
      <formula1>"REFURBISH &amp; REUSE,DISCARD &amp; REPLACE"</formula1>
    </dataValidation>
  </dataValidations>
  <hyperlinks>
    <hyperlink ref="C47:D47" location="Instructions!A1" tooltip="Click Here to Proceed to the Instructions Page" display="INSTRUCTIONS"/>
    <hyperlink ref="E47:F47" location="'1 - General Information'!I4" tooltip="Click Here to Proceed to Page 1 - General Information" display="PAGE 1"/>
    <hyperlink ref="G47:H47" location="'2 - Meter Statistics'!L4" tooltip="Click Here to Proceed to Page 2 - Meter Statistics" display="PAGE 2"/>
    <hyperlink ref="I47:J47" location="'3 - Meter Testing'!L5" tooltip="Click Here to Proceed to Page 3 - Meter Testing" display="PAGE 3"/>
    <hyperlink ref="K47:L47" location="'5 - Quarterly Report'!A1" tooltip="Click Here to Proceed to Page 5 - Quarterly Report" display="PAGE 5"/>
  </hyperlinks>
  <printOptions/>
  <pageMargins left="0.25" right="0.25" top="0.25" bottom="0.25" header="0.5" footer="0.5"/>
  <pageSetup fitToHeight="1" fitToWidth="1" horizontalDpi="300" verticalDpi="3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W68"/>
  <sheetViews>
    <sheetView showGridLines="0" showRowColHeaders="0" zoomScalePageLayoutView="0" workbookViewId="0" topLeftCell="A46">
      <selection activeCell="Q68" sqref="Q68:X68"/>
    </sheetView>
  </sheetViews>
  <sheetFormatPr defaultColWidth="10.00390625" defaultRowHeight="12.75"/>
  <cols>
    <col min="1" max="1" width="12.57421875" style="50" customWidth="1"/>
    <col min="2" max="14" width="4.00390625" style="50" customWidth="1"/>
    <col min="15" max="15" width="3.57421875" style="50" customWidth="1"/>
    <col min="16" max="16" width="9.140625" style="50" customWidth="1"/>
    <col min="17" max="25" width="4.00390625" style="50" customWidth="1"/>
    <col min="26" max="26" width="11.28125" style="50" bestFit="1" customWidth="1"/>
    <col min="27" max="27" width="17.140625" style="50" bestFit="1" customWidth="1"/>
    <col min="28" max="28" width="8.421875" style="50" bestFit="1" customWidth="1"/>
    <col min="29" max="29" width="10.00390625" style="50" customWidth="1"/>
    <col min="30" max="30" width="3.140625" style="50" customWidth="1"/>
    <col min="31" max="31" width="33.421875" style="50" bestFit="1" customWidth="1"/>
    <col min="32" max="32" width="13.00390625" style="50" customWidth="1"/>
    <col min="33" max="16384" width="10.00390625" style="50" customWidth="1"/>
  </cols>
  <sheetData>
    <row r="1" spans="1:32" ht="19.5">
      <c r="A1" s="160" t="s">
        <v>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49"/>
      <c r="Z1" s="49"/>
      <c r="AA1" s="49"/>
      <c r="AB1" s="49"/>
      <c r="AC1" s="49"/>
      <c r="AD1" s="49"/>
      <c r="AE1" s="49"/>
      <c r="AF1" s="49"/>
    </row>
    <row r="2" spans="1:32" ht="19.5">
      <c r="A2" s="160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49"/>
      <c r="Z2" s="49"/>
      <c r="AA2" s="49"/>
      <c r="AB2" s="49"/>
      <c r="AC2" s="49"/>
      <c r="AD2" s="49"/>
      <c r="AE2" s="49"/>
      <c r="AF2" s="49"/>
    </row>
    <row r="3" spans="1:32" ht="13.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49"/>
      <c r="Z3" s="49"/>
      <c r="AA3" s="49"/>
      <c r="AB3" s="49"/>
      <c r="AC3" s="49"/>
      <c r="AD3" s="49"/>
      <c r="AE3" s="49"/>
      <c r="AF3" s="49"/>
    </row>
    <row r="4" spans="1:24" ht="13.5">
      <c r="A4" s="162" t="s">
        <v>33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4"/>
      <c r="V4" s="164"/>
      <c r="W4" s="164"/>
      <c r="X4" s="164"/>
    </row>
    <row r="5" spans="1:22" ht="13.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4"/>
      <c r="V5" s="54"/>
    </row>
    <row r="6" spans="1:43" ht="13.5">
      <c r="A6" s="165" t="s">
        <v>87</v>
      </c>
      <c r="B6" s="165"/>
      <c r="C6" s="165"/>
      <c r="D6" s="169">
        <f>'1 - General Information'!I4</f>
        <v>0</v>
      </c>
      <c r="E6" s="169"/>
      <c r="F6" s="169"/>
      <c r="G6" s="169"/>
      <c r="H6" s="169"/>
      <c r="I6" s="169"/>
      <c r="J6" s="169"/>
      <c r="K6" s="169"/>
      <c r="L6" s="169"/>
      <c r="N6" s="165" t="s">
        <v>88</v>
      </c>
      <c r="O6" s="165"/>
      <c r="P6" s="165"/>
      <c r="R6" s="169" t="b">
        <f>IF('1 - General Information'!I15=1,"(1) January - March",IF('1 - General Information'!I15=2,"(2) April - June",IF('1 - General Information'!I15=3,"(3) July - September",IF('1 - General Information'!I15=4,"(4) October - December"))))</f>
        <v>0</v>
      </c>
      <c r="S6" s="170"/>
      <c r="T6" s="170"/>
      <c r="U6" s="170"/>
      <c r="V6" s="170"/>
      <c r="W6" s="170"/>
      <c r="X6" s="170"/>
      <c r="AA6" s="55"/>
      <c r="AB6" s="56"/>
      <c r="AC6" s="56"/>
      <c r="AD6" s="56"/>
      <c r="AE6" s="56"/>
      <c r="AG6" s="57"/>
      <c r="AH6" s="57"/>
      <c r="AP6" s="58"/>
      <c r="AQ6" s="55"/>
    </row>
    <row r="7" spans="1:43" ht="13.5">
      <c r="A7" s="165" t="s">
        <v>86</v>
      </c>
      <c r="B7" s="165"/>
      <c r="C7" s="165"/>
      <c r="D7" s="169">
        <f>'1 - General Information'!I6</f>
        <v>0</v>
      </c>
      <c r="E7" s="169"/>
      <c r="F7" s="169"/>
      <c r="G7" s="169"/>
      <c r="H7" s="169"/>
      <c r="I7" s="169"/>
      <c r="J7" s="169"/>
      <c r="K7" s="169"/>
      <c r="L7" s="169"/>
      <c r="N7" s="165" t="s">
        <v>89</v>
      </c>
      <c r="O7" s="165"/>
      <c r="P7" s="165"/>
      <c r="R7" s="182">
        <f>'1 - General Information'!I13</f>
        <v>0</v>
      </c>
      <c r="S7" s="148"/>
      <c r="T7" s="148"/>
      <c r="U7" s="148"/>
      <c r="V7" s="148"/>
      <c r="W7" s="148"/>
      <c r="X7" s="148"/>
      <c r="AA7" s="55"/>
      <c r="AB7" s="56"/>
      <c r="AC7" s="56"/>
      <c r="AD7" s="56"/>
      <c r="AE7" s="56"/>
      <c r="AG7" s="56"/>
      <c r="AH7" s="56"/>
      <c r="AN7" s="59"/>
      <c r="AO7" s="60"/>
      <c r="AP7" s="58"/>
      <c r="AQ7" s="55"/>
    </row>
    <row r="8" spans="1:43" ht="13.5">
      <c r="A8" s="165"/>
      <c r="B8" s="165"/>
      <c r="C8" s="165"/>
      <c r="D8" s="169">
        <f>'1 - General Information'!I7</f>
        <v>0</v>
      </c>
      <c r="E8" s="169"/>
      <c r="F8" s="169"/>
      <c r="G8" s="169"/>
      <c r="H8" s="169"/>
      <c r="I8" s="169"/>
      <c r="J8" s="169"/>
      <c r="K8" s="169"/>
      <c r="L8" s="169"/>
      <c r="N8" s="165"/>
      <c r="O8" s="165"/>
      <c r="P8" s="165"/>
      <c r="Q8" s="101"/>
      <c r="R8" s="166"/>
      <c r="S8" s="167"/>
      <c r="T8" s="167"/>
      <c r="U8" s="167"/>
      <c r="V8" s="167"/>
      <c r="W8" s="167"/>
      <c r="X8" s="167"/>
      <c r="AA8" s="55"/>
      <c r="AB8" s="56"/>
      <c r="AC8" s="56"/>
      <c r="AD8" s="56"/>
      <c r="AE8" s="56"/>
      <c r="AP8" s="58"/>
      <c r="AQ8" s="55"/>
    </row>
    <row r="9" spans="1:49" ht="13.5">
      <c r="A9" s="165" t="s">
        <v>85</v>
      </c>
      <c r="B9" s="165"/>
      <c r="C9" s="165"/>
      <c r="D9" s="169" t="str">
        <f>CONCATENATE('1 - General Information'!I9,", ","KY","     ",'1 - General Information'!I11)</f>
        <v>, KY     </v>
      </c>
      <c r="E9" s="169"/>
      <c r="F9" s="169"/>
      <c r="G9" s="169"/>
      <c r="H9" s="169"/>
      <c r="I9" s="169"/>
      <c r="J9" s="169"/>
      <c r="K9" s="169"/>
      <c r="L9" s="169"/>
      <c r="N9" s="165" t="s">
        <v>124</v>
      </c>
      <c r="O9" s="165"/>
      <c r="P9" s="165"/>
      <c r="Q9" s="168"/>
      <c r="R9" s="180">
        <f>'4 - Meter &amp; Refund Info'!M43</f>
        <v>0</v>
      </c>
      <c r="S9" s="181"/>
      <c r="T9" s="181"/>
      <c r="U9" s="181"/>
      <c r="V9" s="181"/>
      <c r="W9" s="181"/>
      <c r="X9" s="181"/>
      <c r="AA9" s="55"/>
      <c r="AB9" s="56"/>
      <c r="AC9" s="56"/>
      <c r="AD9" s="56"/>
      <c r="AE9" s="56"/>
      <c r="AQ9" s="55"/>
      <c r="AU9" s="61"/>
      <c r="AV9" s="62"/>
      <c r="AW9" s="62"/>
    </row>
    <row r="11" spans="1:42" ht="13.5">
      <c r="A11" s="162" t="s">
        <v>84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4"/>
      <c r="V11" s="164"/>
      <c r="W11" s="164"/>
      <c r="X11" s="164"/>
      <c r="AA11" s="63"/>
      <c r="AB11" s="64"/>
      <c r="AC11" s="64"/>
      <c r="AD11" s="64"/>
      <c r="AE11" s="65"/>
      <c r="AF11" s="63"/>
      <c r="AG11" s="64"/>
      <c r="AH11" s="64"/>
      <c r="AI11" s="64"/>
      <c r="AJ11" s="64"/>
      <c r="AK11" s="64"/>
      <c r="AL11" s="65"/>
      <c r="AM11" s="63"/>
      <c r="AN11" s="64"/>
      <c r="AO11" s="64"/>
      <c r="AP11" s="64"/>
    </row>
    <row r="12" spans="30:45" ht="13.5">
      <c r="AD12" s="63"/>
      <c r="AE12" s="64"/>
      <c r="AF12" s="64"/>
      <c r="AG12" s="64"/>
      <c r="AH12" s="65"/>
      <c r="AI12" s="63"/>
      <c r="AJ12" s="64"/>
      <c r="AK12" s="64"/>
      <c r="AL12" s="64"/>
      <c r="AM12" s="64"/>
      <c r="AN12" s="64"/>
      <c r="AO12" s="65"/>
      <c r="AP12" s="63"/>
      <c r="AQ12" s="64"/>
      <c r="AR12" s="64"/>
      <c r="AS12" s="64"/>
    </row>
    <row r="13" spans="2:42" s="57" customFormat="1" ht="13.5">
      <c r="B13" s="155" t="s">
        <v>82</v>
      </c>
      <c r="C13" s="178"/>
      <c r="D13" s="178"/>
      <c r="E13" s="178"/>
      <c r="F13" s="157"/>
      <c r="G13" s="155" t="s">
        <v>3</v>
      </c>
      <c r="H13" s="178"/>
      <c r="I13" s="178"/>
      <c r="J13" s="178"/>
      <c r="K13" s="156"/>
      <c r="L13" s="155" t="s">
        <v>5</v>
      </c>
      <c r="M13" s="178"/>
      <c r="N13" s="178"/>
      <c r="O13" s="178"/>
      <c r="P13" s="157"/>
      <c r="Q13" s="178" t="s">
        <v>0</v>
      </c>
      <c r="R13" s="178"/>
      <c r="S13" s="178"/>
      <c r="T13" s="179"/>
      <c r="AA13" s="66"/>
      <c r="AB13" s="66"/>
      <c r="AC13" s="66"/>
      <c r="AD13" s="66"/>
      <c r="AE13" s="67"/>
      <c r="AF13" s="68"/>
      <c r="AG13" s="66"/>
      <c r="AH13" s="66"/>
      <c r="AI13" s="66"/>
      <c r="AJ13" s="66"/>
      <c r="AK13" s="66"/>
      <c r="AL13" s="67"/>
      <c r="AM13" s="68"/>
      <c r="AN13" s="66"/>
      <c r="AO13" s="66"/>
      <c r="AP13" s="66"/>
    </row>
    <row r="14" spans="2:42" ht="13.5">
      <c r="B14" s="199" t="s">
        <v>35</v>
      </c>
      <c r="C14" s="207"/>
      <c r="D14" s="207"/>
      <c r="E14" s="207"/>
      <c r="F14" s="197"/>
      <c r="G14" s="203">
        <f>'2 - Meter Statistics'!L11</f>
        <v>0</v>
      </c>
      <c r="H14" s="182"/>
      <c r="I14" s="182"/>
      <c r="J14" s="182"/>
      <c r="K14" s="148"/>
      <c r="L14" s="203">
        <f>'2 - Meter Statistics'!L13</f>
        <v>0</v>
      </c>
      <c r="M14" s="182"/>
      <c r="N14" s="182"/>
      <c r="O14" s="182"/>
      <c r="P14" s="197"/>
      <c r="Q14" s="182">
        <f>SUM(G14,L14)</f>
        <v>0</v>
      </c>
      <c r="R14" s="182"/>
      <c r="S14" s="182"/>
      <c r="T14" s="206"/>
      <c r="AA14" s="63"/>
      <c r="AB14" s="64"/>
      <c r="AC14" s="64"/>
      <c r="AD14" s="64"/>
      <c r="AE14" s="65"/>
      <c r="AF14" s="63"/>
      <c r="AG14" s="64"/>
      <c r="AH14" s="64"/>
      <c r="AI14" s="64"/>
      <c r="AJ14" s="64"/>
      <c r="AK14" s="64"/>
      <c r="AL14" s="65"/>
      <c r="AM14" s="63"/>
      <c r="AN14" s="64"/>
      <c r="AO14" s="64"/>
      <c r="AP14" s="64"/>
    </row>
    <row r="15" spans="2:42" ht="13.5">
      <c r="B15" s="199" t="s">
        <v>36</v>
      </c>
      <c r="C15" s="207"/>
      <c r="D15" s="207"/>
      <c r="E15" s="207"/>
      <c r="F15" s="197"/>
      <c r="G15" s="203">
        <f>'2 - Meter Statistics'!L16</f>
        <v>0</v>
      </c>
      <c r="H15" s="182"/>
      <c r="I15" s="182"/>
      <c r="J15" s="182"/>
      <c r="K15" s="148"/>
      <c r="L15" s="203">
        <f>'2 - Meter Statistics'!L18</f>
        <v>0</v>
      </c>
      <c r="M15" s="182"/>
      <c r="N15" s="182"/>
      <c r="O15" s="182"/>
      <c r="P15" s="197"/>
      <c r="Q15" s="182">
        <f>SUM(G15,L15)</f>
        <v>0</v>
      </c>
      <c r="R15" s="182"/>
      <c r="S15" s="182"/>
      <c r="T15" s="206"/>
      <c r="AA15" s="63"/>
      <c r="AB15" s="64"/>
      <c r="AC15" s="64"/>
      <c r="AD15" s="64"/>
      <c r="AE15" s="65"/>
      <c r="AF15" s="63"/>
      <c r="AG15" s="64"/>
      <c r="AH15" s="64"/>
      <c r="AI15" s="64"/>
      <c r="AJ15" s="64"/>
      <c r="AK15" s="64"/>
      <c r="AL15" s="65"/>
      <c r="AM15" s="63"/>
      <c r="AN15" s="64"/>
      <c r="AO15" s="64"/>
      <c r="AP15" s="64"/>
    </row>
    <row r="16" spans="2:20" ht="13.5">
      <c r="B16" s="199" t="s">
        <v>37</v>
      </c>
      <c r="C16" s="207"/>
      <c r="D16" s="207"/>
      <c r="E16" s="207"/>
      <c r="F16" s="197"/>
      <c r="G16" s="203">
        <f>'2 - Meter Statistics'!L21</f>
        <v>0</v>
      </c>
      <c r="H16" s="182"/>
      <c r="I16" s="182"/>
      <c r="J16" s="182"/>
      <c r="K16" s="148"/>
      <c r="L16" s="203">
        <f>'2 - Meter Statistics'!L23</f>
        <v>0</v>
      </c>
      <c r="M16" s="182"/>
      <c r="N16" s="182"/>
      <c r="O16" s="182"/>
      <c r="P16" s="197"/>
      <c r="Q16" s="182">
        <f>SUM(G16,L16)</f>
        <v>0</v>
      </c>
      <c r="R16" s="182"/>
      <c r="S16" s="182"/>
      <c r="T16" s="206"/>
    </row>
    <row r="17" spans="2:20" ht="13.5">
      <c r="B17" s="199" t="s">
        <v>38</v>
      </c>
      <c r="C17" s="207"/>
      <c r="D17" s="207"/>
      <c r="E17" s="207"/>
      <c r="F17" s="197"/>
      <c r="G17" s="203">
        <f>'2 - Meter Statistics'!L26</f>
        <v>0</v>
      </c>
      <c r="H17" s="182"/>
      <c r="I17" s="182"/>
      <c r="J17" s="182"/>
      <c r="K17" s="148"/>
      <c r="L17" s="203">
        <f>'2 - Meter Statistics'!L29</f>
        <v>0</v>
      </c>
      <c r="M17" s="182"/>
      <c r="N17" s="182"/>
      <c r="O17" s="182"/>
      <c r="P17" s="197"/>
      <c r="Q17" s="182">
        <f>SUM(G17,L17)</f>
        <v>0</v>
      </c>
      <c r="R17" s="182"/>
      <c r="S17" s="182"/>
      <c r="T17" s="206"/>
    </row>
    <row r="18" spans="2:47" ht="13.5">
      <c r="B18" s="155" t="s">
        <v>90</v>
      </c>
      <c r="C18" s="178"/>
      <c r="D18" s="178"/>
      <c r="E18" s="178"/>
      <c r="F18" s="208"/>
      <c r="G18" s="203">
        <f>SUM(G14:J17)</f>
        <v>0</v>
      </c>
      <c r="H18" s="182"/>
      <c r="I18" s="182"/>
      <c r="J18" s="182"/>
      <c r="K18" s="148"/>
      <c r="L18" s="203">
        <f>SUM(L14:O17)</f>
        <v>0</v>
      </c>
      <c r="M18" s="182"/>
      <c r="N18" s="182"/>
      <c r="O18" s="182"/>
      <c r="P18" s="197"/>
      <c r="Q18" s="182">
        <f>SUM(G18,L18)</f>
        <v>0</v>
      </c>
      <c r="R18" s="182"/>
      <c r="S18" s="182"/>
      <c r="T18" s="206"/>
      <c r="AH18" s="55"/>
      <c r="AQ18" s="55"/>
      <c r="AR18" s="55"/>
      <c r="AT18" s="55"/>
      <c r="AU18" s="55"/>
    </row>
    <row r="19" spans="27:41" ht="13.5">
      <c r="AA19" s="55"/>
      <c r="AB19" s="55"/>
      <c r="AC19" s="55"/>
      <c r="AD19" s="55"/>
      <c r="AE19" s="55"/>
      <c r="AF19" s="55"/>
      <c r="AJ19" s="55"/>
      <c r="AK19" s="55"/>
      <c r="AL19" s="55"/>
      <c r="AM19" s="55"/>
      <c r="AN19" s="55"/>
      <c r="AO19" s="55"/>
    </row>
    <row r="20" spans="1:23" ht="13.5">
      <c r="A20" s="70"/>
      <c r="B20" s="211" t="s">
        <v>4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97"/>
      <c r="Q20" s="211" t="s">
        <v>9</v>
      </c>
      <c r="R20" s="156"/>
      <c r="S20" s="156"/>
      <c r="T20" s="157"/>
      <c r="U20" s="71"/>
      <c r="V20" s="71"/>
      <c r="W20" s="71"/>
    </row>
    <row r="21" spans="1:23" ht="13.5">
      <c r="A21" s="70"/>
      <c r="B21" s="219" t="s">
        <v>107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97"/>
      <c r="Q21" s="203">
        <f>'2 - Meter Statistics'!L6</f>
        <v>0</v>
      </c>
      <c r="R21" s="212"/>
      <c r="S21" s="212"/>
      <c r="T21" s="213"/>
      <c r="U21" s="71"/>
      <c r="V21" s="71"/>
      <c r="W21" s="71"/>
    </row>
    <row r="22" spans="1:23" ht="13.5">
      <c r="A22" s="70"/>
      <c r="B22" s="219" t="s">
        <v>108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97"/>
      <c r="Q22" s="203">
        <f>'2 - Meter Statistics'!L8</f>
        <v>0</v>
      </c>
      <c r="R22" s="212"/>
      <c r="S22" s="212"/>
      <c r="T22" s="213"/>
      <c r="U22" s="71"/>
      <c r="V22" s="71"/>
      <c r="W22" s="71"/>
    </row>
    <row r="23" spans="1:23" ht="13.5">
      <c r="A23" s="70"/>
      <c r="B23" s="217" t="s">
        <v>109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08"/>
      <c r="Q23" s="214">
        <f>IF(Q21-Q22&lt;0,"0 - GOOD JOB!",Q21-Q22)</f>
        <v>0</v>
      </c>
      <c r="R23" s="215"/>
      <c r="S23" s="215"/>
      <c r="T23" s="216"/>
      <c r="U23" s="71"/>
      <c r="V23" s="71"/>
      <c r="W23" s="71"/>
    </row>
    <row r="24" spans="1:23" ht="13.5">
      <c r="A24" s="70"/>
      <c r="B24" s="70"/>
      <c r="C24" s="70"/>
      <c r="D24" s="57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73"/>
      <c r="Q24" s="74"/>
      <c r="R24" s="75"/>
      <c r="S24" s="75"/>
      <c r="T24" s="75"/>
      <c r="U24" s="74"/>
      <c r="V24" s="74"/>
      <c r="W24" s="74"/>
    </row>
    <row r="25" spans="1:24" ht="13.5">
      <c r="A25" s="162" t="s">
        <v>91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4"/>
      <c r="V25" s="164"/>
      <c r="W25" s="164"/>
      <c r="X25" s="164"/>
    </row>
    <row r="26" spans="1:42" ht="13.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</row>
    <row r="27" spans="1:37" ht="13.5">
      <c r="A27" s="185" t="s">
        <v>93</v>
      </c>
      <c r="B27" s="186"/>
      <c r="C27" s="187"/>
      <c r="D27" s="155" t="s">
        <v>94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57"/>
      <c r="Q27" s="191" t="s">
        <v>6</v>
      </c>
      <c r="R27" s="192"/>
      <c r="S27" s="192"/>
      <c r="T27" s="192"/>
      <c r="U27" s="191" t="s">
        <v>6</v>
      </c>
      <c r="V27" s="192"/>
      <c r="W27" s="192"/>
      <c r="X27" s="192"/>
      <c r="AB27" s="55"/>
      <c r="AC27" s="55"/>
      <c r="AD27" s="55"/>
      <c r="AE27" s="55"/>
      <c r="AF27" s="55"/>
      <c r="AG27" s="55"/>
      <c r="AH27" s="55"/>
      <c r="AI27" s="55"/>
      <c r="AJ27" s="55"/>
      <c r="AK27" s="55"/>
    </row>
    <row r="28" spans="1:42" ht="13.5">
      <c r="A28" s="188" t="s">
        <v>92</v>
      </c>
      <c r="B28" s="189"/>
      <c r="C28" s="190"/>
      <c r="D28" s="188" t="s">
        <v>95</v>
      </c>
      <c r="E28" s="195"/>
      <c r="F28" s="195"/>
      <c r="G28" s="196"/>
      <c r="H28" s="188" t="s">
        <v>96</v>
      </c>
      <c r="I28" s="195"/>
      <c r="J28" s="195"/>
      <c r="K28" s="196"/>
      <c r="L28" s="195" t="s">
        <v>97</v>
      </c>
      <c r="M28" s="195"/>
      <c r="N28" s="195"/>
      <c r="O28" s="196"/>
      <c r="P28" s="76" t="s">
        <v>105</v>
      </c>
      <c r="Q28" s="193" t="s">
        <v>7</v>
      </c>
      <c r="R28" s="194"/>
      <c r="S28" s="194"/>
      <c r="T28" s="194"/>
      <c r="U28" s="193" t="s">
        <v>8</v>
      </c>
      <c r="V28" s="194"/>
      <c r="W28" s="194"/>
      <c r="X28" s="194"/>
      <c r="AB28" s="77"/>
      <c r="AC28" s="77"/>
      <c r="AD28" s="77"/>
      <c r="AE28" s="78"/>
      <c r="AF28" s="78"/>
      <c r="AG28" s="78"/>
      <c r="AH28" s="78"/>
      <c r="AI28" s="78"/>
      <c r="AJ28" s="78"/>
      <c r="AK28" s="78"/>
      <c r="AN28" s="78"/>
      <c r="AO28" s="78"/>
      <c r="AP28" s="78"/>
    </row>
    <row r="29" spans="1:42" ht="13.5">
      <c r="A29" s="199" t="s">
        <v>98</v>
      </c>
      <c r="B29" s="156"/>
      <c r="C29" s="157"/>
      <c r="D29" s="200">
        <f>'3 - Meter Testing'!L11</f>
        <v>0</v>
      </c>
      <c r="E29" s="201"/>
      <c r="F29" s="201"/>
      <c r="G29" s="202"/>
      <c r="H29" s="200">
        <f>'3 - Meter Testing'!L13</f>
        <v>0</v>
      </c>
      <c r="I29" s="201"/>
      <c r="J29" s="201"/>
      <c r="K29" s="202"/>
      <c r="L29" s="200">
        <f>'3 - Meter Testing'!L15</f>
        <v>0</v>
      </c>
      <c r="M29" s="201"/>
      <c r="N29" s="201"/>
      <c r="O29" s="202"/>
      <c r="P29" s="79">
        <f>'3 - Meter Testing'!L17</f>
        <v>0</v>
      </c>
      <c r="Q29" s="175">
        <f aca="true" t="shared" si="0" ref="Q29:Q34">SUM(D29:P29)</f>
        <v>0</v>
      </c>
      <c r="R29" s="209"/>
      <c r="S29" s="209"/>
      <c r="T29" s="210"/>
      <c r="U29" s="175">
        <f>IF('3 - Meter Testing'!L5-'3 - Meter Testing'!L8&lt;0,"Error",'3 - Meter Testing'!L5-'3 - Meter Testing'!L8)</f>
        <v>0</v>
      </c>
      <c r="V29" s="209"/>
      <c r="W29" s="209"/>
      <c r="X29" s="210"/>
      <c r="AB29" s="78"/>
      <c r="AE29" s="78"/>
      <c r="AF29" s="78"/>
      <c r="AG29" s="78"/>
      <c r="AH29" s="78"/>
      <c r="AI29" s="78"/>
      <c r="AJ29" s="78"/>
      <c r="AK29" s="78"/>
      <c r="AN29" s="78"/>
      <c r="AO29" s="78"/>
      <c r="AP29" s="78"/>
    </row>
    <row r="30" spans="1:42" ht="13.5">
      <c r="A30" s="199" t="s">
        <v>49</v>
      </c>
      <c r="B30" s="156"/>
      <c r="C30" s="157"/>
      <c r="D30" s="200">
        <f>'3 - Meter Testing'!L24</f>
        <v>0</v>
      </c>
      <c r="E30" s="201"/>
      <c r="F30" s="201"/>
      <c r="G30" s="202"/>
      <c r="H30" s="200">
        <f>'3 - Meter Testing'!L26</f>
        <v>0</v>
      </c>
      <c r="I30" s="201"/>
      <c r="J30" s="201"/>
      <c r="K30" s="202"/>
      <c r="L30" s="200">
        <f>'3 - Meter Testing'!L28</f>
        <v>0</v>
      </c>
      <c r="M30" s="201"/>
      <c r="N30" s="201"/>
      <c r="O30" s="202"/>
      <c r="P30" s="79">
        <f>'3 - Meter Testing'!L30</f>
        <v>0</v>
      </c>
      <c r="Q30" s="175">
        <f t="shared" si="0"/>
        <v>0</v>
      </c>
      <c r="R30" s="209"/>
      <c r="S30" s="209"/>
      <c r="T30" s="210"/>
      <c r="U30" s="175">
        <f>IF('3 - Meter Testing'!L20-'3 - Meter Testing'!L22&lt;0,"Error",'3 - Meter Testing'!L20-'3 - Meter Testing'!L22)</f>
        <v>0</v>
      </c>
      <c r="V30" s="209"/>
      <c r="W30" s="209"/>
      <c r="X30" s="210"/>
      <c r="AB30" s="78"/>
      <c r="AE30" s="78"/>
      <c r="AF30" s="78"/>
      <c r="AG30" s="78"/>
      <c r="AH30" s="78"/>
      <c r="AI30" s="78"/>
      <c r="AJ30" s="78"/>
      <c r="AK30" s="78"/>
      <c r="AN30" s="78"/>
      <c r="AO30" s="78"/>
      <c r="AP30" s="78"/>
    </row>
    <row r="31" spans="1:42" ht="13.5">
      <c r="A31" s="199" t="s">
        <v>50</v>
      </c>
      <c r="B31" s="156"/>
      <c r="C31" s="157"/>
      <c r="D31" s="200">
        <f>'3 - Meter Testing'!L37</f>
        <v>0</v>
      </c>
      <c r="E31" s="201"/>
      <c r="F31" s="201"/>
      <c r="G31" s="202"/>
      <c r="H31" s="200">
        <f>'3 - Meter Testing'!L39</f>
        <v>0</v>
      </c>
      <c r="I31" s="201"/>
      <c r="J31" s="201"/>
      <c r="K31" s="202"/>
      <c r="L31" s="200">
        <f>'3 - Meter Testing'!L41</f>
        <v>0</v>
      </c>
      <c r="M31" s="201"/>
      <c r="N31" s="201"/>
      <c r="O31" s="202"/>
      <c r="P31" s="79">
        <f>'3 - Meter Testing'!L43</f>
        <v>0</v>
      </c>
      <c r="Q31" s="175">
        <f t="shared" si="0"/>
        <v>0</v>
      </c>
      <c r="R31" s="209"/>
      <c r="S31" s="209"/>
      <c r="T31" s="210"/>
      <c r="U31" s="175">
        <f>IF('3 - Meter Testing'!L33-'3 - Meter Testing'!L35&lt;0,"Error",'3 - Meter Testing'!L33-'3 - Meter Testing'!L35)</f>
        <v>0</v>
      </c>
      <c r="V31" s="209"/>
      <c r="W31" s="209"/>
      <c r="X31" s="210"/>
      <c r="AB31" s="80"/>
      <c r="AE31" s="78"/>
      <c r="AF31" s="78"/>
      <c r="AG31" s="78"/>
      <c r="AH31" s="78"/>
      <c r="AI31" s="78"/>
      <c r="AJ31" s="78"/>
      <c r="AK31" s="78"/>
      <c r="AN31" s="78"/>
      <c r="AO31" s="78"/>
      <c r="AP31" s="78"/>
    </row>
    <row r="32" spans="1:42" ht="13.5">
      <c r="A32" s="199" t="s">
        <v>51</v>
      </c>
      <c r="B32" s="156"/>
      <c r="C32" s="157"/>
      <c r="D32" s="200">
        <f>'3 - Meter Testing'!L50</f>
        <v>0</v>
      </c>
      <c r="E32" s="201"/>
      <c r="F32" s="201"/>
      <c r="G32" s="202"/>
      <c r="H32" s="200">
        <f>'3 - Meter Testing'!L52</f>
        <v>0</v>
      </c>
      <c r="I32" s="201"/>
      <c r="J32" s="201"/>
      <c r="K32" s="202"/>
      <c r="L32" s="200">
        <f>'3 - Meter Testing'!L54</f>
        <v>0</v>
      </c>
      <c r="M32" s="201"/>
      <c r="N32" s="201"/>
      <c r="O32" s="202"/>
      <c r="P32" s="79">
        <f>'3 - Meter Testing'!L56</f>
        <v>0</v>
      </c>
      <c r="Q32" s="175">
        <f t="shared" si="0"/>
        <v>0</v>
      </c>
      <c r="R32" s="209"/>
      <c r="S32" s="209"/>
      <c r="T32" s="210"/>
      <c r="U32" s="175">
        <f>IF('3 - Meter Testing'!L46-'3 - Meter Testing'!L48&lt;0,"Error",'3 - Meter Testing'!L46-'3 - Meter Testing'!L48)</f>
        <v>0</v>
      </c>
      <c r="V32" s="209"/>
      <c r="W32" s="209"/>
      <c r="X32" s="210"/>
      <c r="AB32" s="78"/>
      <c r="AE32" s="78"/>
      <c r="AF32" s="78"/>
      <c r="AG32" s="78"/>
      <c r="AH32" s="78"/>
      <c r="AI32" s="78"/>
      <c r="AJ32" s="78"/>
      <c r="AK32" s="78"/>
      <c r="AN32" s="78"/>
      <c r="AO32" s="78"/>
      <c r="AP32" s="78"/>
    </row>
    <row r="33" spans="1:42" ht="13.5">
      <c r="A33" s="199" t="s">
        <v>55</v>
      </c>
      <c r="B33" s="156"/>
      <c r="C33" s="157"/>
      <c r="D33" s="200">
        <f>'3 - Meter Testing'!L63</f>
        <v>0</v>
      </c>
      <c r="E33" s="201"/>
      <c r="F33" s="201"/>
      <c r="G33" s="202"/>
      <c r="H33" s="200">
        <f>'3 - Meter Testing'!L65</f>
        <v>0</v>
      </c>
      <c r="I33" s="201"/>
      <c r="J33" s="201"/>
      <c r="K33" s="202"/>
      <c r="L33" s="200">
        <f>'3 - Meter Testing'!L67</f>
        <v>0</v>
      </c>
      <c r="M33" s="201"/>
      <c r="N33" s="201"/>
      <c r="O33" s="202"/>
      <c r="P33" s="79">
        <f>'3 - Meter Testing'!L69</f>
        <v>0</v>
      </c>
      <c r="Q33" s="175">
        <f t="shared" si="0"/>
        <v>0</v>
      </c>
      <c r="R33" s="209"/>
      <c r="S33" s="209"/>
      <c r="T33" s="210"/>
      <c r="U33" s="175">
        <f>IF('3 - Meter Testing'!L59-'3 - Meter Testing'!L61&lt;0,"Error",'3 - Meter Testing'!L59-'3 - Meter Testing'!L61)</f>
        <v>0</v>
      </c>
      <c r="V33" s="209"/>
      <c r="W33" s="209"/>
      <c r="X33" s="210"/>
      <c r="AB33" s="78"/>
      <c r="AE33" s="78"/>
      <c r="AF33" s="78"/>
      <c r="AG33" s="78"/>
      <c r="AH33" s="78"/>
      <c r="AI33" s="78"/>
      <c r="AJ33" s="78"/>
      <c r="AK33" s="78"/>
      <c r="AN33" s="78"/>
      <c r="AO33" s="78"/>
      <c r="AP33" s="78"/>
    </row>
    <row r="34" spans="1:42" ht="13.5">
      <c r="A34" s="199" t="s">
        <v>56</v>
      </c>
      <c r="B34" s="156"/>
      <c r="C34" s="157"/>
      <c r="D34" s="200">
        <f>'3 - Meter Testing'!L76</f>
        <v>0</v>
      </c>
      <c r="E34" s="201"/>
      <c r="F34" s="201"/>
      <c r="G34" s="202"/>
      <c r="H34" s="200">
        <f>'3 - Meter Testing'!L78</f>
        <v>0</v>
      </c>
      <c r="I34" s="201"/>
      <c r="J34" s="201"/>
      <c r="K34" s="202"/>
      <c r="L34" s="200">
        <f>'3 - Meter Testing'!L80</f>
        <v>0</v>
      </c>
      <c r="M34" s="201"/>
      <c r="N34" s="201"/>
      <c r="O34" s="202"/>
      <c r="P34" s="79">
        <f>'3 - Meter Testing'!L82</f>
        <v>0</v>
      </c>
      <c r="Q34" s="175">
        <f t="shared" si="0"/>
        <v>0</v>
      </c>
      <c r="R34" s="209"/>
      <c r="S34" s="209"/>
      <c r="T34" s="210"/>
      <c r="U34" s="175">
        <f>IF('3 - Meter Testing'!L72-'3 - Meter Testing'!L74&lt;0,"Error",'3 - Meter Testing'!L72-'3 - Meter Testing'!L74)</f>
        <v>0</v>
      </c>
      <c r="V34" s="209"/>
      <c r="W34" s="209"/>
      <c r="X34" s="210"/>
      <c r="AB34" s="78"/>
      <c r="AE34" s="78"/>
      <c r="AF34" s="78"/>
      <c r="AG34" s="78"/>
      <c r="AH34" s="78"/>
      <c r="AI34" s="78"/>
      <c r="AJ34" s="78"/>
      <c r="AK34" s="78"/>
      <c r="AN34" s="78"/>
      <c r="AO34" s="78"/>
      <c r="AP34" s="78"/>
    </row>
    <row r="35" spans="1:42" ht="13.5">
      <c r="A35" s="155" t="s">
        <v>90</v>
      </c>
      <c r="B35" s="156"/>
      <c r="C35" s="157"/>
      <c r="D35" s="203">
        <f>SUM(D29:G34)</f>
        <v>0</v>
      </c>
      <c r="E35" s="204"/>
      <c r="F35" s="204"/>
      <c r="G35" s="205"/>
      <c r="H35" s="203">
        <f>SUM(H29:K34)</f>
        <v>0</v>
      </c>
      <c r="I35" s="204"/>
      <c r="J35" s="204"/>
      <c r="K35" s="205"/>
      <c r="L35" s="203">
        <f>SUM(L29:O34)</f>
        <v>0</v>
      </c>
      <c r="M35" s="204"/>
      <c r="N35" s="204"/>
      <c r="O35" s="205"/>
      <c r="P35" s="69">
        <f>SUM(P29:P34)</f>
        <v>0</v>
      </c>
      <c r="Q35" s="175">
        <f>SUM(Q29:T34)</f>
        <v>0</v>
      </c>
      <c r="R35" s="209"/>
      <c r="S35" s="209"/>
      <c r="T35" s="210"/>
      <c r="U35" s="175">
        <f>SUM(U29:X34)</f>
        <v>0</v>
      </c>
      <c r="V35" s="209"/>
      <c r="W35" s="209"/>
      <c r="X35" s="210"/>
      <c r="AB35" s="60"/>
      <c r="AE35" s="60"/>
      <c r="AF35" s="78"/>
      <c r="AG35" s="78"/>
      <c r="AH35" s="78"/>
      <c r="AI35" s="78"/>
      <c r="AJ35" s="78"/>
      <c r="AK35" s="78"/>
      <c r="AN35" s="78"/>
      <c r="AO35" s="78"/>
      <c r="AP35" s="78"/>
    </row>
    <row r="36" spans="1:42" ht="13.5">
      <c r="A36" s="155" t="s">
        <v>187</v>
      </c>
      <c r="B36" s="156"/>
      <c r="C36" s="157"/>
      <c r="D36" s="152" t="e">
        <f>D35/$O$43</f>
        <v>#DIV/0!</v>
      </c>
      <c r="E36" s="153"/>
      <c r="F36" s="153"/>
      <c r="G36" s="154"/>
      <c r="H36" s="152" t="e">
        <f>H35/$O$43</f>
        <v>#DIV/0!</v>
      </c>
      <c r="I36" s="153"/>
      <c r="J36" s="153"/>
      <c r="K36" s="154"/>
      <c r="L36" s="152" t="e">
        <f>L35/$O$43</f>
        <v>#DIV/0!</v>
      </c>
      <c r="M36" s="153"/>
      <c r="N36" s="153"/>
      <c r="O36" s="154"/>
      <c r="P36" s="95" t="e">
        <f>P35/$O$43</f>
        <v>#DIV/0!</v>
      </c>
      <c r="Q36" s="145" t="e">
        <f>(Q35)/(Q35+U35)</f>
        <v>#DIV/0!</v>
      </c>
      <c r="R36" s="146"/>
      <c r="S36" s="146"/>
      <c r="T36" s="146"/>
      <c r="U36" s="145" t="e">
        <f>U35/(Q35+U35)</f>
        <v>#DIV/0!</v>
      </c>
      <c r="V36" s="146"/>
      <c r="W36" s="146"/>
      <c r="X36" s="146"/>
      <c r="AB36" s="60"/>
      <c r="AE36" s="60"/>
      <c r="AF36" s="78"/>
      <c r="AG36" s="78"/>
      <c r="AH36" s="78"/>
      <c r="AI36" s="78"/>
      <c r="AJ36" s="78"/>
      <c r="AK36" s="78"/>
      <c r="AN36" s="78"/>
      <c r="AO36" s="78"/>
      <c r="AP36" s="78"/>
    </row>
    <row r="37" spans="1:23" ht="13.5">
      <c r="A37" s="70" t="s">
        <v>106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74"/>
      <c r="Q37" s="82"/>
      <c r="R37" s="82"/>
      <c r="S37" s="82"/>
      <c r="T37" s="74"/>
      <c r="U37" s="82"/>
      <c r="V37" s="82"/>
      <c r="W37" s="82"/>
    </row>
    <row r="38" spans="1:23" ht="13.5">
      <c r="A38" s="70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74"/>
      <c r="Q38" s="71"/>
      <c r="R38" s="71"/>
      <c r="S38" s="71"/>
      <c r="T38" s="74"/>
      <c r="U38" s="71"/>
      <c r="V38" s="71"/>
      <c r="W38" s="71"/>
    </row>
    <row r="39" spans="1:43" ht="13.5">
      <c r="A39" s="147" t="s">
        <v>110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75">
        <f>'4 - Meter &amp; Refund Info'!M5</f>
        <v>0</v>
      </c>
      <c r="P39" s="176"/>
      <c r="Q39" s="176"/>
      <c r="R39" s="176"/>
      <c r="S39" s="176"/>
      <c r="T39" s="176"/>
      <c r="U39" s="176"/>
      <c r="V39" s="176"/>
      <c r="W39" s="176"/>
      <c r="X39" s="177"/>
      <c r="AQ39" s="80"/>
    </row>
    <row r="40" spans="1:43" ht="13.5">
      <c r="A40" s="147" t="s">
        <v>195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9"/>
      <c r="O40" s="175">
        <f>'4 - Meter &amp; Refund Info'!I7</f>
        <v>0</v>
      </c>
      <c r="P40" s="220"/>
      <c r="Q40" s="220"/>
      <c r="R40" s="220"/>
      <c r="S40" s="220"/>
      <c r="T40" s="220"/>
      <c r="U40" s="220"/>
      <c r="V40" s="220"/>
      <c r="W40" s="220"/>
      <c r="X40" s="221"/>
      <c r="AQ40" s="80"/>
    </row>
    <row r="41" spans="1:43" ht="13.5">
      <c r="A41" s="147" t="s">
        <v>183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75">
        <f>'4 - Meter &amp; Refund Info'!M9</f>
        <v>0</v>
      </c>
      <c r="P41" s="176"/>
      <c r="Q41" s="176"/>
      <c r="R41" s="176"/>
      <c r="S41" s="176"/>
      <c r="T41" s="176"/>
      <c r="U41" s="176"/>
      <c r="V41" s="176"/>
      <c r="W41" s="176"/>
      <c r="X41" s="177"/>
      <c r="AQ41" s="80"/>
    </row>
    <row r="42" spans="1:24" ht="13.5">
      <c r="A42" s="147" t="s">
        <v>184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75">
        <f>'4 - Meter &amp; Refund Info'!M11</f>
        <v>0</v>
      </c>
      <c r="P42" s="176"/>
      <c r="Q42" s="176"/>
      <c r="R42" s="176"/>
      <c r="S42" s="176"/>
      <c r="T42" s="176"/>
      <c r="U42" s="176"/>
      <c r="V42" s="176"/>
      <c r="W42" s="176"/>
      <c r="X42" s="177"/>
    </row>
    <row r="43" spans="1:24" ht="13.5">
      <c r="A43" s="147" t="s">
        <v>185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75">
        <f>Q35</f>
        <v>0</v>
      </c>
      <c r="P43" s="176"/>
      <c r="Q43" s="176"/>
      <c r="R43" s="176"/>
      <c r="S43" s="176"/>
      <c r="T43" s="176"/>
      <c r="U43" s="176"/>
      <c r="V43" s="176"/>
      <c r="W43" s="176"/>
      <c r="X43" s="177"/>
    </row>
    <row r="44" spans="1:24" ht="13.5">
      <c r="A44" s="147" t="s">
        <v>111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9">
        <f>'4 - Meter &amp; Refund Info'!H13</f>
        <v>0</v>
      </c>
      <c r="P44" s="150"/>
      <c r="Q44" s="150"/>
      <c r="R44" s="150"/>
      <c r="S44" s="150"/>
      <c r="T44" s="150"/>
      <c r="U44" s="150"/>
      <c r="V44" s="150"/>
      <c r="W44" s="150"/>
      <c r="X44" s="151"/>
    </row>
    <row r="45" spans="1:24" ht="13.5">
      <c r="A45" s="147" t="s">
        <v>188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9">
        <f>'4 - Meter &amp; Refund Info'!L15</f>
        <v>0</v>
      </c>
      <c r="P45" s="150"/>
      <c r="Q45" s="150"/>
      <c r="R45" s="150"/>
      <c r="S45" s="150"/>
      <c r="T45" s="150"/>
      <c r="U45" s="150"/>
      <c r="V45" s="150"/>
      <c r="W45" s="150"/>
      <c r="X45" s="151"/>
    </row>
    <row r="46" ht="13.5">
      <c r="AN46" s="55"/>
    </row>
    <row r="47" spans="1:43" ht="13.5">
      <c r="A47" s="162" t="s">
        <v>123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4"/>
      <c r="V47" s="164"/>
      <c r="W47" s="164"/>
      <c r="X47" s="164"/>
      <c r="AQ47" s="80"/>
    </row>
    <row r="48" ht="13.5">
      <c r="AQ48" s="80"/>
    </row>
    <row r="49" spans="1:43" ht="13.5">
      <c r="A49" s="147" t="s">
        <v>112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97"/>
      <c r="O49" s="175">
        <f>'4 - Meter &amp; Refund Info'!M17</f>
        <v>0</v>
      </c>
      <c r="P49" s="176"/>
      <c r="Q49" s="176"/>
      <c r="R49" s="176"/>
      <c r="S49" s="176"/>
      <c r="T49" s="176"/>
      <c r="U49" s="176"/>
      <c r="V49" s="176"/>
      <c r="W49" s="176"/>
      <c r="X49" s="177"/>
      <c r="AQ49" s="80"/>
    </row>
    <row r="50" spans="1:24" ht="13.5">
      <c r="A50" s="147" t="s">
        <v>113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97"/>
      <c r="O50" s="175">
        <f>'4 - Meter &amp; Refund Info'!M19</f>
        <v>0</v>
      </c>
      <c r="P50" s="176"/>
      <c r="Q50" s="176"/>
      <c r="R50" s="176"/>
      <c r="S50" s="176"/>
      <c r="T50" s="176"/>
      <c r="U50" s="176"/>
      <c r="V50" s="176"/>
      <c r="W50" s="176"/>
      <c r="X50" s="177"/>
    </row>
    <row r="51" spans="1:24" ht="13.5">
      <c r="A51" s="147" t="s">
        <v>114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97"/>
      <c r="O51" s="175">
        <f>'4 - Meter &amp; Refund Info'!M22</f>
        <v>0</v>
      </c>
      <c r="P51" s="176"/>
      <c r="Q51" s="176"/>
      <c r="R51" s="176"/>
      <c r="S51" s="176"/>
      <c r="T51" s="176"/>
      <c r="U51" s="176"/>
      <c r="V51" s="176"/>
      <c r="W51" s="176"/>
      <c r="X51" s="177"/>
    </row>
    <row r="52" spans="1:24" ht="13.5">
      <c r="A52" s="147" t="s">
        <v>186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97"/>
      <c r="O52" s="172">
        <f>'4 - Meter &amp; Refund Info'!M24</f>
        <v>0</v>
      </c>
      <c r="P52" s="173"/>
      <c r="Q52" s="173"/>
      <c r="R52" s="173"/>
      <c r="S52" s="173"/>
      <c r="T52" s="173"/>
      <c r="U52" s="173"/>
      <c r="V52" s="173"/>
      <c r="W52" s="173"/>
      <c r="X52" s="174"/>
    </row>
    <row r="53" spans="1:45" ht="13.5">
      <c r="A53" s="147" t="s">
        <v>118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97"/>
      <c r="O53" s="175">
        <f>'4 - Meter &amp; Refund Info'!M26</f>
        <v>0</v>
      </c>
      <c r="P53" s="176"/>
      <c r="Q53" s="176"/>
      <c r="R53" s="176"/>
      <c r="S53" s="176"/>
      <c r="T53" s="176"/>
      <c r="U53" s="176"/>
      <c r="V53" s="176"/>
      <c r="W53" s="176"/>
      <c r="X53" s="177"/>
      <c r="AA53" s="78"/>
      <c r="AB53" s="78"/>
      <c r="AC53" s="78"/>
      <c r="AD53" s="84"/>
      <c r="AE53" s="85"/>
      <c r="AS53" s="80"/>
    </row>
    <row r="54" spans="1:45" ht="13.5">
      <c r="A54" s="147" t="s">
        <v>115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97"/>
      <c r="O54" s="172">
        <f>'4 - Meter &amp; Refund Info'!M28</f>
        <v>0</v>
      </c>
      <c r="P54" s="173"/>
      <c r="Q54" s="173"/>
      <c r="R54" s="173"/>
      <c r="S54" s="173"/>
      <c r="T54" s="173"/>
      <c r="U54" s="173"/>
      <c r="V54" s="173"/>
      <c r="W54" s="173"/>
      <c r="X54" s="174"/>
      <c r="AA54" s="78"/>
      <c r="AB54" s="78"/>
      <c r="AC54" s="78"/>
      <c r="AD54" s="84"/>
      <c r="AE54" s="85"/>
      <c r="AS54" s="80"/>
    </row>
    <row r="55" spans="1:45" ht="13.5">
      <c r="A55" s="147" t="s">
        <v>116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97"/>
      <c r="O55" s="175">
        <f>'4 - Meter &amp; Refund Info'!M30</f>
        <v>0</v>
      </c>
      <c r="P55" s="176"/>
      <c r="Q55" s="176"/>
      <c r="R55" s="176"/>
      <c r="S55" s="176"/>
      <c r="T55" s="176"/>
      <c r="U55" s="176"/>
      <c r="V55" s="176"/>
      <c r="W55" s="176"/>
      <c r="X55" s="177"/>
      <c r="AA55" s="78"/>
      <c r="AB55" s="78"/>
      <c r="AC55" s="78"/>
      <c r="AD55" s="84"/>
      <c r="AE55" s="85"/>
      <c r="AS55" s="80"/>
    </row>
    <row r="56" spans="1:31" ht="13.5">
      <c r="A56" s="147" t="s">
        <v>117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97"/>
      <c r="O56" s="172">
        <f>'4 - Meter &amp; Refund Info'!M32</f>
        <v>0</v>
      </c>
      <c r="P56" s="173"/>
      <c r="Q56" s="173"/>
      <c r="R56" s="173"/>
      <c r="S56" s="173"/>
      <c r="T56" s="173"/>
      <c r="U56" s="173"/>
      <c r="V56" s="173"/>
      <c r="W56" s="173"/>
      <c r="X56" s="174"/>
      <c r="AA56" s="78"/>
      <c r="AB56" s="78"/>
      <c r="AC56" s="78"/>
      <c r="AD56" s="84"/>
      <c r="AE56" s="85"/>
    </row>
    <row r="57" spans="45:47" ht="13.5">
      <c r="AS57" s="86"/>
      <c r="AT57" s="87"/>
      <c r="AU57" s="87"/>
    </row>
    <row r="58" spans="45:47" ht="13.5">
      <c r="AS58" s="86"/>
      <c r="AT58" s="87"/>
      <c r="AU58" s="87"/>
    </row>
    <row r="59" spans="1:47" ht="13.5">
      <c r="A59" s="198" t="s">
        <v>119</v>
      </c>
      <c r="B59" s="198"/>
      <c r="C59" s="198"/>
      <c r="D59" s="198"/>
      <c r="E59" s="198"/>
      <c r="F59" s="198"/>
      <c r="G59" s="198"/>
      <c r="H59" s="198"/>
      <c r="I59" s="198"/>
      <c r="J59" s="198"/>
      <c r="K59" s="57"/>
      <c r="L59" s="70"/>
      <c r="M59" s="198" t="s">
        <v>122</v>
      </c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AS59" s="86"/>
      <c r="AT59" s="87"/>
      <c r="AU59" s="87"/>
    </row>
    <row r="60" spans="12:47" ht="13.5">
      <c r="L60" s="88"/>
      <c r="AS60" s="86"/>
      <c r="AT60" s="87"/>
      <c r="AU60" s="87"/>
    </row>
    <row r="61" spans="1:47" ht="13.5">
      <c r="A61" s="89" t="s">
        <v>120</v>
      </c>
      <c r="B61" s="183">
        <f>'4 - Meter &amp; Refund Info'!M35</f>
        <v>0</v>
      </c>
      <c r="C61" s="183"/>
      <c r="D61" s="183"/>
      <c r="E61" s="183"/>
      <c r="F61" s="183"/>
      <c r="G61" s="183"/>
      <c r="H61" s="183"/>
      <c r="I61" s="183"/>
      <c r="J61" s="183"/>
      <c r="M61" s="184" t="s">
        <v>120</v>
      </c>
      <c r="N61" s="184"/>
      <c r="O61" s="183">
        <f>'4 - Meter &amp; Refund Info'!M39</f>
        <v>0</v>
      </c>
      <c r="P61" s="183"/>
      <c r="Q61" s="183"/>
      <c r="R61" s="183"/>
      <c r="S61" s="183"/>
      <c r="T61" s="183"/>
      <c r="U61" s="183"/>
      <c r="V61" s="183"/>
      <c r="W61" s="183"/>
      <c r="AS61" s="86"/>
      <c r="AT61" s="87"/>
      <c r="AU61" s="87"/>
    </row>
    <row r="62" spans="1:23" ht="13.5">
      <c r="A62" s="90" t="s">
        <v>121</v>
      </c>
      <c r="B62" s="171">
        <f>'4 - Meter &amp; Refund Info'!M37</f>
        <v>0</v>
      </c>
      <c r="C62" s="171"/>
      <c r="D62" s="171"/>
      <c r="E62" s="171"/>
      <c r="F62" s="171"/>
      <c r="G62" s="171"/>
      <c r="H62" s="171"/>
      <c r="I62" s="171"/>
      <c r="J62" s="171"/>
      <c r="M62" s="165" t="s">
        <v>121</v>
      </c>
      <c r="N62" s="165"/>
      <c r="O62" s="171">
        <f>'4 - Meter &amp; Refund Info'!M41</f>
        <v>0</v>
      </c>
      <c r="P62" s="171"/>
      <c r="Q62" s="171"/>
      <c r="R62" s="171"/>
      <c r="S62" s="171"/>
      <c r="T62" s="171"/>
      <c r="U62" s="171"/>
      <c r="V62" s="171"/>
      <c r="W62" s="171"/>
    </row>
    <row r="63" ht="13.5">
      <c r="AN63" s="55"/>
    </row>
    <row r="64" ht="14.25" thickBot="1"/>
    <row r="65" spans="1:21" ht="14.25" thickBot="1">
      <c r="A65" s="56" t="s">
        <v>151</v>
      </c>
      <c r="B65" s="142" t="s">
        <v>138</v>
      </c>
      <c r="C65" s="143"/>
      <c r="D65" s="143"/>
      <c r="E65" s="143"/>
      <c r="F65" s="142" t="s">
        <v>152</v>
      </c>
      <c r="G65" s="143"/>
      <c r="H65" s="143"/>
      <c r="I65" s="144"/>
      <c r="J65" s="142" t="s">
        <v>153</v>
      </c>
      <c r="K65" s="143"/>
      <c r="L65" s="143"/>
      <c r="M65" s="144"/>
      <c r="N65" s="142" t="s">
        <v>154</v>
      </c>
      <c r="O65" s="143"/>
      <c r="P65" s="143"/>
      <c r="Q65" s="144"/>
      <c r="R65" s="142" t="s">
        <v>155</v>
      </c>
      <c r="S65" s="143"/>
      <c r="T65" s="143"/>
      <c r="U65" s="144"/>
    </row>
    <row r="68" spans="13:24" ht="13.5">
      <c r="M68" s="91" t="s">
        <v>145</v>
      </c>
      <c r="N68" s="91"/>
      <c r="O68" s="91"/>
      <c r="P68" s="91"/>
      <c r="Q68" s="139">
        <v>42927</v>
      </c>
      <c r="R68" s="140"/>
      <c r="S68" s="140"/>
      <c r="T68" s="141"/>
      <c r="U68" s="141"/>
      <c r="V68" s="141"/>
      <c r="W68" s="141"/>
      <c r="X68" s="141"/>
    </row>
  </sheetData>
  <sheetProtection/>
  <mergeCells count="156">
    <mergeCell ref="A54:N54"/>
    <mergeCell ref="A55:N55"/>
    <mergeCell ref="A56:N56"/>
    <mergeCell ref="A50:N50"/>
    <mergeCell ref="A51:N51"/>
    <mergeCell ref="A52:N52"/>
    <mergeCell ref="A53:N53"/>
    <mergeCell ref="A44:N44"/>
    <mergeCell ref="Q21:T21"/>
    <mergeCell ref="A39:N39"/>
    <mergeCell ref="A41:N41"/>
    <mergeCell ref="A42:N42"/>
    <mergeCell ref="O39:X39"/>
    <mergeCell ref="O41:X41"/>
    <mergeCell ref="U29:X29"/>
    <mergeCell ref="B21:P21"/>
    <mergeCell ref="B22:P22"/>
    <mergeCell ref="U30:X30"/>
    <mergeCell ref="U31:X31"/>
    <mergeCell ref="U32:X32"/>
    <mergeCell ref="U33:X33"/>
    <mergeCell ref="O50:X50"/>
    <mergeCell ref="O51:X51"/>
    <mergeCell ref="O40:X40"/>
    <mergeCell ref="O44:X44"/>
    <mergeCell ref="O49:X49"/>
    <mergeCell ref="O42:X42"/>
    <mergeCell ref="O43:X43"/>
    <mergeCell ref="L13:P13"/>
    <mergeCell ref="L14:P14"/>
    <mergeCell ref="L15:P15"/>
    <mergeCell ref="L16:P16"/>
    <mergeCell ref="U34:X34"/>
    <mergeCell ref="U35:X35"/>
    <mergeCell ref="A25:X25"/>
    <mergeCell ref="Q22:T22"/>
    <mergeCell ref="G14:K14"/>
    <mergeCell ref="G15:K15"/>
    <mergeCell ref="G16:K16"/>
    <mergeCell ref="Q23:T23"/>
    <mergeCell ref="L33:O33"/>
    <mergeCell ref="H32:K32"/>
    <mergeCell ref="H33:K33"/>
    <mergeCell ref="B20:P20"/>
    <mergeCell ref="B23:P23"/>
    <mergeCell ref="Q35:T35"/>
    <mergeCell ref="Q32:T32"/>
    <mergeCell ref="Q27:T27"/>
    <mergeCell ref="B13:F13"/>
    <mergeCell ref="B14:F14"/>
    <mergeCell ref="B15:F15"/>
    <mergeCell ref="B16:F16"/>
    <mergeCell ref="G13:K13"/>
    <mergeCell ref="A29:C29"/>
    <mergeCell ref="A30:C30"/>
    <mergeCell ref="A31:C31"/>
    <mergeCell ref="Q20:T20"/>
    <mergeCell ref="D29:G29"/>
    <mergeCell ref="D30:G30"/>
    <mergeCell ref="D31:G31"/>
    <mergeCell ref="H29:K29"/>
    <mergeCell ref="H30:K30"/>
    <mergeCell ref="H31:K31"/>
    <mergeCell ref="Q29:T29"/>
    <mergeCell ref="Q30:T30"/>
    <mergeCell ref="Q31:T31"/>
    <mergeCell ref="L29:O29"/>
    <mergeCell ref="L30:O30"/>
    <mergeCell ref="L31:O31"/>
    <mergeCell ref="L32:O32"/>
    <mergeCell ref="Q34:T34"/>
    <mergeCell ref="Q28:T28"/>
    <mergeCell ref="Q33:T33"/>
    <mergeCell ref="B61:J61"/>
    <mergeCell ref="O61:W61"/>
    <mergeCell ref="M61:N61"/>
    <mergeCell ref="A27:C27"/>
    <mergeCell ref="A28:C28"/>
    <mergeCell ref="D27:P27"/>
    <mergeCell ref="U27:X27"/>
    <mergeCell ref="U28:X28"/>
    <mergeCell ref="D28:G28"/>
    <mergeCell ref="H28:K28"/>
    <mergeCell ref="A49:N49"/>
    <mergeCell ref="A59:J59"/>
    <mergeCell ref="M59:X59"/>
    <mergeCell ref="L28:O28"/>
    <mergeCell ref="A32:C32"/>
    <mergeCell ref="A33:C33"/>
    <mergeCell ref="A34:C34"/>
    <mergeCell ref="A35:C35"/>
    <mergeCell ref="H34:K34"/>
    <mergeCell ref="H35:K35"/>
    <mergeCell ref="D32:G32"/>
    <mergeCell ref="D33:G33"/>
    <mergeCell ref="D34:G34"/>
    <mergeCell ref="D35:G35"/>
    <mergeCell ref="O56:X56"/>
    <mergeCell ref="N8:Q8"/>
    <mergeCell ref="A11:X11"/>
    <mergeCell ref="N6:P6"/>
    <mergeCell ref="Q13:T13"/>
    <mergeCell ref="D6:L6"/>
    <mergeCell ref="D7:L7"/>
    <mergeCell ref="D8:L8"/>
    <mergeCell ref="D9:L9"/>
    <mergeCell ref="R9:X9"/>
    <mergeCell ref="R7:X7"/>
    <mergeCell ref="Q14:T14"/>
    <mergeCell ref="Q15:T15"/>
    <mergeCell ref="Q16:T16"/>
    <mergeCell ref="Q17:T17"/>
    <mergeCell ref="Q18:T18"/>
    <mergeCell ref="L17:P17"/>
    <mergeCell ref="L18:P18"/>
    <mergeCell ref="B17:F17"/>
    <mergeCell ref="B18:F18"/>
    <mergeCell ref="G17:K17"/>
    <mergeCell ref="G18:K18"/>
    <mergeCell ref="L34:O34"/>
    <mergeCell ref="L35:O35"/>
    <mergeCell ref="A1:X1"/>
    <mergeCell ref="A2:X2"/>
    <mergeCell ref="A4:X4"/>
    <mergeCell ref="A8:C8"/>
    <mergeCell ref="R8:X8"/>
    <mergeCell ref="A9:C9"/>
    <mergeCell ref="A6:C6"/>
    <mergeCell ref="A7:C7"/>
    <mergeCell ref="N7:P7"/>
    <mergeCell ref="N9:Q9"/>
    <mergeCell ref="R6:X6"/>
    <mergeCell ref="Q68:X68"/>
    <mergeCell ref="B65:E65"/>
    <mergeCell ref="F65:I65"/>
    <mergeCell ref="J65:M65"/>
    <mergeCell ref="N65:Q65"/>
    <mergeCell ref="R65:U65"/>
    <mergeCell ref="Q36:T36"/>
    <mergeCell ref="U36:X36"/>
    <mergeCell ref="A45:N45"/>
    <mergeCell ref="O45:X45"/>
    <mergeCell ref="D36:G36"/>
    <mergeCell ref="H36:K36"/>
    <mergeCell ref="L36:O36"/>
    <mergeCell ref="A36:C36"/>
    <mergeCell ref="A43:N43"/>
    <mergeCell ref="A40:N40"/>
    <mergeCell ref="B62:J62"/>
    <mergeCell ref="O62:W62"/>
    <mergeCell ref="M62:N62"/>
    <mergeCell ref="A47:X47"/>
    <mergeCell ref="O52:X52"/>
    <mergeCell ref="O53:X53"/>
    <mergeCell ref="O54:X54"/>
    <mergeCell ref="O55:X55"/>
  </mergeCells>
  <conditionalFormatting sqref="B61:J62 O61:W62 AQ6:AQ9 D6:L8 R9:X9 R7:R8 O39:O40 P39:X39">
    <cfRule type="cellIs" priority="1" dxfId="11" operator="equal" stopIfTrue="1">
      <formula>0</formula>
    </cfRule>
  </conditionalFormatting>
  <conditionalFormatting sqref="AD53:AE56">
    <cfRule type="expression" priority="2" dxfId="11" stopIfTrue="1">
      <formula>ISERROR($AD$53)</formula>
    </cfRule>
  </conditionalFormatting>
  <conditionalFormatting sqref="R6:X6">
    <cfRule type="cellIs" priority="3" dxfId="11" operator="equal" stopIfTrue="1">
      <formula>FALSE</formula>
    </cfRule>
  </conditionalFormatting>
  <conditionalFormatting sqref="D9:L9">
    <cfRule type="cellIs" priority="4" dxfId="11" operator="equal" stopIfTrue="1">
      <formula>", KY     "</formula>
    </cfRule>
  </conditionalFormatting>
  <conditionalFormatting sqref="D29:T35 U35:X35 U29:X31">
    <cfRule type="cellIs" priority="5" dxfId="2" operator="equal" stopIfTrue="1">
      <formula>0</formula>
    </cfRule>
  </conditionalFormatting>
  <conditionalFormatting sqref="D36:G36">
    <cfRule type="expression" priority="6" dxfId="4" stopIfTrue="1">
      <formula>ISERROR($D$36)</formula>
    </cfRule>
  </conditionalFormatting>
  <conditionalFormatting sqref="H36:K36">
    <cfRule type="expression" priority="7" dxfId="4" stopIfTrue="1">
      <formula>ISERROR($H$36)</formula>
    </cfRule>
  </conditionalFormatting>
  <conditionalFormatting sqref="L36:O36">
    <cfRule type="expression" priority="8" dxfId="4" stopIfTrue="1">
      <formula>ISERROR($L$36)</formula>
    </cfRule>
  </conditionalFormatting>
  <conditionalFormatting sqref="P36">
    <cfRule type="expression" priority="9" dxfId="4" stopIfTrue="1">
      <formula>ISERROR($P$36)</formula>
    </cfRule>
  </conditionalFormatting>
  <conditionalFormatting sqref="Q36:T36">
    <cfRule type="expression" priority="10" dxfId="4" stopIfTrue="1">
      <formula>ISERROR($Q$36)</formula>
    </cfRule>
  </conditionalFormatting>
  <conditionalFormatting sqref="U36:X36">
    <cfRule type="expression" priority="11" dxfId="4" stopIfTrue="1">
      <formula>ISERROR($U$36)</formula>
    </cfRule>
  </conditionalFormatting>
  <conditionalFormatting sqref="G14:T18 Q21:T22 O41:X43 O49:X56">
    <cfRule type="cellIs" priority="12" dxfId="3" operator="equal" stopIfTrue="1">
      <formula>0</formula>
    </cfRule>
  </conditionalFormatting>
  <conditionalFormatting sqref="U32:X34">
    <cfRule type="cellIs" priority="13" dxfId="2" operator="equal" stopIfTrue="1">
      <formula>0</formula>
    </cfRule>
    <cfRule type="cellIs" priority="14" dxfId="1" operator="greaterThan" stopIfTrue="1">
      <formula>0</formula>
    </cfRule>
  </conditionalFormatting>
  <conditionalFormatting sqref="O44:X45">
    <cfRule type="cellIs" priority="15" dxfId="0" operator="equal" stopIfTrue="1">
      <formula>0</formula>
    </cfRule>
  </conditionalFormatting>
  <dataValidations count="2">
    <dataValidation type="whole" allowBlank="1" showInputMessage="1" showErrorMessage="1" sqref="AN7:AO7">
      <formula1>2000</formula1>
      <formula2>2050</formula2>
    </dataValidation>
    <dataValidation allowBlank="1" sqref="R8:X8"/>
  </dataValidations>
  <hyperlinks>
    <hyperlink ref="B65:E65" location="Instructions!A1" tooltip="Click Here to Proceed to the Instructions Page" display="INSTRUCTIONS"/>
    <hyperlink ref="F65:I65" location="'1 - General Information'!I4" tooltip="Click Here to Proceed to Page 1 - General Information" display="PAGE 1"/>
    <hyperlink ref="J65:M65" location="'2 - Meter Statistics'!L4" tooltip="Click Here to Proceed to Page 2 - Meter Statistics" display="PAGE 2"/>
    <hyperlink ref="N65:Q65" location="'3 - Meter Testing'!L5" tooltip="Click Here to Proceed to Page 3 - Meter Testing" display="PAGE 3"/>
    <hyperlink ref="R65:U65" location="'4 - Meter &amp; Refund Info'!M5" tooltip="Click Here to Proceed to Page 4 - Meter &amp; Refund Info" display="PAGE 4"/>
  </hyperlinks>
  <printOptions/>
  <pageMargins left="0.5" right="0.5" top="0.22" bottom="0.25" header="0" footer="0"/>
  <pageSetup fitToHeight="1" fitToWidth="1"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Brangers</dc:creator>
  <cp:keywords/>
  <dc:description/>
  <cp:lastModifiedBy>lisa.mendez</cp:lastModifiedBy>
  <cp:lastPrinted>2017-07-11T12:21:57Z</cp:lastPrinted>
  <dcterms:created xsi:type="dcterms:W3CDTF">2000-07-13T17:11:30Z</dcterms:created>
  <dcterms:modified xsi:type="dcterms:W3CDTF">2017-07-11T14:01:06Z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